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liliana.casas\Desktop\"/>
    </mc:Choice>
  </mc:AlternateContent>
  <xr:revisionPtr revIDLastSave="0" documentId="8_{C1A49D3C-1D0D-492C-8DEA-561797E67B84}" xr6:coauthVersionLast="41" xr6:coauthVersionMax="41" xr10:uidLastSave="{00000000-0000-0000-0000-000000000000}"/>
  <bookViews>
    <workbookView xWindow="-120" yWindow="-120" windowWidth="29040" windowHeight="15840" tabRatio="691" activeTab="1" xr2:uid="{00000000-000D-0000-FFFF-FFFF00000000}"/>
  </bookViews>
  <sheets>
    <sheet name="Contexto" sheetId="15" r:id="rId1"/>
    <sheet name="PLE-PIN-F001" sheetId="3" r:id="rId2"/>
    <sheet name="FuenteRiesgo_AImpacto" sheetId="5" r:id="rId3"/>
    <sheet name="Mapa_Riesgo_Inherente" sheetId="10" state="hidden" r:id="rId4"/>
    <sheet name="Mapa_RResidual" sheetId="13" r:id="rId5"/>
    <sheet name="Nivel_Organizacional" sheetId="6" r:id="rId6"/>
    <sheet name="Caracteristicas_Controles" sheetId="7" r:id="rId7"/>
    <sheet name="Probabilidad" sheetId="8" r:id="rId8"/>
    <sheet name="Impacto" sheetId="9" r:id="rId9"/>
    <sheet name="Imp_Ambiental" sheetId="14" r:id="rId10"/>
  </sheets>
  <externalReferences>
    <externalReference r:id="rId11"/>
    <externalReference r:id="rId12"/>
    <externalReference r:id="rId13"/>
  </externalReferences>
  <definedNames>
    <definedName name="_1_SE">#REF!</definedName>
    <definedName name="A">#REF!</definedName>
    <definedName name="AA">#REF!</definedName>
    <definedName name="aaaa">#REF!</definedName>
    <definedName name="accion">#REF!</definedName>
    <definedName name="AGENTE">#REF!</definedName>
    <definedName name="_xlnm.Print_Area" localSheetId="0">Contexto!$A$1:$D$14</definedName>
    <definedName name="_xlnm.Print_Area" localSheetId="1">'PLE-PIN-F001'!$B$1:$AN$27</definedName>
    <definedName name="AREA_IMPACTO">#REF!</definedName>
    <definedName name="areaimpacto" localSheetId="1">'PLE-PIN-F001'!$BD$348:$BD$354</definedName>
    <definedName name="areaimpacto">'[1]SM-FO-27'!$BQ$476:$BQ$482</definedName>
    <definedName name="B" localSheetId="1">#REF!</definedName>
    <definedName name="B">#REF!</definedName>
    <definedName name="CALIFICACION" localSheetId="1">#REF!</definedName>
    <definedName name="CALIFICACION">#REF!</definedName>
    <definedName name="CAUSAS">[2]CAUSAS!$C$6:$O$11</definedName>
    <definedName name="cl" localSheetId="1">'PLE-PIN-F001'!#REF!</definedName>
    <definedName name="cl">'[1]SM-FO-27'!#REF!</definedName>
    <definedName name="CLAVE" localSheetId="1">#REF!</definedName>
    <definedName name="CLAVE">#REF!</definedName>
    <definedName name="CLAVECAUSA">[2]CAUSAS!$C$12:$O$12</definedName>
    <definedName name="CLAVECONT" localSheetId="1">#REF!</definedName>
    <definedName name="CLAVECONT">#REF!</definedName>
    <definedName name="CLAVECONTROL">'[2]NO BORRAR'!$B$41:$B$57</definedName>
    <definedName name="CLAVEOBJ" localSheetId="1">#REF!</definedName>
    <definedName name="CLAVEOBJ">#REF!</definedName>
    <definedName name="CLAVEPOL" localSheetId="1">#REF!</definedName>
    <definedName name="CLAVEPOL">#REF!</definedName>
    <definedName name="CLAVEPOLITICA">'[2]NO BORRAR'!$B$3:$B$17</definedName>
    <definedName name="CLAVEPROC" localSheetId="1">#REF!</definedName>
    <definedName name="CLAVEPROC">#REF!</definedName>
    <definedName name="CLAVEPROCEDIMIENTO">'[2]NO BORRAR'!$B$22:$B$38</definedName>
    <definedName name="CLAVERIESGO" localSheetId="1">#REF!</definedName>
    <definedName name="CLAVERIESGO">#REF!</definedName>
    <definedName name="CODIGO" localSheetId="1">#REF!</definedName>
    <definedName name="CODIGO">#REF!</definedName>
    <definedName name="CODIGO_RIESGO">#REF!</definedName>
    <definedName name="CODIGO1">#REF!</definedName>
    <definedName name="Con">#REF!</definedName>
    <definedName name="CONFLICTOS_SOCIALES">#REF!</definedName>
    <definedName name="CONTROL">'[2]NO BORRAR'!$C$41:$C$53</definedName>
    <definedName name="CONTROLES" localSheetId="1">#REF!</definedName>
    <definedName name="CONTROLES">#REF!</definedName>
    <definedName name="DIRECCION_ACTIVIDADES_MARITIMAS" localSheetId="1">#REF!</definedName>
    <definedName name="DIRECCION_ACTIVIDADES_MARITIMAS">#REF!</definedName>
    <definedName name="ESTABILIDAD_POLITICA">#REF!</definedName>
    <definedName name="EVENTOS_NATURALES">#REF!</definedName>
    <definedName name="FRECUENCIA">#REF!</definedName>
    <definedName name="FUENTE">#REF!</definedName>
    <definedName name="FUENTES_RIESGO">#REF!</definedName>
    <definedName name="fuentesriesgo" localSheetId="1">'PLE-PIN-F001'!$BC$348:$BC$352</definedName>
    <definedName name="fuentesriesgo">'[1]SM-FO-27'!$BP$476:$BP$480</definedName>
    <definedName name="g" localSheetId="1">#REF!</definedName>
    <definedName name="g">#REF!</definedName>
    <definedName name="GRAVEDAD" localSheetId="1">#REF!</definedName>
    <definedName name="GRAVEDAD">#REF!</definedName>
    <definedName name="IMPACTO">#REF!</definedName>
    <definedName name="INSTALACIONES">#REF!</definedName>
    <definedName name="LET">#REF!</definedName>
    <definedName name="MACROPROCESO">#REF!</definedName>
    <definedName name="nivelorgriesgo" localSheetId="1">'PLE-PIN-F001'!$BE$348:$BE$350</definedName>
    <definedName name="nivelorgriesgo">'[1]SM-FO-27'!$BR$481:$BR$483</definedName>
    <definedName name="NN" localSheetId="1">#REF!</definedName>
    <definedName name="NN">#REF!</definedName>
    <definedName name="NOMBRE_RIESGO" localSheetId="1">#REF!</definedName>
    <definedName name="NOMBRE_RIESGO">#REF!</definedName>
    <definedName name="NUM">#REF!</definedName>
    <definedName name="OBJETIVOS">#REF!</definedName>
    <definedName name="PERSONAS">#REF!</definedName>
    <definedName name="PESO">#REF!</definedName>
    <definedName name="POLITICA">'[2]NO BORRAR'!$C$3:$C$17</definedName>
    <definedName name="POLITICAS_GUBERNAMENTALES" localSheetId="1">#REF!</definedName>
    <definedName name="POLITICAS_GUBERNAMENTALES">#REF!</definedName>
    <definedName name="politicasmanejo">'PLE-PIN-F001'!$BP$348:$BP$352</definedName>
    <definedName name="PROCEDIMIENTO" localSheetId="1">#REF!</definedName>
    <definedName name="PROCEDIMIENTO">#REF!</definedName>
    <definedName name="PROCESO" localSheetId="1">#REF!</definedName>
    <definedName name="PROCESO">#REF!</definedName>
    <definedName name="PUNTAJE">#REF!</definedName>
    <definedName name="PUNTAJEF">#REF!</definedName>
    <definedName name="PUNTAJEG">#REF!</definedName>
    <definedName name="q">#REF!</definedName>
    <definedName name="RELACIONADO">#REF!</definedName>
    <definedName name="RESPUESTA">'[2]NO BORRAR'!$G$1:$G$5</definedName>
    <definedName name="RIESGOS" localSheetId="1">#REF!</definedName>
    <definedName name="RIESGOS">#REF!</definedName>
    <definedName name="SE" localSheetId="1">#REF!</definedName>
    <definedName name="SE">#REF!</definedName>
    <definedName name="SI_NO">'[3]NO BORRAR'!$F$1:$F$2</definedName>
    <definedName name="SINO" localSheetId="1">#REF!</definedName>
    <definedName name="SINO">#REF!</definedName>
    <definedName name="SISTEMAS" localSheetId="1">#REF!</definedName>
    <definedName name="SISTEMAS">#REF!</definedName>
    <definedName name="TECNOLOGIA">#REF!</definedName>
    <definedName name="Tipificacionriesgo" localSheetId="1">'PLE-PIN-F001'!$BE$361:$BE$372</definedName>
    <definedName name="Tipificacionriesgo">'[1]SM-FO-27'!$BR$486:$BR$499</definedName>
    <definedName name="TIPOACCION">'[2]NO BORRAR'!$I$1:$I$9</definedName>
    <definedName name="tiposriesgo">'PLE-PIN-F001'!$BE$361:$BE$369</definedName>
    <definedName name="_xlnm.Print_Titles" localSheetId="1">'PLE-PIN-F001'!$15:$17</definedName>
    <definedName name="TOTAL_PUNTAJE_RIESGO" localSheetId="1">#REF!</definedName>
    <definedName name="TOTAL_PUNTAJE_RIESGO">#REF!</definedName>
    <definedName name="TRATAMIENTO" localSheetId="1">#REF!</definedName>
    <definedName name="TRATAMIENTO">#REF!</definedName>
    <definedName name="TRATAMIENTO_RIESGO">'[3]NO BORRAR'!$G$1:$G$5</definedName>
    <definedName name="trIANGULO" localSheetId="1">#REF!</definedName>
    <definedName name="trIANGULO">#REF!</definedName>
    <definedName name="X" localSheetId="1">#REF!</definedName>
    <definedName name="X">#REF!</definedName>
    <definedName name="Y">#REF!</definedName>
    <definedName name="Z">#REF!</definedName>
    <definedName name="zon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9" i="13" l="1"/>
  <c r="H44" i="13"/>
  <c r="H45" i="13"/>
  <c r="H46" i="13"/>
  <c r="H47" i="13"/>
  <c r="H48" i="13"/>
  <c r="H43" i="13"/>
  <c r="G44" i="13"/>
  <c r="G45" i="13"/>
  <c r="G46" i="13"/>
  <c r="G47" i="13"/>
  <c r="G48" i="13"/>
  <c r="G43" i="13"/>
  <c r="D44" i="13"/>
  <c r="D45" i="13"/>
  <c r="D46" i="13"/>
  <c r="D47" i="13"/>
  <c r="D48" i="13"/>
  <c r="D43" i="13"/>
  <c r="C44" i="13"/>
  <c r="C45" i="13"/>
  <c r="C46" i="13"/>
  <c r="C47" i="13"/>
  <c r="C48" i="13"/>
  <c r="C43" i="13"/>
  <c r="B44" i="13"/>
  <c r="B45" i="13"/>
  <c r="B46" i="13"/>
  <c r="B47" i="13"/>
  <c r="B48" i="13"/>
  <c r="B43" i="13"/>
  <c r="Y23" i="3"/>
  <c r="AA23" i="3"/>
  <c r="AB23" i="3" s="1"/>
  <c r="AG23" i="3"/>
  <c r="AH23" i="3" s="1"/>
  <c r="AE23" i="3" l="1"/>
  <c r="AF23" i="3" s="1"/>
  <c r="AI23" i="3" s="1"/>
  <c r="AJ23" i="3" s="1"/>
  <c r="K23" i="3"/>
  <c r="M23" i="3"/>
  <c r="N23" i="3" l="1"/>
  <c r="O23" i="3" s="1"/>
  <c r="Y19" i="3" l="1"/>
  <c r="AA19" i="3" s="1"/>
  <c r="AG19" i="3" s="1"/>
  <c r="AH19" i="3" s="1"/>
  <c r="K22" i="3"/>
  <c r="M22" i="3"/>
  <c r="M21" i="3"/>
  <c r="M20" i="3"/>
  <c r="M19" i="3"/>
  <c r="K18" i="3"/>
  <c r="K19" i="3"/>
  <c r="N19" i="3" l="1"/>
  <c r="O19" i="3" s="1"/>
  <c r="AB19" i="3"/>
  <c r="AE19" i="3"/>
  <c r="AF19" i="3" s="1"/>
  <c r="AI19" i="3" s="1"/>
  <c r="AJ19" i="3" s="1"/>
  <c r="N22" i="3"/>
  <c r="O22" i="3" s="1"/>
  <c r="X21" i="3"/>
  <c r="Y21" i="3" s="1"/>
  <c r="AA21" i="3" s="1"/>
  <c r="K21" i="3"/>
  <c r="N21" i="3" s="1"/>
  <c r="O21" i="3" s="1"/>
  <c r="X20" i="3"/>
  <c r="Y20" i="3" s="1"/>
  <c r="AA20" i="3" s="1"/>
  <c r="K20" i="3"/>
  <c r="N20" i="3" s="1"/>
  <c r="O20" i="3" s="1"/>
  <c r="X18" i="3"/>
  <c r="Y18" i="3" s="1"/>
  <c r="AA18" i="3" s="1"/>
  <c r="M18" i="3"/>
  <c r="AG20" i="3" l="1"/>
  <c r="AH20" i="3" s="1"/>
  <c r="AE20" i="3"/>
  <c r="AF20" i="3" s="1"/>
  <c r="AE21" i="3"/>
  <c r="AF21" i="3" s="1"/>
  <c r="AG21" i="3"/>
  <c r="AH21" i="3" s="1"/>
  <c r="N18" i="3"/>
  <c r="O18" i="3" s="1"/>
  <c r="AB21" i="3"/>
  <c r="AB20" i="3"/>
  <c r="AB18" i="3"/>
  <c r="AG18" i="3"/>
  <c r="AH18" i="3" s="1"/>
  <c r="AE18" i="3"/>
  <c r="AF18" i="3" s="1"/>
  <c r="AI20" i="3" l="1"/>
  <c r="AJ20" i="3" s="1"/>
  <c r="AI21" i="3"/>
  <c r="AJ21" i="3" s="1"/>
  <c r="AI18" i="3"/>
  <c r="AJ18" i="3" s="1"/>
  <c r="X22" i="3" l="1"/>
  <c r="Y22" i="3" s="1"/>
  <c r="AA22" i="3" s="1"/>
  <c r="AG22" i="3" s="1"/>
  <c r="AH22" i="3" s="1"/>
  <c r="AB22" i="3" l="1"/>
  <c r="AE22" i="3"/>
  <c r="AF22" i="3" s="1"/>
  <c r="AI22" i="3" s="1"/>
  <c r="AJ22" i="3" l="1"/>
  <c r="B41" i="10" l="1"/>
  <c r="B44" i="10"/>
  <c r="B46" i="10"/>
  <c r="B48" i="10" l="1"/>
  <c r="C45" i="10"/>
  <c r="D46" i="10"/>
  <c r="D48" i="10"/>
  <c r="C47" i="10"/>
  <c r="C43" i="10"/>
  <c r="C39" i="10"/>
  <c r="D42" i="10"/>
  <c r="D44" i="10"/>
  <c r="C41" i="10"/>
  <c r="C44" i="10"/>
  <c r="E48" i="13"/>
  <c r="C42" i="10"/>
  <c r="E46" i="13"/>
  <c r="D40" i="10"/>
  <c r="D39" i="10"/>
  <c r="C48" i="10"/>
  <c r="B40" i="10"/>
  <c r="C46" i="10"/>
  <c r="E43" i="13"/>
  <c r="E44" i="13"/>
  <c r="D45" i="10"/>
  <c r="E47" i="13"/>
  <c r="D41" i="10"/>
  <c r="E45" i="13"/>
  <c r="D43" i="10"/>
  <c r="B47" i="10"/>
  <c r="B45" i="10"/>
  <c r="D47" i="10"/>
  <c r="B42" i="10"/>
  <c r="B43" i="10"/>
  <c r="B39" i="10"/>
  <c r="C40" i="10"/>
  <c r="I48" i="10" l="1"/>
  <c r="F46" i="10"/>
  <c r="F48" i="10"/>
  <c r="L46" i="10"/>
  <c r="J48" i="10"/>
  <c r="G48" i="10"/>
  <c r="L48" i="10"/>
  <c r="E39" i="10"/>
  <c r="M42" i="10"/>
  <c r="L39" i="10"/>
  <c r="H42" i="10"/>
  <c r="E47" i="10"/>
  <c r="M48" i="10"/>
  <c r="K43" i="10"/>
  <c r="F42" i="10"/>
  <c r="I39" i="10"/>
  <c r="M44" i="10"/>
  <c r="E48" i="10"/>
  <c r="M46" i="10"/>
  <c r="J43" i="10"/>
  <c r="K42" i="10"/>
  <c r="E42" i="10"/>
  <c r="G41" i="10"/>
  <c r="F39" i="10"/>
  <c r="J39" i="10"/>
  <c r="K39" i="10"/>
  <c r="H39" i="10"/>
  <c r="M39" i="10"/>
  <c r="I46" i="10"/>
  <c r="H48" i="10"/>
  <c r="K48" i="10"/>
  <c r="G42" i="10"/>
  <c r="I42" i="10"/>
  <c r="L42" i="10"/>
  <c r="K44" i="10"/>
  <c r="J42" i="10"/>
  <c r="I47" i="10"/>
  <c r="E44" i="10"/>
  <c r="F43" i="10"/>
  <c r="L44" i="10"/>
  <c r="G44" i="10"/>
  <c r="J44" i="10"/>
  <c r="H44" i="10"/>
  <c r="F44" i="10"/>
  <c r="F44" i="13"/>
  <c r="I44" i="10"/>
  <c r="E46" i="10"/>
  <c r="G39" i="10"/>
  <c r="I43" i="13"/>
  <c r="AC43" i="13"/>
  <c r="U43" i="13"/>
  <c r="P43" i="13"/>
  <c r="F43" i="13"/>
  <c r="L43" i="13"/>
  <c r="AB43" i="13"/>
  <c r="Z43" i="13"/>
  <c r="W43" i="13"/>
  <c r="AF43" i="13"/>
  <c r="O43" i="13"/>
  <c r="AA43" i="13"/>
  <c r="X43" i="13"/>
  <c r="V43" i="13"/>
  <c r="Q43" i="13"/>
  <c r="J43" i="13"/>
  <c r="Y43" i="13"/>
  <c r="AD43" i="13"/>
  <c r="R43" i="13"/>
  <c r="AG43" i="13"/>
  <c r="M43" i="13"/>
  <c r="AE43" i="13"/>
  <c r="N43" i="13"/>
  <c r="K43" i="13"/>
  <c r="T43" i="13"/>
  <c r="K46" i="10"/>
  <c r="H46" i="10"/>
  <c r="J46" i="10"/>
  <c r="G46" i="10"/>
  <c r="H41" i="10"/>
  <c r="M41" i="10"/>
  <c r="F41" i="10"/>
  <c r="E41" i="10"/>
  <c r="K41" i="10"/>
  <c r="J41" i="10"/>
  <c r="I41" i="10"/>
  <c r="K45" i="10"/>
  <c r="M45" i="10"/>
  <c r="H45" i="10"/>
  <c r="J45" i="10"/>
  <c r="L45" i="10"/>
  <c r="F45" i="10"/>
  <c r="E45" i="10"/>
  <c r="I45" i="10"/>
  <c r="G45" i="10"/>
  <c r="H40" i="10"/>
  <c r="L40" i="10"/>
  <c r="F40" i="10"/>
  <c r="J40" i="10"/>
  <c r="E40" i="10"/>
  <c r="G40" i="10"/>
  <c r="I40" i="10"/>
  <c r="M40" i="10"/>
  <c r="K40" i="10"/>
  <c r="L47" i="10"/>
  <c r="L41" i="10"/>
  <c r="E43" i="10"/>
  <c r="I43" i="10"/>
  <c r="L43" i="10"/>
  <c r="H43" i="10"/>
  <c r="G43" i="10"/>
  <c r="M43" i="10"/>
  <c r="K47" i="10"/>
  <c r="F47" i="10"/>
  <c r="M47" i="10"/>
  <c r="J47" i="10"/>
  <c r="G47" i="10"/>
  <c r="H47" i="10"/>
  <c r="Q48" i="13" l="1"/>
  <c r="AE48" i="13"/>
  <c r="V48" i="13"/>
  <c r="J48" i="13"/>
  <c r="M48" i="13"/>
  <c r="U48" i="13"/>
  <c r="AD48" i="13"/>
  <c r="N48" i="13"/>
  <c r="AG48" i="13"/>
  <c r="R48" i="13"/>
  <c r="P48" i="13"/>
  <c r="AB48" i="13"/>
  <c r="Z48" i="13"/>
  <c r="X48" i="13"/>
  <c r="AA48" i="13"/>
  <c r="AC48" i="13"/>
  <c r="AF48" i="13"/>
  <c r="L48" i="13"/>
  <c r="T48" i="13"/>
  <c r="K48" i="13"/>
  <c r="Y48" i="13"/>
  <c r="O48" i="13"/>
  <c r="W48" i="13"/>
  <c r="I48" i="13"/>
  <c r="F48" i="13"/>
  <c r="J44" i="13"/>
  <c r="N44" i="13"/>
  <c r="Q44" i="13"/>
  <c r="M44" i="13"/>
  <c r="Z44" i="13"/>
  <c r="AG44" i="13"/>
  <c r="Y44" i="13"/>
  <c r="AE44" i="13"/>
  <c r="P44" i="13"/>
  <c r="AB44" i="13"/>
  <c r="I44" i="13"/>
  <c r="AC44" i="13"/>
  <c r="U44" i="13"/>
  <c r="V44" i="13"/>
  <c r="T44" i="13"/>
  <c r="O44" i="13"/>
  <c r="W44" i="13"/>
  <c r="R44" i="13"/>
  <c r="AF44" i="13"/>
  <c r="X44" i="13"/>
  <c r="AD44" i="13"/>
  <c r="K44" i="13"/>
  <c r="AA44" i="13"/>
  <c r="L44" i="13"/>
  <c r="AG47" i="13"/>
  <c r="X47" i="13"/>
  <c r="AF47" i="13"/>
  <c r="AE47" i="13"/>
  <c r="P47" i="13"/>
  <c r="Q47" i="13"/>
  <c r="U47" i="13"/>
  <c r="T47" i="13"/>
  <c r="R47" i="13"/>
  <c r="AC47" i="13"/>
  <c r="AB47" i="13"/>
  <c r="L47" i="13"/>
  <c r="K47" i="13"/>
  <c r="V47" i="13"/>
  <c r="J47" i="13"/>
  <c r="N47" i="13"/>
  <c r="W47" i="13"/>
  <c r="M47" i="13"/>
  <c r="Z47" i="13"/>
  <c r="AD47" i="13"/>
  <c r="Y47" i="13"/>
  <c r="AA47" i="13"/>
  <c r="O47" i="13"/>
  <c r="I47" i="13"/>
  <c r="F47" i="13"/>
  <c r="F49" i="10"/>
  <c r="F16" i="10" s="1"/>
  <c r="E49" i="10"/>
  <c r="D16" i="10" s="1"/>
  <c r="G49" i="10"/>
  <c r="H16" i="10" s="1"/>
  <c r="K49" i="10"/>
  <c r="D26" i="10" s="1"/>
  <c r="H49" i="10"/>
  <c r="D21" i="10" s="1"/>
  <c r="M49" i="10"/>
  <c r="H26" i="10" s="1"/>
  <c r="J49" i="10"/>
  <c r="H21" i="10" s="1"/>
  <c r="L49" i="10"/>
  <c r="F26" i="10" s="1"/>
  <c r="I49" i="10"/>
  <c r="F21" i="10" s="1"/>
  <c r="Q49" i="13" l="1"/>
  <c r="R49" i="13"/>
  <c r="X45" i="13"/>
  <c r="AC45" i="13"/>
  <c r="AC49" i="13" s="1"/>
  <c r="AE45" i="13"/>
  <c r="AE49" i="13" s="1"/>
  <c r="Z45" i="13"/>
  <c r="K45" i="13"/>
  <c r="V45" i="13"/>
  <c r="V49" i="13" s="1"/>
  <c r="AG45" i="13"/>
  <c r="AG49" i="13" s="1"/>
  <c r="L45" i="13"/>
  <c r="R45" i="13"/>
  <c r="M45" i="13"/>
  <c r="M49" i="13" s="1"/>
  <c r="N45" i="13"/>
  <c r="N49" i="13" s="1"/>
  <c r="J45" i="13"/>
  <c r="AB45" i="13"/>
  <c r="AB49" i="13" s="1"/>
  <c r="Y45" i="13"/>
  <c r="Y49" i="13" s="1"/>
  <c r="P45" i="13"/>
  <c r="P49" i="13" s="1"/>
  <c r="AD45" i="13"/>
  <c r="AD49" i="13" s="1"/>
  <c r="Q45" i="13"/>
  <c r="AF45" i="13"/>
  <c r="AF49" i="13" s="1"/>
  <c r="T45" i="13"/>
  <c r="T49" i="13" s="1"/>
  <c r="AA45" i="13"/>
  <c r="AA49" i="13" s="1"/>
  <c r="W45" i="13"/>
  <c r="U45" i="13"/>
  <c r="O45" i="13"/>
  <c r="O49" i="13" s="1"/>
  <c r="I45" i="13"/>
  <c r="I49" i="13" s="1"/>
  <c r="F45" i="13"/>
  <c r="L46" i="13"/>
  <c r="AG46" i="13"/>
  <c r="Q46" i="13"/>
  <c r="AD46" i="13"/>
  <c r="N46" i="13"/>
  <c r="O46" i="13"/>
  <c r="P46" i="13"/>
  <c r="Z46" i="13"/>
  <c r="V46" i="13"/>
  <c r="W46" i="13"/>
  <c r="AE46" i="13"/>
  <c r="AB46" i="13"/>
  <c r="AC46" i="13"/>
  <c r="M46" i="13"/>
  <c r="Y46" i="13"/>
  <c r="T46" i="13"/>
  <c r="U46" i="13"/>
  <c r="X46" i="13"/>
  <c r="AF46" i="13"/>
  <c r="R46" i="13"/>
  <c r="AA46" i="13"/>
  <c r="J46" i="13"/>
  <c r="J49" i="13" s="1"/>
  <c r="K46" i="13"/>
  <c r="I46" i="13"/>
  <c r="F46" i="13"/>
  <c r="U49" i="13" l="1"/>
  <c r="W49" i="13"/>
  <c r="K49" i="13"/>
  <c r="X49" i="13"/>
  <c r="L15" i="13" s="1"/>
  <c r="L49" i="13"/>
  <c r="Z49" i="13"/>
  <c r="C39" i="13"/>
  <c r="AC11" i="3" s="1"/>
  <c r="L25" i="13"/>
  <c r="D10" i="13"/>
  <c r="D20" i="13"/>
  <c r="H30" i="13"/>
  <c r="F30" i="13"/>
  <c r="H10" i="13"/>
  <c r="J30" i="13"/>
  <c r="L10" i="13"/>
  <c r="H25" i="13"/>
  <c r="L30" i="13"/>
  <c r="F20" i="13"/>
  <c r="H20" i="13"/>
  <c r="J10" i="13"/>
  <c r="D30" i="13"/>
  <c r="D15" i="13"/>
  <c r="F25" i="13"/>
  <c r="J20" i="13"/>
  <c r="J15" i="13"/>
  <c r="L20" i="13"/>
  <c r="F15" i="13"/>
  <c r="J25" i="13"/>
  <c r="D25" i="13"/>
  <c r="H15" i="13"/>
  <c r="F10" i="13"/>
  <c r="F39" i="13" l="1"/>
  <c r="AK11" i="3" s="1"/>
</calcChain>
</file>

<file path=xl/sharedStrings.xml><?xml version="1.0" encoding="utf-8"?>
<sst xmlns="http://schemas.openxmlformats.org/spreadsheetml/2006/main" count="779" uniqueCount="476">
  <si>
    <t>Personas</t>
  </si>
  <si>
    <t>Tecnologìa</t>
  </si>
  <si>
    <t>Procesos</t>
  </si>
  <si>
    <t>Infraestructura</t>
  </si>
  <si>
    <t>No.</t>
  </si>
  <si>
    <t>AREA DE IMPACTO</t>
  </si>
  <si>
    <t>FUENTES DE RIESGO</t>
  </si>
  <si>
    <t>PROBABILIDAD</t>
  </si>
  <si>
    <t>IMPACTO</t>
  </si>
  <si>
    <t>SEVERIDAD</t>
  </si>
  <si>
    <t>VALOR DE SEVERIDAD</t>
  </si>
  <si>
    <t>EFECTIVIDAD CONTROL</t>
  </si>
  <si>
    <t>VALOR SEVERIDAD</t>
  </si>
  <si>
    <t>POLÍTICAS DE MANEJO</t>
  </si>
  <si>
    <t>PORCENTAJE REDUCCIÓN RIESGO SEGÚN E.C</t>
  </si>
  <si>
    <t>ACEPTABLE</t>
  </si>
  <si>
    <t>1</t>
  </si>
  <si>
    <t>Asumir</t>
  </si>
  <si>
    <t>TOLERABLE</t>
  </si>
  <si>
    <t>2</t>
  </si>
  <si>
    <t>Reducir</t>
  </si>
  <si>
    <t>MODERADO</t>
  </si>
  <si>
    <t>MODERADA</t>
  </si>
  <si>
    <t>3</t>
  </si>
  <si>
    <t>Evitar</t>
  </si>
  <si>
    <t>NIVEL ORGANIZACIONAL DEL RIESGO</t>
  </si>
  <si>
    <t>IMPORTANTE</t>
  </si>
  <si>
    <t>4</t>
  </si>
  <si>
    <t>Compartir</t>
  </si>
  <si>
    <t>INACEPTABLE</t>
  </si>
  <si>
    <t>5</t>
  </si>
  <si>
    <t>Transferir</t>
  </si>
  <si>
    <t>6</t>
  </si>
  <si>
    <t>7</t>
  </si>
  <si>
    <t>8</t>
  </si>
  <si>
    <t>ALTA</t>
  </si>
  <si>
    <t>9</t>
  </si>
  <si>
    <t>10</t>
  </si>
  <si>
    <t>11</t>
  </si>
  <si>
    <t>12</t>
  </si>
  <si>
    <t>13</t>
  </si>
  <si>
    <t>14</t>
  </si>
  <si>
    <t>15</t>
  </si>
  <si>
    <t>16</t>
  </si>
  <si>
    <t>17</t>
  </si>
  <si>
    <t>18</t>
  </si>
  <si>
    <t>19</t>
  </si>
  <si>
    <t>20</t>
  </si>
  <si>
    <t>21</t>
  </si>
  <si>
    <t>22</t>
  </si>
  <si>
    <t>23</t>
  </si>
  <si>
    <t>24</t>
  </si>
  <si>
    <t>25</t>
  </si>
  <si>
    <t>CONTROL</t>
  </si>
  <si>
    <t>N° PLAN DE MEJORA ASOCIADO</t>
  </si>
  <si>
    <t>Información</t>
  </si>
  <si>
    <t>Estratégico</t>
  </si>
  <si>
    <t>Táctico</t>
  </si>
  <si>
    <t>Operativo</t>
  </si>
  <si>
    <t>ELEMENTOS QUE LOS CARACTERIZAN</t>
  </si>
  <si>
    <t>Estratégicos</t>
  </si>
  <si>
    <t>Tácticos</t>
  </si>
  <si>
    <t>BAJA</t>
  </si>
  <si>
    <t>MEDIA</t>
  </si>
  <si>
    <t>LEVE</t>
  </si>
  <si>
    <t>CATASTRÓFICO</t>
  </si>
  <si>
    <t>EFECTIVIDAD DE CONTROLES</t>
  </si>
  <si>
    <t>Si</t>
  </si>
  <si>
    <t>No</t>
  </si>
  <si>
    <t>Documentado</t>
  </si>
  <si>
    <t>Preventivo</t>
  </si>
  <si>
    <t>Detectivo</t>
  </si>
  <si>
    <t>Correctivo</t>
  </si>
  <si>
    <t>Permanente</t>
  </si>
  <si>
    <t>Periódico</t>
  </si>
  <si>
    <t>Ocasional</t>
  </si>
  <si>
    <t>Externos (Eventos Naturales/ Terceros)</t>
  </si>
  <si>
    <t>Automatización</t>
  </si>
  <si>
    <t xml:space="preserve">Oportunidad </t>
  </si>
  <si>
    <t xml:space="preserve">Periodicidad </t>
  </si>
  <si>
    <t>Automático</t>
  </si>
  <si>
    <t>Semiautomático</t>
  </si>
  <si>
    <t>Manual/Visual</t>
  </si>
  <si>
    <t>CARACTERÍSTICAS DE LOS CONTROLES</t>
  </si>
  <si>
    <t>CALIICACIÓN</t>
  </si>
  <si>
    <t>INEXISTENTE</t>
  </si>
  <si>
    <t>MALO</t>
  </si>
  <si>
    <t>REGULAR</t>
  </si>
  <si>
    <t>BUENO</t>
  </si>
  <si>
    <t>EXCELENTE</t>
  </si>
  <si>
    <t>PROBABILIDAD DEL RIESGO</t>
  </si>
  <si>
    <t>ESCALAS DE IMPACTO</t>
  </si>
  <si>
    <t>PERFIL DE RIESGO DEL PROCESO</t>
  </si>
  <si>
    <t>CRITICIDAD</t>
  </si>
  <si>
    <t>MAPA DE RIESGO INHERENTE</t>
  </si>
  <si>
    <t>Impacto</t>
  </si>
  <si>
    <t>Probabilidad</t>
  </si>
  <si>
    <t>Fuente de riesgo</t>
  </si>
  <si>
    <t>Area de impacto</t>
  </si>
  <si>
    <t>PROCESO:</t>
  </si>
  <si>
    <t>LÍDER:</t>
  </si>
  <si>
    <t>OBJETIVO:</t>
  </si>
  <si>
    <t>VERSIÓN</t>
  </si>
  <si>
    <t>FECHA</t>
  </si>
  <si>
    <t>Aceptable</t>
  </si>
  <si>
    <t>Moderada</t>
  </si>
  <si>
    <t>Inaceptable</t>
  </si>
  <si>
    <t>Baja-Leve</t>
  </si>
  <si>
    <t>Baja-Moderado</t>
  </si>
  <si>
    <t>Baja-Catastrófico</t>
  </si>
  <si>
    <t>Media-Leve</t>
  </si>
  <si>
    <t>Media-Moderado</t>
  </si>
  <si>
    <t>Media-Catastrófico</t>
  </si>
  <si>
    <t>Alta-Leve</t>
  </si>
  <si>
    <t>Alta-Moderado</t>
  </si>
  <si>
    <t>Alta-
Catastrófico</t>
  </si>
  <si>
    <t>Rresidual</t>
  </si>
  <si>
    <t>Severidad</t>
  </si>
  <si>
    <t>Prob Res</t>
  </si>
  <si>
    <t>Imp Res</t>
  </si>
  <si>
    <t>CRITERIOS DE VALORACIÓN</t>
  </si>
  <si>
    <t>Alcance</t>
  </si>
  <si>
    <t>Duración</t>
  </si>
  <si>
    <t>Recuperabilidad</t>
  </si>
  <si>
    <t>Cantidad</t>
  </si>
  <si>
    <t>Normatividad</t>
  </si>
  <si>
    <t>$1:$2</t>
  </si>
  <si>
    <t>PROBABLE</t>
  </si>
  <si>
    <t>IMPROBABLE</t>
  </si>
  <si>
    <t>MAYOR</t>
  </si>
  <si>
    <t>MENOR</t>
  </si>
  <si>
    <t>CASI SEGURO</t>
  </si>
  <si>
    <t>POSIBLE</t>
  </si>
  <si>
    <t>RARO</t>
  </si>
  <si>
    <t>ALTO</t>
  </si>
  <si>
    <t>$H:$I</t>
  </si>
  <si>
    <t>Tolerable</t>
  </si>
  <si>
    <t>Moderado</t>
  </si>
  <si>
    <t>Importante</t>
  </si>
  <si>
    <t>Raro-Menor</t>
  </si>
  <si>
    <t>Raro-Moderado</t>
  </si>
  <si>
    <t>Improbable-Menor</t>
  </si>
  <si>
    <t>Raro-
Mayor</t>
  </si>
  <si>
    <t>Raro-Catastrófico</t>
  </si>
  <si>
    <t>Improbable - Moderado</t>
  </si>
  <si>
    <t>Posible - Menor</t>
  </si>
  <si>
    <t>Posible - Moderado</t>
  </si>
  <si>
    <t>Probable - Menor</t>
  </si>
  <si>
    <t>Improbable - Mayor</t>
  </si>
  <si>
    <t>$X:$X</t>
  </si>
  <si>
    <t>Improbable - Catastrófico</t>
  </si>
  <si>
    <t>Posible - Mayor</t>
  </si>
  <si>
    <t>Posible - Catastrófico</t>
  </si>
  <si>
    <t>Probable - Moderado</t>
  </si>
  <si>
    <t>Casi Seguro - Menor</t>
  </si>
  <si>
    <t>Casi seguro - Moderado</t>
  </si>
  <si>
    <t>Probable - Mayor</t>
  </si>
  <si>
    <t>Probable - Catastrófico</t>
  </si>
  <si>
    <t>Casi seguro - Mayor</t>
  </si>
  <si>
    <t>Casi Seguro - Catastrófico</t>
  </si>
  <si>
    <t>$10:$</t>
  </si>
  <si>
    <t>MAPA DE RIESGOS</t>
  </si>
  <si>
    <t>$5:$6</t>
  </si>
  <si>
    <t>$9:$9</t>
  </si>
  <si>
    <t>$E$2:</t>
  </si>
  <si>
    <t>Calidad</t>
  </si>
  <si>
    <t>MÍNIMO</t>
  </si>
  <si>
    <t>$D:$D</t>
  </si>
  <si>
    <t>$F:$F</t>
  </si>
  <si>
    <t>$K:$K</t>
  </si>
  <si>
    <t>$M:$M</t>
  </si>
  <si>
    <t>Un grupo de servidores públicos y/o contratistas percibe negativamente la gestión de la entidad</t>
  </si>
  <si>
    <t>Todos los servidores públicos y/o contratistas perciben negativamente la gestión de la entidad</t>
  </si>
  <si>
    <t>Difusión de una imagen negativa la gestión de la entidad tiene alcance o trascendencia a nivel distrital</t>
  </si>
  <si>
    <t>Difusión de una imagen negativa la gestión de la entidad tiene alcance o trascendencia a nivel departamental o regional</t>
  </si>
  <si>
    <t xml:space="preserve">Difusión de una imagen negativa la gestión de la entidad tiene alcance o trascendencia a nivel nacional </t>
  </si>
  <si>
    <t xml:space="preserve">Ningún Daño </t>
  </si>
  <si>
    <t>Lesiones o enfermedades que no requieren incapacidad</t>
  </si>
  <si>
    <t>Lesiones o enfermedades con incapacidad laboral temporal (ILT)</t>
  </si>
  <si>
    <t>Lesiones o enfermedades graves irreparables (incapacidad permanente parcial o invalidez)</t>
  </si>
  <si>
    <t>Muerte</t>
  </si>
  <si>
    <t>DESCRIPCIÓN DE LA MODIFICACIÓN</t>
  </si>
  <si>
    <t>EVENTO</t>
  </si>
  <si>
    <t>RELACIÓN DE ÁREAS DE IMPACTO Y FUENTES DE RIESGO
DURANTE LA IDENTIFICACIÓN DE RIESGOS</t>
  </si>
  <si>
    <t>Ambiente</t>
  </si>
  <si>
    <t>Credibilidad, buen nombre y reputación</t>
  </si>
  <si>
    <t xml:space="preserve">                  Área de Impacto
Fuente de Riesgo</t>
  </si>
  <si>
    <t>Tecnología</t>
  </si>
  <si>
    <t>Externa</t>
  </si>
  <si>
    <t xml:space="preserve">Calidad
</t>
  </si>
  <si>
    <t>Servidor público o contratista</t>
  </si>
  <si>
    <t>RIESGO = 1+2+3</t>
  </si>
  <si>
    <r>
      <t xml:space="preserve">SECRETARÍA DISTRITAL DE GOBIERNO 
</t>
    </r>
    <r>
      <rPr>
        <b/>
        <sz val="18"/>
        <color indexed="60"/>
        <rFont val="Arial"/>
        <family val="2"/>
      </rPr>
      <t>FORMATO MATRIZ DE RIESGO</t>
    </r>
  </si>
  <si>
    <t>PROCESOS</t>
  </si>
  <si>
    <t>IDENTIFICACIÓN DEL RIESGO</t>
  </si>
  <si>
    <t>TRATAMIENTO DEL RIESGO</t>
  </si>
  <si>
    <t>ANÁLISIS Y EVALUACIÓN DEL RIESGO</t>
  </si>
  <si>
    <t>Nivel Organizacional</t>
  </si>
  <si>
    <t>CALIDAD</t>
  </si>
  <si>
    <t>AMBIENTE</t>
  </si>
  <si>
    <t>INFORMACIÓN</t>
  </si>
  <si>
    <t>SERVIDOR PÚBLICO O CONTRATISTA</t>
  </si>
  <si>
    <t>CREDIBILIDAD, BUEN NOMBRE Y REPUTACIÓN</t>
  </si>
  <si>
    <t>$C$2:</t>
  </si>
  <si>
    <t>ZONA DE RIESGO INHERENTE</t>
  </si>
  <si>
    <t>ZONA DE RIESGO RESIDUAL</t>
  </si>
  <si>
    <t>Evaluación Independiente</t>
  </si>
  <si>
    <t>Gestión del Conocimiento</t>
  </si>
  <si>
    <t>Planeación y Gestión Sectorial</t>
  </si>
  <si>
    <t>Planeación Institucional</t>
  </si>
  <si>
    <t>Gerencia de TIC</t>
  </si>
  <si>
    <t>Gestión del Patrimonio Documental</t>
  </si>
  <si>
    <t>Comunicación Estratégica</t>
  </si>
  <si>
    <t>Control Disciplinario</t>
  </si>
  <si>
    <t>Gestión Jurídica</t>
  </si>
  <si>
    <t>Gerencia del Talento Humano</t>
  </si>
  <si>
    <t>Gestión Corporativa Institucional</t>
  </si>
  <si>
    <t>Gestión Corporativa Local</t>
  </si>
  <si>
    <t>Convivencia y Dialogo Social</t>
  </si>
  <si>
    <t>Relaciones Estratégicas</t>
  </si>
  <si>
    <t>Fomento y Protección de los DDHH</t>
  </si>
  <si>
    <t>Gestión Pública Territorial Local</t>
  </si>
  <si>
    <t>Inspección, Vigilancia y Control</t>
  </si>
  <si>
    <t>Acompañamiento a la Gestión Local</t>
  </si>
  <si>
    <t>Servicio a la Ciudadanía</t>
  </si>
  <si>
    <t>Operativos/
Específico</t>
  </si>
  <si>
    <t>La materialización del riesgo incidiría inmediata y directamente sobre los elementos de la planeación estratégica de la entidad.
Son riesgos del nivel estratégico aquellos generados a partir del diagnóstico institucional dentro del análisis DOFA, en específico de las amenazas y/o debilidades identificadas; y que, surjan del proceso objeto de análisis.</t>
  </si>
  <si>
    <t xml:space="preserve">La materialización del riesgo incidiría directa e inmediatamente en el cumplimiento del objetivo de un proceso o en la operación adecuada de alguno de los aspectos relevantes de la planeación y la gestión institucional.
De igual forma, en este nivel también se encuentran los riesgos que inciden en el cumplimiento de los objetivos de los proyectos de inversión y los identificados en el marco del monitoreo al servicio no conforme.
</t>
  </si>
  <si>
    <t>La materialización del riesgo incidiría directamente en actividades concretas y específicas de la gestión institucional, llevadas a cabo para el desarrollo del qué hacer de los procesos. En ese sentido, estarían en este nivel del riesgo aquellos riesgos contractuales, asociados a la alteración del equilibrio financiero entre las partes de los contratos suscritos por la entidad, además de los riesgos contables, entre otros.</t>
  </si>
  <si>
    <t>$I$6</t>
  </si>
  <si>
    <t>ANÁLISIS CAUSAL</t>
  </si>
  <si>
    <t>ANÁLISIS DE IMPACTO</t>
  </si>
  <si>
    <t>Causa</t>
  </si>
  <si>
    <t>Consecuencia</t>
  </si>
  <si>
    <t>MONITOREO DEL RIESGO</t>
  </si>
  <si>
    <t>MÉTODO DE VERIFICACIÓN PARA EL MONITOREO AL COMPORTAMIENTO</t>
  </si>
  <si>
    <t>OPORTUNIDADES</t>
  </si>
  <si>
    <t>FORTALEZAS</t>
  </si>
  <si>
    <t>AMENAZAS</t>
  </si>
  <si>
    <t>DEBILIDADES</t>
  </si>
  <si>
    <t>ESTRATEGIAS (FO)</t>
  </si>
  <si>
    <t>ESTRATEGIAS (DO)</t>
  </si>
  <si>
    <t>ESTRATEGIAS (FA)</t>
  </si>
  <si>
    <t>ESTRATEGIAS (DA)</t>
  </si>
  <si>
    <t>SECRETARIA DISTRITAL DE GOBIERNO                                                                                                                                                                                   ESTRATEGIAS FO/DO-FA/DA</t>
  </si>
  <si>
    <t>$A:$A</t>
  </si>
  <si>
    <t>$F$8</t>
  </si>
  <si>
    <t>Nota: El perfil de riesgo resume el nivel de riesgo del proceso, permitiendo identificar aspectos de peligro relevantes para establecer prioridades en la implementación de controles.  Su cálculo corresponde al promedio del valor numérico otorgado a la zona de riesgo residual de cada riesgo. Dicho valor numérico se encuentra establecido en el manual de riesgos de la Entidad.  </t>
  </si>
  <si>
    <t>Responsable</t>
  </si>
  <si>
    <t>Periodicidad</t>
  </si>
  <si>
    <t>Proposito</t>
  </si>
  <si>
    <t>Descripción actividad de control</t>
  </si>
  <si>
    <t>Tratamiento a las observaciones</t>
  </si>
  <si>
    <t>Evidencia de la ejecución</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</si>
  <si>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</si>
  <si>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</si>
  <si>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</si>
  <si>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</si>
  <si>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</si>
  <si>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</si>
  <si>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</si>
  <si>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Evaluación diseño del  control</t>
  </si>
  <si>
    <t>Fuerte</t>
  </si>
  <si>
    <t>Evaluación de los Controles</t>
  </si>
  <si>
    <r>
      <t xml:space="preserve">Evaluación de la ejecución del   control
</t>
    </r>
    <r>
      <rPr>
        <b/>
        <sz val="8"/>
        <rFont val="Arial"/>
        <family val="2"/>
      </rPr>
      <t>Fuerte:</t>
    </r>
    <r>
      <rPr>
        <sz val="8"/>
        <rFont val="Arial"/>
        <family val="2"/>
      </rPr>
      <t xml:space="preserve"> El control se ejecuta de manera consistente por parte del responsable.
</t>
    </r>
    <r>
      <rPr>
        <b/>
        <sz val="8"/>
        <rFont val="Arial"/>
        <family val="2"/>
      </rPr>
      <t>Moderado</t>
    </r>
    <r>
      <rPr>
        <sz val="8"/>
        <rFont val="Arial"/>
        <family val="2"/>
      </rPr>
      <t xml:space="preserve">:El control se ejecuta algunas veces por parte del responsable.
</t>
    </r>
    <r>
      <rPr>
        <b/>
        <sz val="8"/>
        <rFont val="Arial"/>
        <family val="2"/>
      </rPr>
      <t>Débil:</t>
    </r>
    <r>
      <rPr>
        <sz val="8"/>
        <rFont val="Arial"/>
        <family val="2"/>
      </rPr>
      <t xml:space="preserve"> El control no se ejecuta por parte del responsable</t>
    </r>
  </si>
  <si>
    <t>$H$10</t>
  </si>
  <si>
    <t>Solidez del control</t>
  </si>
  <si>
    <t>Fortalecer control?</t>
  </si>
  <si>
    <t>$I$44</t>
  </si>
  <si>
    <t>El control dismunuye el Impacto?</t>
  </si>
  <si>
    <t>El control dismunuye la Probabilidad?</t>
  </si>
  <si>
    <t>Probabilidad despues de control</t>
  </si>
  <si>
    <t>Impacto despues de control</t>
  </si>
  <si>
    <t>Probabilidad despues de control +</t>
  </si>
  <si>
    <t>Impacto despues de control+</t>
  </si>
  <si>
    <t>Raro-Mínimo</t>
  </si>
  <si>
    <t>Improbable-Mínimo</t>
  </si>
  <si>
    <t>Posible-Mínimo</t>
  </si>
  <si>
    <t>Probable-Mínimo</t>
  </si>
  <si>
    <t>Casi Seguro-Mínimo</t>
  </si>
  <si>
    <t>Tipología del Riesgo</t>
  </si>
  <si>
    <t>PASOS</t>
  </si>
  <si>
    <t>DESCRIPCIÓN</t>
  </si>
  <si>
    <t>PASO 1</t>
  </si>
  <si>
    <t>Debe tener definido el responsable de realizar la actividad de control</t>
  </si>
  <si>
    <t xml:space="preserve">Cuando el control se hace de manera manual, es importante establecer el cargo responsable de su realización. *el profesional de contratación, *el coordinador de operaciones, * el profesional de nómina. </t>
  </si>
  <si>
    <t>Cuando el control lo hace un sistema o una aplicación de manera automática a través de un sistema programado, es im­portante establecer como responsable de ejecutar el control al sistema o aplicación</t>
  </si>
  <si>
    <t xml:space="preserve">El sistema SAP, *el aplicativo de nómina, *el aplicativo de contratación, *el aplicativo de activos fijos. </t>
  </si>
  <si>
    <t>Ejemplo:</t>
  </si>
  <si>
    <r>
      <t>·</t>
    </r>
    <r>
      <rPr>
        <sz val="7"/>
        <color rgb="FF000000"/>
        <rFont val="Times New Roman"/>
        <family val="1"/>
      </rPr>
      <t xml:space="preserve">         </t>
    </r>
    <r>
      <rPr>
        <sz val="11"/>
        <color rgb="FF000000"/>
        <rFont val="Garamond"/>
        <family val="1"/>
      </rPr>
      <t xml:space="preserve">El control debe iniciar con un cargo responsable o un sistema o aplicación. </t>
    </r>
  </si>
  <si>
    <r>
      <t>·</t>
    </r>
    <r>
      <rPr>
        <sz val="7"/>
        <color rgb="FF000000"/>
        <rFont val="Times New Roman"/>
        <family val="1"/>
      </rPr>
      <t xml:space="preserve">         </t>
    </r>
    <r>
      <rPr>
        <sz val="11"/>
        <color rgb="FF000000"/>
        <rFont val="Garamond"/>
        <family val="1"/>
      </rPr>
      <t xml:space="preserve">Evitar asignar áreas de manera general o nombres de personas. </t>
    </r>
  </si>
  <si>
    <r>
      <t>·</t>
    </r>
    <r>
      <rPr>
        <sz val="7"/>
        <rFont val="Times New Roman"/>
        <family val="1"/>
      </rPr>
      <t xml:space="preserve">         </t>
    </r>
    <r>
      <rPr>
        <sz val="11"/>
        <color rgb="FF000000"/>
        <rFont val="Garamond"/>
        <family val="1"/>
      </rPr>
      <t xml:space="preserve">El control debe estar asignado a un cargo específico. </t>
    </r>
  </si>
  <si>
    <t>PASO 2</t>
  </si>
  <si>
    <t>Debe tener una periodicidad definida para su ejecución:</t>
  </si>
  <si>
    <t xml:space="preserve">El control debe tener una periodicidad específica para su realización (diario, mensual, trimestral, anual, etc.) y su ejecución debe ser consistente y oportuna para la mitigación del riesgo. Por lo que en la periodicidad se debe evaluar si este previene o se detecta de manera oportuna el riesgo. Una vez definido el paso 1 - responsable del control, debe establecerse la periodicidad de su ejecución. </t>
  </si>
  <si>
    <t>Cada vez que se releva un control debe preguntarse si la periodicidad en que este se ejecuta ayuda a prevenir o detectar el riesgo de manera oportuna. Si la respuesta es SÍ, entonces la periodicidad del control está bien diseñada.</t>
  </si>
  <si>
    <t>Hay controles que no tienen una periodicidad específica como, por ejemplo, los controles que se ejecutan en el proceso de contratación de proveedores solo se ejecutan cuando se contratan proveedores. La periodicidad debe quedar redactada de tal forma que indique: que cada vez que se desarrolla la actividad se ejecuta el control.</t>
  </si>
  <si>
    <t xml:space="preserve">Debe tener una periodicidad definida para su ejecución.  </t>
  </si>
  <si>
    <r>
      <t>§</t>
    </r>
    <r>
      <rPr>
        <sz val="7"/>
        <color rgb="FF000000"/>
        <rFont val="Times New Roman"/>
        <family val="1"/>
      </rPr>
      <t xml:space="preserve">  </t>
    </r>
    <r>
      <rPr>
        <sz val="11"/>
        <color rgb="FF000000"/>
        <rFont val="Garamond"/>
        <family val="1"/>
      </rPr>
      <t xml:space="preserve">El profesional de contratación: </t>
    </r>
    <r>
      <rPr>
        <b/>
        <sz val="11"/>
        <color rgb="FF000000"/>
        <rFont val="Garamond"/>
        <family val="1"/>
      </rPr>
      <t xml:space="preserve">cada vez que se va a realizar </t>
    </r>
    <r>
      <rPr>
        <sz val="11"/>
        <color rgb="FF000000"/>
        <rFont val="Garamond"/>
        <family val="1"/>
      </rPr>
      <t xml:space="preserve">un contrato con un proveedor de servicios. </t>
    </r>
  </si>
  <si>
    <r>
      <t>§</t>
    </r>
    <r>
      <rPr>
        <sz val="7"/>
        <color rgb="FF000000"/>
        <rFont val="Times New Roman"/>
        <family val="1"/>
      </rPr>
      <t xml:space="preserve">  </t>
    </r>
    <r>
      <rPr>
        <sz val="11"/>
        <color rgb="FF000000"/>
        <rFont val="Garamond"/>
        <family val="1"/>
      </rPr>
      <t xml:space="preserve">El coordinador de operaciones: </t>
    </r>
    <r>
      <rPr>
        <b/>
        <sz val="11"/>
        <color rgb="FF000000"/>
        <rFont val="Garamond"/>
        <family val="1"/>
      </rPr>
      <t>diariamente</t>
    </r>
    <r>
      <rPr>
        <sz val="11"/>
        <color rgb="FF000000"/>
        <rFont val="Garamond"/>
        <family val="1"/>
      </rPr>
      <t xml:space="preserve">. </t>
    </r>
  </si>
  <si>
    <r>
      <t>§</t>
    </r>
    <r>
      <rPr>
        <sz val="7"/>
        <rFont val="Times New Roman"/>
        <family val="1"/>
      </rPr>
      <t xml:space="preserve">  </t>
    </r>
    <r>
      <rPr>
        <sz val="11"/>
        <color rgb="FF000000"/>
        <rFont val="Garamond"/>
        <family val="1"/>
      </rPr>
      <t xml:space="preserve">El profesional de nómina: </t>
    </r>
    <r>
      <rPr>
        <b/>
        <sz val="11"/>
        <color rgb="FF000000"/>
        <rFont val="Garamond"/>
        <family val="1"/>
      </rPr>
      <t xml:space="preserve">quincenalmente </t>
    </r>
  </si>
  <si>
    <t>PASO 3</t>
  </si>
  <si>
    <t>Debe indicar cuál es el propósito del control</t>
  </si>
  <si>
    <t xml:space="preserve">El control debe tener un propósito que indique para qué se realiza, y que ese propósito conlleve a prevenir las causas que generan el riesgo (verificar, validar, conciliar, comparar, revisar, cotejar) o detectar la materialización del riesgo, con el objetivo de llevar acabo los ajustes y correctivos en el diseño del control o en su ejecución. El solo hecho de establecer un procedimiento o contar con una política por sí sola, no va a prevenir o detectar la materialización del riesgo o una de sus causas. </t>
  </si>
  <si>
    <t>Siguiendo las variables a considerar en la evaluación del diseño de control revisadas, se presentan algunos ejemplos de cómo se deben redactar los controles, incluyendo el propósito del control, es decir, lo que este busca.</t>
  </si>
  <si>
    <t>Debe indicar cuál es el propósito del control.</t>
  </si>
  <si>
    <r>
      <t>·</t>
    </r>
    <r>
      <rPr>
        <sz val="7"/>
        <color rgb="FF000000"/>
        <rFont val="Times New Roman"/>
        <family val="1"/>
      </rPr>
      <t xml:space="preserve">         </t>
    </r>
    <r>
      <rPr>
        <sz val="11"/>
        <color rgb="FF000000"/>
        <rFont val="Garamond"/>
        <family val="1"/>
      </rPr>
      <t xml:space="preserve">Cada vez que se va a efectuar un contrato el profesional de contratación verifica que la información suministrada por el proveedor corresponda con los requisitos establecidos de contratación. </t>
    </r>
  </si>
  <si>
    <r>
      <t>·</t>
    </r>
    <r>
      <rPr>
        <sz val="7"/>
        <color rgb="FF000000"/>
        <rFont val="Times New Roman"/>
        <family val="1"/>
      </rPr>
      <t xml:space="preserve">         </t>
    </r>
    <r>
      <rPr>
        <sz val="11"/>
        <color rgb="FF000000"/>
        <rFont val="Garamond"/>
        <family val="1"/>
      </rPr>
      <t>El profesional de nómina mensualmente verifica que los valores registrados en los descuentos de nómina correspondan a las novedades presentadas.</t>
    </r>
  </si>
  <si>
    <t>El control debe tener un propósito (verificar, vali­dar, cotejar, comparar, revisar, etc.) para mitigar la causa de la materialización del riesgo.</t>
  </si>
  <si>
    <t>PASO 4</t>
  </si>
  <si>
    <t>Debe establecer el cómo se realiza la actividad de control.</t>
  </si>
  <si>
    <t xml:space="preserve">El control debe indicar el cómo se realiza, de tal forma que se pueda evaluar si la fuente u origen de la información que sirve para ejecutar el control es confiable para la mitigación del riesgo. </t>
  </si>
  <si>
    <t xml:space="preserve">Cuando se esté evaluando el control debe preguntarse si la fuente de información utilizada es confiable. </t>
  </si>
  <si>
    <t>Para verificar los requisitos que debe cumplir un proveedor en el momento de ser contratado es mejor utilizar una lista de chequeo que hacerlo de memoria, dado que se nos puede quedar algún requisito por fuera.</t>
  </si>
  <si>
    <r>
      <t>·</t>
    </r>
    <r>
      <rPr>
        <sz val="7"/>
        <rFont val="Times New Roman"/>
        <family val="1"/>
      </rPr>
      <t xml:space="preserve">         </t>
    </r>
    <r>
      <rPr>
        <sz val="11"/>
        <rFont val="Garamond"/>
        <family val="1"/>
      </rPr>
      <t xml:space="preserve">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t>
    </r>
  </si>
  <si>
    <r>
      <t>·</t>
    </r>
    <r>
      <rPr>
        <sz val="7"/>
        <rFont val="Times New Roman"/>
        <family val="1"/>
      </rPr>
      <t xml:space="preserve">         </t>
    </r>
    <r>
      <rPr>
        <sz val="11"/>
        <rFont val="Garamond"/>
        <family val="1"/>
      </rPr>
      <t>Cada vez que se va a realizar un pago, el sistema SAP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</si>
  <si>
    <t>PASO 5</t>
  </si>
  <si>
    <r>
      <t>Debe indicar qué pasa con las observaciones</t>
    </r>
    <r>
      <rPr>
        <b/>
        <i/>
        <u/>
        <sz val="11"/>
        <rFont val="Garamond"/>
        <family val="1"/>
      </rPr>
      <t xml:space="preserve"> o </t>
    </r>
    <r>
      <rPr>
        <b/>
        <shadow/>
        <sz val="11"/>
        <color rgb="FF17365D"/>
        <rFont val="Garamond"/>
        <family val="1"/>
      </rPr>
      <t>desviaciones resultantes de ejecutar el control.</t>
    </r>
  </si>
  <si>
    <t>El control debe indicar qué pasa con las observaciones o desviaciones como resultado de ejecutar el control. Al momento de evaluar si un control está bien diseñado para mitigar el riesgo, si como resultado de un control preventivo se observan diferencias o aspectos que no se cumplen, la actividad no debería continuarse hasta que se subsane la situación o si es un control que detecta una posible materialización de un riesgo, deberían gestionarse de manera oportuna los correctivos o aclaraciones a las diferencias presentadas u observaciones. Sigamos con nuestros ejemplos prácticos de ayuda, para la interiorización de estos conceptos.</t>
  </si>
  <si>
    <r>
      <t>·</t>
    </r>
    <r>
      <rPr>
        <sz val="7"/>
        <color rgb="FF000000"/>
        <rFont val="Times New Roman"/>
        <family val="1"/>
      </rPr>
      <t xml:space="preserve">         </t>
    </r>
    <r>
      <rPr>
        <sz val="11"/>
        <color rgb="FF000000"/>
        <rFont val="Garamond"/>
        <family val="1"/>
      </rPr>
      <t xml:space="preserve">Cada vez que se va a realizar un contrato el profesional de contratación, verifica a través de una lista de chequeo que la información suministrada por el proveedor corresponda con los requisitos establecidos de contratación. </t>
    </r>
    <r>
      <rPr>
        <b/>
        <sz val="11"/>
        <color rgb="FF000000"/>
        <rFont val="Garamond"/>
        <family val="1"/>
      </rPr>
      <t xml:space="preserve">En caso de encontrar información faltante, requiere al proveedor a través de correo el suministro de la información y poder continuar con el proceso de contratación. </t>
    </r>
  </si>
  <si>
    <r>
      <t>·</t>
    </r>
    <r>
      <rPr>
        <sz val="7"/>
        <color rgb="FF000000"/>
        <rFont val="Times New Roman"/>
        <family val="1"/>
      </rPr>
      <t xml:space="preserve">         </t>
    </r>
    <r>
      <rPr>
        <sz val="11"/>
        <color rgb="FF000000"/>
        <rFont val="Garamond"/>
        <family val="1"/>
      </rPr>
      <t xml:space="preserve">Cada vez que se va a realizar un pago el sistema SAP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t>
    </r>
    <r>
      <rPr>
        <b/>
        <sz val="11"/>
        <color rgb="FF000000"/>
        <rFont val="Garamond"/>
        <family val="1"/>
      </rPr>
      <t>En caso de encontrar coincidencias el sistema no permite realizar el pago.</t>
    </r>
  </si>
  <si>
    <t>Si el responsable de ejecutar el control no realiza ninguna actividad de seguimiento a las observaciones o desviaciones, o la actividad continúa a pesar de indicar esas observaciones o desviaciones, el control tendría problemas en su diseño.</t>
  </si>
  <si>
    <t>PASO 6</t>
  </si>
  <si>
    <t>Debe dejar evidencia de la ejecución del control.</t>
  </si>
  <si>
    <t xml:space="preserve">El control debe dejar evidencia de su ejecución. Esta evidencia ayuda a que se pueda revisar la misma información por parte de un tercero y llegue a la misma conclusión de quien ejecutó el control y se pueda evaluar que el control realmente fue ejecutado de acuerdo con los parámetros establecidos y descritos anteriormente: </t>
  </si>
  <si>
    <r>
      <t>§</t>
    </r>
    <r>
      <rPr>
        <sz val="7"/>
        <color rgb="FF000000"/>
        <rFont val="Times New Roman"/>
        <family val="1"/>
      </rPr>
      <t xml:space="preserve">  </t>
    </r>
    <r>
      <rPr>
        <sz val="11"/>
        <color rgb="FF000000"/>
        <rFont val="Garamond"/>
        <family val="1"/>
      </rPr>
      <t xml:space="preserve">Fue realizado por el responsable que se definió. </t>
    </r>
  </si>
  <si>
    <r>
      <t>§</t>
    </r>
    <r>
      <rPr>
        <sz val="7"/>
        <color rgb="FF000000"/>
        <rFont val="Times New Roman"/>
        <family val="1"/>
      </rPr>
      <t xml:space="preserve">  </t>
    </r>
    <r>
      <rPr>
        <sz val="11"/>
        <color rgb="FF000000"/>
        <rFont val="Garamond"/>
        <family val="1"/>
      </rPr>
      <t xml:space="preserve">Se realizó de acuerdo a la periodicidad definida. </t>
    </r>
  </si>
  <si>
    <r>
      <t>§</t>
    </r>
    <r>
      <rPr>
        <sz val="7"/>
        <color rgb="FF000000"/>
        <rFont val="Times New Roman"/>
        <family val="1"/>
      </rPr>
      <t xml:space="preserve">  </t>
    </r>
    <r>
      <rPr>
        <sz val="11"/>
        <color rgb="FF000000"/>
        <rFont val="Garamond"/>
        <family val="1"/>
      </rPr>
      <t xml:space="preserve">Se cumplió con el propósito del control. </t>
    </r>
  </si>
  <si>
    <r>
      <t>§</t>
    </r>
    <r>
      <rPr>
        <sz val="7"/>
        <color rgb="FF000000"/>
        <rFont val="Times New Roman"/>
        <family val="1"/>
      </rPr>
      <t xml:space="preserve">  </t>
    </r>
    <r>
      <rPr>
        <sz val="11"/>
        <color rgb="FF000000"/>
        <rFont val="Garamond"/>
        <family val="1"/>
      </rPr>
      <t xml:space="preserve">Se dejó la fuente de información que sirvió de base para su ejecución. </t>
    </r>
  </si>
  <si>
    <r>
      <t>§</t>
    </r>
    <r>
      <rPr>
        <sz val="7"/>
        <rFont val="Times New Roman"/>
        <family val="1"/>
      </rPr>
      <t xml:space="preserve">  </t>
    </r>
    <r>
      <rPr>
        <sz val="11"/>
        <color rgb="FF000000"/>
        <rFont val="Garamond"/>
        <family val="1"/>
      </rPr>
      <t>Hay explicación a las observaciones o desviaciones resultantes de ejecutar el control.</t>
    </r>
  </si>
  <si>
    <r>
      <t>·</t>
    </r>
    <r>
      <rPr>
        <sz val="7"/>
        <color rgb="FF000000"/>
        <rFont val="Times New Roman"/>
        <family val="1"/>
      </rPr>
      <t xml:space="preserve">         </t>
    </r>
    <r>
      <rPr>
        <sz val="11"/>
        <color rgb="FF000000"/>
        <rFont val="Garamond"/>
        <family val="1"/>
      </rPr>
      <t xml:space="preserve">Cada vez que se va a realizar un contrato, el profesional de contratación verifica a través de una lista de chequeo que la información suministrada por el proveedor corresponda con los requisitos establecidos de contratación. En caso de encontrar información faltante, solicita al profesional por correo la información y poder continuar con el proceso de contratación. </t>
    </r>
  </si>
  <si>
    <r>
      <t>Evidencia:</t>
    </r>
    <r>
      <rPr>
        <sz val="11"/>
        <color rgb="FF000000"/>
        <rFont val="Garamond"/>
        <family val="1"/>
      </rPr>
      <t xml:space="preserve"> la lista de chequeo diligenciada, la información de la carpeta y los correos a que hubo lugar en donde solicitó la información faltante (en los casos que aplique).</t>
    </r>
  </si>
  <si>
    <t>NIVEL</t>
  </si>
  <si>
    <t>DESCRIPTOR</t>
  </si>
  <si>
    <t>FRECUENCIA</t>
  </si>
  <si>
    <t>Casi Seguro</t>
  </si>
  <si>
    <t xml:space="preserve">Se espera que el evento ocurra en la mayoría de las circunstancias. </t>
  </si>
  <si>
    <t xml:space="preserve">Más de 1 vez al año. </t>
  </si>
  <si>
    <t>Probable</t>
  </si>
  <si>
    <t xml:space="preserve">Es viable que el evento ocurra en la mayoría de las circunstancias. </t>
  </si>
  <si>
    <t xml:space="preserve">Al menos 1 vez en el último año. </t>
  </si>
  <si>
    <t>Posible</t>
  </si>
  <si>
    <t xml:space="preserve">El evento podrá ocurrir en algún momento. </t>
  </si>
  <si>
    <t xml:space="preserve">Al menos 1 vez en los últimos 2 años. </t>
  </si>
  <si>
    <t>Improbable</t>
  </si>
  <si>
    <t xml:space="preserve">El evento puede ocurrir en algún momento. </t>
  </si>
  <si>
    <t>Al menos 1 vez en los últimos 5 años.</t>
  </si>
  <si>
    <t>Rara vez</t>
  </si>
  <si>
    <t xml:space="preserve">El evento puede ocurrir solo en circunstancias excepcionales (poco comunes o anormales). </t>
  </si>
  <si>
    <t xml:space="preserve">No se ha presentado en los últimos 5 años. </t>
  </si>
  <si>
    <t>No hay interrupción de las operaciones de la SDG.
No se afecta la imagen institucional de forma significativa.</t>
  </si>
  <si>
    <t>Interrupción de las operaciones de la SDG por algunas horas.
Imagen institucional afectada localmente por retrasos en la prestación del servicio a los usuarios o ciudadanos.</t>
  </si>
  <si>
    <t>Interrupción de las operaciones de la SDG por un (1) día.
Imagen institucional afectada en el orden nacional o regional por retrasos en la prestación del servicio a los usuarios o ciudadanos.</t>
  </si>
  <si>
    <t>Interrupción de las operaciones de la SDG por más de dos (2) días.
Imagen institucional afectada en el orden nacional o regional por incumplimiento en la prestación del servicio a los usuarios o ciudadanos.</t>
  </si>
  <si>
    <t>Interrupción de las operaciones de la SDG por más de cinco (5) días.
Imagen institucional afectada en el orden nacional o regional por actos o hechos de corrupción comprobados.</t>
  </si>
  <si>
    <t>Sin afectación de la integridad, disponibilidad y confidencialidad.</t>
  </si>
  <si>
    <t>Afectación leve de la integridad de la disponibilidad y de la confidencialidad.</t>
  </si>
  <si>
    <t>Afectación moderada de la integridad, disponibilidad y confidencialidad de la información debido al interés particular de los empleados y terceros.</t>
  </si>
  <si>
    <t>Afectación grave de la integridad, disponibilidad y confidencialidad de la información debido al interés particular de los empleados y terceros.</t>
  </si>
  <si>
    <t>Afectación muy grave de la integridad, disponibilidad y confidencialidad de la información debido al interés particular de los empleados y terceros.</t>
  </si>
  <si>
    <t>Entre 1 a 12500</t>
  </si>
  <si>
    <t>Entre 12500 y 25000</t>
  </si>
  <si>
    <t>Entre 25000 y 125000</t>
  </si>
  <si>
    <t>Entre 125000 y 500000</t>
  </si>
  <si>
    <t>Entre 500000 y 1.000.000</t>
  </si>
  <si>
    <t>ESCALA DE VALOR</t>
  </si>
  <si>
    <t>Se refiere al área de influencia del impacto en relación con el entorno donde se genera.</t>
  </si>
  <si>
    <t>Puntual 1</t>
  </si>
  <si>
    <t>El impacto queda confinado dentro del área donde se genera.</t>
  </si>
  <si>
    <t>Local 5</t>
  </si>
  <si>
    <t>Trasciende los límites del área de influencia.</t>
  </si>
  <si>
    <t>Regional o nacional 10</t>
  </si>
  <si>
    <t>Tiene consecuencias a nivel regional o trasciende los límites del Distrito.</t>
  </si>
  <si>
    <t>Se refiere a la posibilidad que se dé el impacto y está relacionada con la "REGULARIDAD" (Normal, anormal o</t>
  </si>
  <si>
    <t>de emergencia).</t>
  </si>
  <si>
    <t>Baja 1</t>
  </si>
  <si>
    <t>Existe una posibilidad muy remota de que suceda</t>
  </si>
  <si>
    <t>Media 5</t>
  </si>
  <si>
    <t>Existe una posibilidad media de que suceda.</t>
  </si>
  <si>
    <t>Alta 10</t>
  </si>
  <si>
    <t>Es muy posible que suceda en cualquier momento.</t>
  </si>
  <si>
    <t>Se refiere al tiempo que permanecerá el efecto positivo o negativo del impacto en el ambiente.</t>
  </si>
  <si>
    <t>Breve 1</t>
  </si>
  <si>
    <t>Alteración del recurso durante un lapso muy pequeño.</t>
  </si>
  <si>
    <t>Temporal 5</t>
  </si>
  <si>
    <t>Alteración del recurso durante un lapso moderado.</t>
  </si>
  <si>
    <t>Permanente 10</t>
  </si>
  <si>
    <t>Alteración del recurso permanente en el tiempo</t>
  </si>
  <si>
    <t>Se refiere a la posibilidad de reconstrucción, total o parcial del recurso afectado por el impacto.</t>
  </si>
  <si>
    <t>Reversible 1</t>
  </si>
  <si>
    <t>Puede eliminarse el efecto por medio de actividades humanas tendientes a restablecer las condiciones originales</t>
  </si>
  <si>
    <t>del recurso.</t>
  </si>
  <si>
    <t>Recuperable 5</t>
  </si>
  <si>
    <t>Se puede disminuir el efecto a través de medidas de control hasta un estándar</t>
  </si>
  <si>
    <t>determinado.</t>
  </si>
  <si>
    <t>Irrecuperable /irreversible 10</t>
  </si>
  <si>
    <t>El/los recursos afectados no retornan a las condiciones originales a través de ningún medio.</t>
  </si>
  <si>
    <t>Se refiere a la magnitud del impacto, es decir, la severidad con la que ocurrirá la afectación y/o riesgo sobre el recurso.</t>
  </si>
  <si>
    <t>Alteración mínima del recurso. Existe bajo potencial de riesgo sobre el recurso o el ambiente.</t>
  </si>
  <si>
    <t>Moderada 5</t>
  </si>
  <si>
    <t>Alteración moderada del recurso. Tiene un potencial de riesgo medio sobre el recurso o el ambiente.</t>
  </si>
  <si>
    <t>Alteración Significativa del recurso. Tiene efectos importantes sobre el recurso o el ambiente.</t>
  </si>
  <si>
    <t>Hace referencia a la normatividad ambiental aplicable    al    aspecto    y/o    el    impacto ambiental.</t>
  </si>
  <si>
    <t>No tiene normatividad relacionada.</t>
  </si>
  <si>
    <t>N/A</t>
  </si>
  <si>
    <t>Tiene normatividad relacionada.</t>
  </si>
  <si>
    <t>Evaluación del diseño del   control</t>
  </si>
  <si>
    <t>NOTA: Para el diligenciamiento de esta matriz tenga en cuenta el manual "Gestión del Riesgo" PLE-PIN-M001</t>
  </si>
  <si>
    <t>CONTROL DE CAMBIOS MATRIZ DE RIESGOS</t>
  </si>
  <si>
    <t>Director de Tecnologías e Información</t>
  </si>
  <si>
    <t>Formular e implementar las estrategias de Tecnologías e Información (TI) en materia de seguridad digital, uso y apropiación de los Sistemas de Información y disponibilidad de los servicios de TIC, en el marco de la arquitectura empresarial con procedimientos sistemáticos y eficientes; con el fin de contribuir al logro de los resultados esperados por la Secretaría Distrital de Gobierno, la satisfacción de los diferentes grupos de interés y la toma de decisiones en la Entidad.</t>
  </si>
  <si>
    <t>Seguridad digital</t>
  </si>
  <si>
    <t>SI</t>
  </si>
  <si>
    <t>NO</t>
  </si>
  <si>
    <t>Prevenir</t>
  </si>
  <si>
    <t>Completa</t>
  </si>
  <si>
    <t>Directamente</t>
  </si>
  <si>
    <t>Indirectamente</t>
  </si>
  <si>
    <t>Detectar</t>
  </si>
  <si>
    <t>No disminuye</t>
  </si>
  <si>
    <t>Reprocesos y deterioro de las herramientas tecnológicas de la entidad.</t>
  </si>
  <si>
    <t xml:space="preserve"> </t>
  </si>
  <si>
    <t>R1</t>
  </si>
  <si>
    <t>R2</t>
  </si>
  <si>
    <t>R3</t>
  </si>
  <si>
    <t>R5</t>
  </si>
  <si>
    <t>Ambientales</t>
  </si>
  <si>
    <t xml:space="preserve">Desconocimiento sobre manejo de las herramientas tecnológicas de la entidad
</t>
  </si>
  <si>
    <t>Debilidad en la ejecución de seguimiento al  tratamiento y/o disposición final de los residuos generados en el desarrollo de las actividades del proceso contractual y mantenimiento preventivo.</t>
  </si>
  <si>
    <t>Contaminación atmosférica, del suelo y de recurso hídrico.</t>
  </si>
  <si>
    <t>R4</t>
  </si>
  <si>
    <t>Baja disponibilidad, continuidad y seguridad de los servicios de Infraestructura Tecnológica ofertados por la SDG</t>
  </si>
  <si>
    <t>Fallas en  los elementos de configuración de los servicios de Infraestructura Tecnológica</t>
  </si>
  <si>
    <t>Interrupción en las operaciones de las dependencias que soportan su gestión en la plataforma tecnológica</t>
  </si>
  <si>
    <t>Objetivos estratégicos de la gerencia de TI no alineados con los objetivos misionales y estratégicos de la entidad.</t>
  </si>
  <si>
    <t>O1. Desarrollar estrategias internas de comunicación para incidir en una eficiente gestión .
02. Desarrollar un plan de trabajo con el Ministerio de Tecnologías de la Información para implementar adecuadamente  sus directrices.</t>
  </si>
  <si>
    <r>
      <rPr>
        <b/>
        <sz val="9"/>
        <color theme="1"/>
        <rFont val="Arial"/>
        <family val="2"/>
      </rPr>
      <t>E1: F1.O1</t>
    </r>
    <r>
      <rPr>
        <sz val="9"/>
        <color theme="1"/>
        <rFont val="Arial"/>
        <family val="2"/>
      </rPr>
      <t>. Actualizar el PETI conforme a los lineamientos del MINTIC con el fin de implemementar adecuadamente las directrices en la Secretaría.
E2: F3.O2. Desarrollar estrategias de comunicación interna sobre la política de seguridad y privacidad de la información adoptada por la entidad.
E3: F7.O2. Implementar las directrices del MINTIC en materia de arquitectura empresarial.
E4: F8.O1 realizar difusión de plan de contingencia informático.</t>
    </r>
  </si>
  <si>
    <t xml:space="preserve">E6: D1.O1. Socializar a través de campañas de comunicación internas el PETI y su articulación con los objetivos estratégicos de la Secretaría.
E7: D2.O1. Realizar estrategias de comunicación y/o capacitación sobre el uso de la herramienta de gestión de servicios "HOLA" y los ANS del catàlogo de servicios de TI de la Secretarìa.
E8: D2.O1. Difundir al interior de la entidad la nueva herramienta para el monitoreo de los servicios de TI.
</t>
  </si>
  <si>
    <t>A1. Vulneración a las bases de datos institucionales con información sensible.</t>
  </si>
  <si>
    <t>E5: F3.A1 Incorporar en el Plan Estratègico de Tecnologìas e Informaciòn proyectos y /o acciones orientadas a controlar la seguridad de las bases de datos institucionales.
E5: F4.A1. Preveer en la polìtica de seguridad y privacidad de la informaciòn acciones que eviten la vulneraciòn de bases de datos.</t>
  </si>
  <si>
    <t>E9: D1.A1.  Adquirir una herramienta para el monitoreo de la seguridad digital de la entidad.
E10: D2.A1. Garantizar la seguridad de las bases de datos y sistemas de informaciòn  con el fin de prevenir incidentes que puedan afectar la confidencialidad, integridad y disponibilidad de la informaciòn institucional.</t>
  </si>
  <si>
    <t xml:space="preserve">F1. Existencia de un  Plan Estratégico de Tecnologías e Información.
F2. Herramienta de servicios para la gestión de servicios de TI.
F3. Definición de acuerdos de niveles de servicios.
F4. Monitoreo a la estructura de red de datos.
F5. Gestión de los recursos e infraestructura tecnológica para la atención de servicios.
F6. Aplicación del modelo de arquitectura empresarial.
F7. Soporte al ciclo de vida de los sistemas de información.
F8. Plan de contingencia informático.
F9. Política de Seguridad y Privacidad de la información.
</t>
  </si>
  <si>
    <t xml:space="preserve">D1. Desarticulación del PETI con los objetivos estratégicos de la entidad.
D2. Los usuarios no saben manejar completamente la herramienta de gestión de servicios  "HOLA"
D3. Los usuarios no conocen el catálogo de servicios y sus tiempos de atención.
D4. Diferentes topologías de red en las localidades.
D5. No se tiene el 100% de la administración de equipos activos de la entidad.
La secretaría no cuenta con una herramienta que permita monitorear los servicios.
La secretaría no cuenta con un oficial de seguridad.
</t>
  </si>
  <si>
    <t>ANALIS DOFA 
GERENCIA DEL TIC</t>
  </si>
  <si>
    <t>Se reformula la matriz de riesgos del proceso "Gerencia de TIC" en atención a la solictud realizada por la Dirección de Tecnologías e Información mediante memorando No. 20184400466673. Se incluyen cuatro (4) riesgos que incorporan los riesgos de la versión 1 de la matriz de riesgos de este proceso. ,Se ajusta y actualiza la matriz de acuerdo con la guía del DAFP V4 -2018 yel manual de gestión del riesgo versión 11- 2019, se ingresa las columnas para las características y la evaluación de los controles.   En atención a la solicitud realizada por el líder de la Dirección de Tecnologías e Información, se elimnan los riesgos R1 a R11 y se identifican cuatro (4 ) riesgos de gestión del proceso y dos ambientales.</t>
  </si>
  <si>
    <t>Desconocimiento para alinear el Plan Estratégico De Tecnología y de la Información (PETI) con los objetivos Estratégicos Institucionales.</t>
  </si>
  <si>
    <t>1. Incumplimiento de los lineamientos de Ministerio de las Tecnologías De La Información y las comunicaciones (MINTIC)  para la formulación del (PETI).
2. Servicios  TIC  no alineados con las necesidades con los grupos de valor de la entidad.</t>
  </si>
  <si>
    <t xml:space="preserve">El Director de Tecnologías e Información, cada vez que existan modificaciones de lineamientos y/o objetivos estratégicos de la entidad o MINTIC actualizará el PETI conforme a los requisitos exigidos remitiendo a la Oficina Asesora de Planeación, el documento para aval y revisión técnica.  Si se encuentran observaciones al plan este será devuelto para su correspondiente ajuste y posterior publicación en el sistema de gestión institucional. Como evidencia de la ejecución del control quedan las comunicaciones oficiales remitiendo solicitud de revisión del documento y caso creado a través del aplicativo “HOLA” para la publicación de este.
</t>
  </si>
  <si>
    <t>comunicaciones oficiales remitiendo solicitud de revisión del documento y caso creado a través del aplicativo “HOLA”</t>
  </si>
  <si>
    <t>Informes de actividades de mantenimiento por parte del proveedor incluyendo los formatos de mantenimiento contratados.</t>
  </si>
  <si>
    <t>El profesional designado de la Dirección de tecnología de la información (DTI), de acuerdo con la periodicidad definida en los contratos de mantenimiento con el fin de garantizar la disponibilidad, continuidad y seguridad realiza la programación del mantenimiento preventivo de los elementos de configuración para los servicios de Infraestructura Tecnológica de la entidad, en común acuerdo con el contratista. En caso de evidenciarse un incumplimiento de la programación se le comunica al contratista con el fin de reprogramar las actividades de mantenimiento requeridas, de no recibir respuesta se implementarán las medidas contractuales establecidas. La evidencia de la ejecución del control serán los Informes de actividades de mantenimiento por parte del proveedor incluyendo los formatos de mantenimiento contratados.</t>
  </si>
  <si>
    <t>Acceso no autorizado a la plataforma tecnológica de la Entidad.</t>
  </si>
  <si>
    <t xml:space="preserve">Vulnerabilidades en la seguridad de la plataforma tecnológica de la Entidad en  relación con los permisos de usuarios.
</t>
  </si>
  <si>
    <t>1. Pérdida de la seguridad y privacidad de la información, afectando la prestación de los servicios
2. Interrupción en las operaciones de las dependencias que soportan su gestión en la plataforma tecnológica</t>
  </si>
  <si>
    <t xml:space="preserve">
Uso inadecuado de las herramientas tecnológicas
</t>
  </si>
  <si>
    <t>R6</t>
  </si>
  <si>
    <t xml:space="preserve">El profesional designado  realiza inspecciones ambientales anuales a los proveedores de bienes y servicios priorizados y evaluará en PLE-PIN-F010 Formato inspecciones ambientales a proveedores de productos y servicios tercerizados, la gestión de los residuos generados durante la ejecución del contrato que estén relacionados con el objeto contractual, en caso de encontrar desviaciones se enviará comunicado interno al supervisor del contrato, como evidencia de la ejecución del control quedaran  los formatos y comunicados a la supervisión
</t>
  </si>
  <si>
    <t>Falta de mantenimiento preventivo a los sistema refrigerantes y de aire acondicionado de las instalaciones.</t>
  </si>
  <si>
    <t>Contaminación atmosférica</t>
  </si>
  <si>
    <t xml:space="preserve">Fuga de gas refrigerante
</t>
  </si>
  <si>
    <t>REVISÓ:
Profesional Especiallizado OAP
Profesional Especiallizado del proceso</t>
  </si>
  <si>
    <t>ELABORÓ:
Analista OAP
Promotor de mejora del proceso</t>
  </si>
  <si>
    <t xml:space="preserve">
El profesional de la DTI encargado de la seguridad de la infraestructura monitorea y recibe notificaciones en línea durante las 24 horas, los siete días a la semana, del Firewall perimetral de última generación que cuenta con módulos de IPS (Sistema de Prevención de Intrusos), el cual cuenta con información actualizada de firmas de seguridad a nivel mundial. Igualmente recibe notificaciones de un Firewall de aplicación. El servicio y mantenimiento de estas herramientas se soporta en contratos de periodicidad anual evitando tener brechas de tiempo sin este servicio.  En caso de que los controles no puedan detener la intrusión a la plataforma tecnológica de la entidad, igualmente la herramienta reporta el acceso no autorizado para lo cual el profesional encargado procede a cerrar de inmediato y de manera manual el origen de la intrusión comunicándose con el fabricante para que brinde el soporte y realice la propagación del evento de intrusión en la plataforma para su actualización a nivel mundial., como evidencia de la ejecución del control  quedan los informes emitidos por el sistema implementado.</t>
  </si>
  <si>
    <t>Informes emitidos por el sistema implementado.</t>
  </si>
  <si>
    <t>Los analistas asignados de servicios, de acuerdo con lo establecido en los planes de capacitación y a las políticas uso y apropiación, establecidas o de acuerdo con los requerimientos de los demás procesos de la entidad, realizan las capacitaciones sobre el manejo adecuado de las herramientas tecnológicas a través de pruebas en sitio, en caso tal de no realizarse la capacitación esta deberá ser reprogramada nuevamente e informar al área correspondiente. Como evidencia de la ejecución del control quedan la programación establecida y los registros de capacitación y entrenamiento formato PLE-PIN-F026.</t>
  </si>
  <si>
    <t>Programacion establecida
Registros de capacitación y entrenamiento en el formato  PLE-PIN-F026</t>
  </si>
  <si>
    <t>Formatos y comunicaciones a la supervisión</t>
  </si>
  <si>
    <t>El profesional designado de la alcaldía responsable del manejo del equipo que emplea gas refrigerante, de acuerdo con la periodicidad definida en los contratos de mantenimiento con el fin de garantizar la disponibilidad y su correcto funcionamiento, realiza la programación del mantenimiento preventivo de los elementos en común acuerdo con el contratista. En caso de evidenciarse un incumplimiento de la programación se le comunica al supervisor con el fin de reprogramar las actividades de mantenimiento requeridas, de no recibir respuesta se implementarán las medidas contractuales establecidas. En caso de encontrar fugas se deben tratar inmediatamente. 
Nota: En caso de encontrar fugas se deben tratarse inmediatamente de acuerdo con los protocolos establecidos para esta sustancia. 
 Como  evidencia de la ejecución del control quedan los Informes de actividades de mantenimiento por parte del proveedor incluyendo los formatos de mantenimiento contratados.</t>
  </si>
  <si>
    <t xml:space="preserve"> Informes de actividades de mantenimiento por parte del proveedor incluyendo los formatos de mantenimiento contratados.</t>
  </si>
  <si>
    <t>Se crea la matriz de riesgos del proceso. Deja como obsoletos los riesgos identificados y relacionados a TIC en la matriz de riesgos con código 1D-GAR-MR del antiguo proceso Gestión y Adquisición de Recursos Local</t>
  </si>
  <si>
    <r>
      <t>Gestión inadecuada  de residuos sólidos: convencionales (aprovechables y no aprovechables) , peligrosos    ( Residuos de aparatos eléctricos y electrónicos, baterias de litio de las UPS),por parte de los proveedores de los servicios de  Mantenimiento preventivo y correctivo de equipos de cómputo y Sistema de
alimentación ininterrumpida -UPS .</t>
    </r>
    <r>
      <rPr>
        <b/>
        <sz val="8"/>
        <rFont val="Arial"/>
        <family val="2"/>
      </rPr>
      <t xml:space="preserve">
</t>
    </r>
    <r>
      <rPr>
        <sz val="8"/>
        <rFont val="Arial"/>
        <family val="2"/>
      </rPr>
      <t xml:space="preserve">
</t>
    </r>
  </si>
  <si>
    <t>Código:</t>
  </si>
  <si>
    <t>Versión:</t>
  </si>
  <si>
    <t>Vigencia</t>
  </si>
  <si>
    <t>DTI-MR</t>
  </si>
  <si>
    <r>
      <t xml:space="preserve">REVISÓ Y APROBÓ:
</t>
    </r>
    <r>
      <rPr>
        <sz val="10"/>
        <rFont val="Arial Narrow"/>
        <family val="2"/>
      </rPr>
      <t>Líder del Proceso mediante caso HOLA No.</t>
    </r>
    <r>
      <rPr>
        <b/>
        <sz val="10"/>
        <rFont val="Arial Narrow"/>
        <family val="2"/>
      </rPr>
      <t xml:space="preserve"> 74435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</si>
</sst>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9">
    <font>
      <sz val="10"/>
      <name val="Arial"/>
      <family val="2"/>
    </font>
    <font>
      <sz val="10"/>
      <name val="Arial"/>
      <family val="2"/>
    </font>
    <font>
      <b/>
      <sz val="12"/>
      <name val="Arial"/>
      <family val="2"/>
    </font>
    <font>
      <sz val="12"/>
      <name val="Arial"/>
      <family val="2"/>
    </font>
    <font>
      <b/>
      <sz val="10"/>
      <name val="Arial"/>
      <family val="2"/>
    </font>
    <font>
      <b/>
      <sz val="10"/>
      <name val="Arial Narrow"/>
      <family val="2"/>
    </font>
    <font>
      <sz val="16"/>
      <name val="Arial"/>
      <family val="2"/>
    </font>
    <font>
      <b/>
      <sz val="12"/>
      <color indexed="9"/>
      <name val="Arial"/>
      <family val="2"/>
    </font>
    <font>
      <sz val="11"/>
      <name val="Arial"/>
      <family val="2"/>
    </font>
    <font>
      <b/>
      <sz val="9"/>
      <color indexed="9"/>
      <name val="Arial"/>
      <family val="2"/>
    </font>
    <font>
      <sz val="8"/>
      <name val="Arial"/>
      <family val="2"/>
    </font>
    <font>
      <b/>
      <sz val="16"/>
      <color indexed="63"/>
      <name val="Carlito"/>
      <family val="2"/>
    </font>
    <font>
      <b/>
      <sz val="18"/>
      <color indexed="63"/>
      <name val="Carlito"/>
      <family val="2"/>
    </font>
    <font>
      <b/>
      <sz val="11"/>
      <color indexed="9"/>
      <name val="Arial"/>
      <family val="2"/>
    </font>
    <font>
      <b/>
      <sz val="12"/>
      <color indexed="10"/>
      <name val="Arial"/>
      <family val="2"/>
    </font>
    <font>
      <sz val="11"/>
      <color indexed="8"/>
      <name val="Arial"/>
      <family val="2"/>
    </font>
    <font>
      <b/>
      <sz val="11"/>
      <color indexed="16"/>
      <name val="Arial"/>
      <family val="2"/>
    </font>
    <font>
      <sz val="10"/>
      <color indexed="9"/>
      <name val="Arial"/>
      <family val="2"/>
    </font>
    <font>
      <b/>
      <sz val="10"/>
      <color indexed="21"/>
      <name val="Arial"/>
      <family val="2"/>
    </font>
    <font>
      <b/>
      <sz val="10"/>
      <color indexed="9"/>
      <name val="Arial"/>
      <family val="2"/>
    </font>
    <font>
      <b/>
      <sz val="8"/>
      <color indexed="9"/>
      <name val="Arial"/>
      <family val="2"/>
    </font>
    <font>
      <b/>
      <sz val="12"/>
      <color indexed="21"/>
      <name val="Arial"/>
      <family val="2"/>
    </font>
    <font>
      <b/>
      <sz val="22"/>
      <color indexed="63"/>
      <name val="Carlito"/>
      <family val="2"/>
    </font>
    <font>
      <b/>
      <sz val="20"/>
      <color indexed="63"/>
      <name val="Carlito"/>
      <family val="2"/>
    </font>
    <font>
      <b/>
      <sz val="18"/>
      <name val="Arial"/>
      <family val="2"/>
    </font>
    <font>
      <b/>
      <sz val="18"/>
      <color indexed="60"/>
      <name val="Arial"/>
      <family val="2"/>
    </font>
    <font>
      <b/>
      <sz val="12"/>
      <color indexed="16"/>
      <name val="Arial"/>
      <family val="2"/>
    </font>
    <font>
      <b/>
      <sz val="12"/>
      <color indexed="9"/>
      <name val="Arial"/>
      <family val="2"/>
    </font>
    <font>
      <b/>
      <sz val="12"/>
      <color indexed="29"/>
      <name val="Arial"/>
      <family val="2"/>
    </font>
    <font>
      <sz val="11"/>
      <color indexed="17"/>
      <name val="Calibri"/>
      <family val="2"/>
    </font>
    <font>
      <sz val="10"/>
      <name val="Arial"/>
      <family val="2"/>
    </font>
    <font>
      <b/>
      <sz val="15"/>
      <color indexed="56"/>
      <name val="Calibri"/>
      <family val="2"/>
    </font>
    <font>
      <b/>
      <sz val="13"/>
      <color indexed="56"/>
      <name val="Calibri"/>
      <family val="2"/>
    </font>
    <font>
      <sz val="9"/>
      <name val="Arial"/>
      <family val="2"/>
    </font>
    <font>
      <b/>
      <sz val="9"/>
      <color indexed="56"/>
      <name val="Calibri"/>
      <family val="2"/>
    </font>
    <font>
      <sz val="9"/>
      <name val="Arial"/>
      <family val="2"/>
    </font>
    <font>
      <b/>
      <sz val="12"/>
      <color indexed="56"/>
      <name val="Calibri"/>
      <family val="2"/>
    </font>
    <font>
      <b/>
      <sz val="8"/>
      <name val="Arial"/>
      <family val="2"/>
    </font>
    <font>
      <sz val="9"/>
      <color theme="1"/>
      <name val="Arial"/>
      <family val="2"/>
    </font>
    <font>
      <b/>
      <shadow/>
      <sz val="11"/>
      <color rgb="FF17365D"/>
      <name val="Garamond"/>
      <family val="1"/>
    </font>
    <font>
      <sz val="11"/>
      <name val="Garamond"/>
      <family val="1"/>
    </font>
    <font>
      <sz val="11"/>
      <color rgb="FF000000"/>
      <name val="Garamond"/>
      <family val="1"/>
    </font>
    <font>
      <sz val="11"/>
      <color rgb="FF000000"/>
      <name val="Symbol"/>
      <family val="1"/>
      <charset val="2"/>
    </font>
    <font>
      <sz val="7"/>
      <color rgb="FF000000"/>
      <name val="Times New Roman"/>
      <family val="1"/>
    </font>
    <font>
      <sz val="11"/>
      <name val="Symbol"/>
      <family val="1"/>
      <charset val="2"/>
    </font>
    <font>
      <sz val="7"/>
      <name val="Times New Roman"/>
      <family val="1"/>
    </font>
    <font>
      <b/>
      <sz val="11"/>
      <name val="Garamond"/>
      <family val="1"/>
    </font>
    <font>
      <sz val="11"/>
      <color rgb="FF000000"/>
      <name val="Wingdings"/>
      <charset val="2"/>
    </font>
    <font>
      <b/>
      <sz val="11"/>
      <color rgb="FF000000"/>
      <name val="Garamond"/>
      <family val="1"/>
    </font>
    <font>
      <sz val="11"/>
      <name val="Wingdings"/>
      <charset val="2"/>
    </font>
    <font>
      <b/>
      <i/>
      <u/>
      <sz val="11"/>
      <name val="Garamond"/>
      <family val="1"/>
    </font>
    <font>
      <b/>
      <sz val="11"/>
      <color rgb="FF17365D"/>
      <name val="Garamond"/>
      <family val="1"/>
    </font>
    <font>
      <sz val="8"/>
      <color rgb="FFFF0000"/>
      <name val="Arial"/>
      <family val="2"/>
    </font>
    <font>
      <sz val="8"/>
      <color theme="1"/>
      <name val="Arial"/>
      <family val="2"/>
    </font>
    <font>
      <b/>
      <sz val="11"/>
      <name val="Arial"/>
      <family val="2"/>
    </font>
    <font>
      <sz val="11"/>
      <name val="Calibri"/>
      <family val="2"/>
    </font>
    <font>
      <b/>
      <sz val="9"/>
      <color theme="1"/>
      <name val="Arial"/>
      <family val="2"/>
    </font>
    <font>
      <b/>
      <sz val="9"/>
      <color theme="1"/>
      <name val="Calibri"/>
      <family val="2"/>
    </font>
    <font>
      <sz val="10"/>
      <name val="Arial Narrow"/>
      <family val="2"/>
    </font>
  </fonts>
  <fills count="27">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57"/>
        <bgColor indexed="64"/>
      </patternFill>
    </fill>
    <fill>
      <patternFill patternType="solid">
        <fgColor indexed="60"/>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
      <patternFill patternType="solid">
        <fgColor indexed="17"/>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5B3D7"/>
        <bgColor indexed="64"/>
      </patternFill>
    </fill>
    <fill>
      <patternFill patternType="solid">
        <fgColor rgb="FFFFFFFF"/>
        <bgColor indexed="64"/>
      </patternFill>
    </fill>
    <fill>
      <patternFill patternType="solid">
        <fgColor rgb="FFC2D69B"/>
        <bgColor indexed="64"/>
      </patternFill>
    </fill>
    <fill>
      <patternFill patternType="solid">
        <fgColor rgb="FFB8CCE4"/>
        <bgColor indexed="64"/>
      </patternFill>
    </fill>
    <fill>
      <patternFill patternType="solid">
        <fgColor theme="0"/>
        <bgColor indexed="64"/>
      </patternFill>
    </fill>
  </fills>
  <borders count="42">
    <border>
      <left/>
      <right/>
      <top/>
      <bottom/>
      <diagonal/>
    </border>
    <border>
      <left/>
      <right/>
      <top/>
      <bottom style="thick">
        <color indexed="62"/>
      </bottom>
      <diagonal/>
    </border>
    <border>
      <left/>
      <right/>
      <top/>
      <bottom style="thick">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9"/>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BFBFBF"/>
      </left>
      <right style="thick">
        <color rgb="FFBFBFBF"/>
      </right>
      <top style="thick">
        <color rgb="FFBFBFBF"/>
      </top>
      <bottom style="thick">
        <color rgb="FFBFBFBF"/>
      </bottom>
      <diagonal/>
    </border>
    <border>
      <left/>
      <right style="thick">
        <color rgb="FFBFBFBF"/>
      </right>
      <top style="thick">
        <color rgb="FFBFBFBF"/>
      </top>
      <bottom style="thick">
        <color rgb="FFBFBFBF"/>
      </bottom>
      <diagonal/>
    </border>
    <border>
      <left style="thick">
        <color rgb="FFBFBFBF"/>
      </left>
      <right style="thick">
        <color rgb="FFBFBFBF"/>
      </right>
      <top/>
      <bottom style="thick">
        <color rgb="FFBFBFBF"/>
      </bottom>
      <diagonal/>
    </border>
    <border>
      <left style="thick">
        <color rgb="FFBFBFBF"/>
      </left>
      <right style="thick">
        <color rgb="FFBFBFBF"/>
      </right>
      <top/>
      <bottom/>
      <diagonal/>
    </border>
    <border>
      <left/>
      <right style="thick">
        <color rgb="FFBFBFBF"/>
      </right>
      <top/>
      <bottom style="thick">
        <color rgb="FFBFBFBF"/>
      </bottom>
      <diagonal/>
    </border>
    <border>
      <left/>
      <right style="thick">
        <color rgb="FFBFBFBF"/>
      </right>
      <top/>
      <bottom/>
      <diagonal/>
    </border>
    <border>
      <left style="thick">
        <color rgb="FFBFBFBF"/>
      </left>
      <right style="thick">
        <color rgb="FFBFBFBF"/>
      </right>
      <top style="thick">
        <color rgb="FFBFBFBF"/>
      </top>
      <bottom/>
      <diagonal/>
    </border>
    <border>
      <left/>
      <right style="thick">
        <color rgb="FFBFBFBF"/>
      </right>
      <top style="thick">
        <color rgb="FFBFBFBF"/>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s>
  <cellStyleXfs count="6">
    <xf numFmtId="0" fontId="0" fillId="0" borderId="0"/>
    <xf numFmtId="0" fontId="29" fillId="2" borderId="0" applyNumberFormat="0" applyBorder="0" applyAlignment="0" applyProtection="0"/>
    <xf numFmtId="0" fontId="1" fillId="0" borderId="0"/>
    <xf numFmtId="0" fontId="30" fillId="0" borderId="0"/>
    <xf numFmtId="0" fontId="31" fillId="0" borderId="1" applyNumberFormat="0" applyFill="0" applyAlignment="0" applyProtection="0"/>
    <xf numFmtId="0" fontId="32" fillId="0" borderId="2" applyNumberFormat="0" applyFill="0" applyAlignment="0" applyProtection="0"/>
  </cellStyleXfs>
  <cellXfs count="389">
    <xf numFmtId="0" fontId="0" fillId="0" borderId="0" xfId="0"/>
    <xf numFmtId="0" fontId="1" fillId="3" borderId="0" xfId="0" applyFont="1" applyFill="1" applyAlignment="1" applyProtection="1">
      <alignment horizontal="center" vertical="center" wrapText="1"/>
      <protection locked="0"/>
    </xf>
    <xf numFmtId="0" fontId="1" fillId="3" borderId="0" xfId="0" applyFont="1" applyFill="1" applyAlignment="1" applyProtection="1">
      <alignment vertical="center" wrapText="1"/>
      <protection locked="0"/>
    </xf>
    <xf numFmtId="0" fontId="0" fillId="3" borderId="0" xfId="0" applyFill="1"/>
    <xf numFmtId="0" fontId="1" fillId="0" borderId="3" xfId="0" applyFont="1" applyBorder="1" applyAlignment="1">
      <alignment horizontal="center" vertical="center" wrapText="1"/>
    </xf>
    <xf numFmtId="0" fontId="12" fillId="3" borderId="0" xfId="0" applyFont="1" applyFill="1" applyAlignment="1"/>
    <xf numFmtId="0" fontId="0" fillId="3" borderId="0" xfId="0" applyFill="1" applyAlignment="1">
      <alignment horizontal="center"/>
    </xf>
    <xf numFmtId="0" fontId="0" fillId="0" borderId="0" xfId="0" applyAlignment="1">
      <alignment horizontal="center"/>
    </xf>
    <xf numFmtId="0" fontId="4" fillId="5" borderId="3" xfId="0" applyFont="1" applyFill="1" applyBorder="1" applyAlignment="1">
      <alignment horizontal="center"/>
    </xf>
    <xf numFmtId="0" fontId="4" fillId="7" borderId="3" xfId="0" applyFont="1" applyFill="1" applyBorder="1" applyAlignment="1">
      <alignment horizontal="center"/>
    </xf>
    <xf numFmtId="0" fontId="4" fillId="4" borderId="3" xfId="0" applyFont="1" applyFill="1" applyBorder="1" applyAlignment="1">
      <alignment horizontal="center"/>
    </xf>
    <xf numFmtId="0" fontId="8" fillId="3" borderId="0" xfId="0" applyFont="1" applyFill="1"/>
    <xf numFmtId="0" fontId="8" fillId="0" borderId="0" xfId="0" applyFont="1"/>
    <xf numFmtId="0" fontId="0" fillId="3" borderId="0" xfId="0" applyFill="1" applyAlignment="1">
      <alignment vertical="center"/>
    </xf>
    <xf numFmtId="0" fontId="0" fillId="3" borderId="0" xfId="0" applyFill="1" applyBorder="1" applyAlignment="1">
      <alignment vertical="center"/>
    </xf>
    <xf numFmtId="0" fontId="0" fillId="3" borderId="3" xfId="0" applyFill="1" applyBorder="1" applyAlignment="1">
      <alignment horizontal="justify" vertical="center" wrapText="1"/>
    </xf>
    <xf numFmtId="0" fontId="0" fillId="0" borderId="0" xfId="0" applyAlignment="1">
      <alignment vertical="center"/>
    </xf>
    <xf numFmtId="0" fontId="0" fillId="3" borderId="3" xfId="0" applyFill="1" applyBorder="1" applyAlignment="1">
      <alignment horizontal="center" vertical="center"/>
    </xf>
    <xf numFmtId="0" fontId="1" fillId="3" borderId="0" xfId="0" applyFont="1" applyFill="1"/>
    <xf numFmtId="0" fontId="0" fillId="5" borderId="0" xfId="0" applyFill="1"/>
    <xf numFmtId="0" fontId="0" fillId="4" borderId="0" xfId="0" applyFill="1"/>
    <xf numFmtId="0" fontId="0" fillId="7" borderId="0" xfId="0" applyFill="1"/>
    <xf numFmtId="0" fontId="4" fillId="3" borderId="0" xfId="0" applyFont="1" applyFill="1" applyAlignment="1">
      <alignment vertical="center"/>
    </xf>
    <xf numFmtId="0" fontId="1" fillId="3" borderId="0" xfId="0" applyFont="1" applyFill="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center"/>
    </xf>
    <xf numFmtId="0" fontId="11" fillId="3" borderId="0" xfId="0" applyFont="1" applyFill="1" applyAlignment="1">
      <alignment wrapText="1"/>
    </xf>
    <xf numFmtId="0" fontId="11" fillId="3" borderId="0" xfId="0" applyFont="1" applyFill="1" applyAlignment="1"/>
    <xf numFmtId="0" fontId="0" fillId="3" borderId="0" xfId="0" applyFill="1" applyAlignment="1">
      <alignment horizontal="center" vertical="center"/>
    </xf>
    <xf numFmtId="0" fontId="0" fillId="0" borderId="0" xfId="0" applyAlignment="1">
      <alignment horizontal="center" vertical="center"/>
    </xf>
    <xf numFmtId="0" fontId="0" fillId="8" borderId="0" xfId="0" applyFill="1" applyAlignment="1">
      <alignment horizontal="center"/>
    </xf>
    <xf numFmtId="0" fontId="0" fillId="4" borderId="0" xfId="0" applyFill="1" applyAlignment="1">
      <alignment horizontal="center"/>
    </xf>
    <xf numFmtId="0" fontId="1" fillId="3" borderId="0" xfId="0" applyFont="1" applyFill="1" applyBorder="1" applyAlignment="1">
      <alignment horizontal="center" vertical="center" wrapText="1"/>
    </xf>
    <xf numFmtId="0" fontId="1" fillId="3" borderId="0" xfId="0" applyFont="1" applyFill="1" applyBorder="1" applyAlignment="1">
      <alignment horizontal="center"/>
    </xf>
    <xf numFmtId="0" fontId="0" fillId="3" borderId="0" xfId="0" applyFill="1" applyBorder="1" applyAlignment="1">
      <alignment horizontal="center" vertical="center" wrapText="1"/>
    </xf>
    <xf numFmtId="0" fontId="0" fillId="3" borderId="3" xfId="0" applyFill="1" applyBorder="1"/>
    <xf numFmtId="0" fontId="4" fillId="9" borderId="3" xfId="0" applyFont="1" applyFill="1" applyBorder="1" applyAlignment="1">
      <alignment horizontal="center"/>
    </xf>
    <xf numFmtId="0" fontId="4" fillId="8" borderId="3" xfId="0" applyFont="1" applyFill="1" applyBorder="1" applyAlignment="1">
      <alignment horizontal="center"/>
    </xf>
    <xf numFmtId="0" fontId="0" fillId="3" borderId="3" xfId="0" applyFill="1" applyBorder="1" applyAlignment="1">
      <alignment horizontal="center" vertical="center" wrapText="1"/>
    </xf>
    <xf numFmtId="0" fontId="0" fillId="3" borderId="0" xfId="0" applyFill="1" applyBorder="1"/>
    <xf numFmtId="0" fontId="19" fillId="10" borderId="3" xfId="0" applyFont="1" applyFill="1" applyBorder="1" applyAlignment="1">
      <alignment horizontal="justify" vertical="justify" wrapText="1"/>
    </xf>
    <xf numFmtId="0" fontId="19" fillId="10" borderId="3" xfId="0" applyFont="1" applyFill="1" applyBorder="1" applyAlignment="1">
      <alignment horizontal="center" vertical="center" wrapText="1"/>
    </xf>
    <xf numFmtId="0" fontId="19" fillId="10" borderId="3" xfId="0" applyFont="1" applyFill="1" applyBorder="1" applyAlignment="1">
      <alignment horizontal="center" vertical="center"/>
    </xf>
    <xf numFmtId="0" fontId="0" fillId="3" borderId="3" xfId="0" applyFill="1" applyBorder="1" applyAlignment="1">
      <alignment horizontal="center" vertical="top"/>
    </xf>
    <xf numFmtId="0" fontId="0" fillId="3" borderId="3" xfId="0" applyFill="1" applyBorder="1" applyAlignment="1">
      <alignment horizontal="center" vertical="top" wrapText="1"/>
    </xf>
    <xf numFmtId="0" fontId="0" fillId="9" borderId="0" xfId="0" applyFill="1"/>
    <xf numFmtId="0" fontId="7" fillId="10" borderId="3" xfId="0" applyFont="1" applyFill="1" applyBorder="1" applyAlignment="1">
      <alignment horizontal="center" vertical="center" wrapText="1"/>
    </xf>
    <xf numFmtId="0" fontId="0" fillId="10" borderId="0" xfId="0" applyFill="1" applyAlignment="1">
      <alignment vertical="center"/>
    </xf>
    <xf numFmtId="0" fontId="0" fillId="0" borderId="3" xfId="0" applyFont="1" applyBorder="1" applyAlignment="1">
      <alignment horizontal="center" vertical="center" wrapText="1"/>
    </xf>
    <xf numFmtId="0" fontId="0" fillId="0" borderId="3" xfId="0" applyFont="1" applyBorder="1" applyAlignment="1">
      <alignment horizontal="justify" vertical="center" wrapText="1"/>
    </xf>
    <xf numFmtId="0" fontId="30" fillId="0" borderId="0" xfId="3" applyProtection="1">
      <protection locked="0"/>
    </xf>
    <xf numFmtId="0" fontId="33" fillId="0" borderId="3" xfId="3" applyFont="1" applyBorder="1" applyProtection="1">
      <protection locked="0"/>
    </xf>
    <xf numFmtId="0" fontId="35" fillId="0" borderId="0" xfId="0" applyFont="1"/>
    <xf numFmtId="0" fontId="34" fillId="12" borderId="12" xfId="5" applyFont="1" applyFill="1" applyBorder="1" applyAlignment="1" applyProtection="1">
      <alignment horizontal="center" vertical="center"/>
      <protection locked="0"/>
    </xf>
    <xf numFmtId="0" fontId="34" fillId="13" borderId="12" xfId="5" applyFont="1" applyFill="1" applyBorder="1" applyAlignment="1" applyProtection="1">
      <alignment horizontal="center" vertical="center"/>
      <protection locked="0"/>
    </xf>
    <xf numFmtId="0" fontId="34" fillId="12" borderId="11" xfId="5" applyFont="1" applyFill="1" applyBorder="1" applyAlignment="1" applyProtection="1">
      <alignment horizontal="center" vertical="center"/>
      <protection locked="0"/>
    </xf>
    <xf numFmtId="0" fontId="34" fillId="12" borderId="3" xfId="5" applyFont="1" applyFill="1" applyBorder="1" applyAlignment="1" applyProtection="1">
      <alignment horizontal="center" vertical="center"/>
      <protection locked="0"/>
    </xf>
    <xf numFmtId="0" fontId="0" fillId="3" borderId="0" xfId="0" applyFill="1" applyAlignment="1" applyProtection="1">
      <alignment horizontal="center"/>
      <protection locked="0"/>
    </xf>
    <xf numFmtId="0" fontId="0" fillId="3" borderId="0" xfId="0" applyFill="1" applyProtection="1">
      <protection locked="0"/>
    </xf>
    <xf numFmtId="0" fontId="2" fillId="3" borderId="0" xfId="0" applyFont="1" applyFill="1" applyBorder="1" applyAlignment="1" applyProtection="1">
      <alignment horizontal="left" vertical="center" wrapText="1"/>
      <protection locked="0"/>
    </xf>
    <xf numFmtId="0" fontId="2" fillId="3" borderId="0" xfId="2" applyFont="1" applyFill="1" applyBorder="1" applyAlignment="1" applyProtection="1">
      <alignment horizontal="left" vertical="center" wrapText="1"/>
      <protection locked="0"/>
    </xf>
    <xf numFmtId="0" fontId="1" fillId="3" borderId="0" xfId="2" applyFill="1" applyProtection="1">
      <protection locked="0"/>
    </xf>
    <xf numFmtId="0" fontId="2" fillId="3" borderId="0" xfId="2" applyFont="1" applyFill="1" applyBorder="1" applyAlignment="1" applyProtection="1">
      <alignment vertical="center" wrapText="1"/>
      <protection locked="0"/>
    </xf>
    <xf numFmtId="0" fontId="16" fillId="3" borderId="0" xfId="0" applyFont="1" applyFill="1" applyBorder="1" applyAlignment="1" applyProtection="1">
      <alignment horizontal="right" wrapText="1"/>
      <protection locked="0"/>
    </xf>
    <xf numFmtId="0" fontId="0" fillId="3" borderId="0" xfId="0" applyFill="1" applyAlignment="1" applyProtection="1">
      <alignment horizontal="center" vertical="center"/>
      <protection locked="0"/>
    </xf>
    <xf numFmtId="0" fontId="15" fillId="3" borderId="0" xfId="0" applyFont="1" applyFill="1" applyAlignment="1" applyProtection="1">
      <alignment horizontal="center" vertical="center" wrapText="1"/>
      <protection locked="0"/>
    </xf>
    <xf numFmtId="0" fontId="15" fillId="3" borderId="0" xfId="0" applyFont="1" applyFill="1" applyBorder="1" applyAlignment="1" applyProtection="1">
      <alignment vertical="center" wrapText="1"/>
      <protection locked="0"/>
    </xf>
    <xf numFmtId="0" fontId="15" fillId="3" borderId="0" xfId="0" applyFont="1" applyFill="1" applyBorder="1" applyAlignment="1" applyProtection="1">
      <alignment horizontal="center" vertical="center" wrapText="1"/>
      <protection locked="0"/>
    </xf>
    <xf numFmtId="0" fontId="2" fillId="3" borderId="0" xfId="2" applyFont="1" applyFill="1" applyBorder="1" applyAlignment="1" applyProtection="1">
      <alignment horizontal="center" vertical="center" wrapText="1"/>
      <protection locked="0"/>
    </xf>
    <xf numFmtId="0" fontId="17" fillId="3" borderId="0" xfId="0" applyFont="1" applyFill="1" applyAlignment="1" applyProtection="1">
      <alignment horizontal="center" vertical="center"/>
      <protection locked="0"/>
    </xf>
    <xf numFmtId="0" fontId="16" fillId="0" borderId="5"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2" fontId="3" fillId="3" borderId="0" xfId="2" applyNumberFormat="1" applyFont="1" applyFill="1" applyBorder="1" applyAlignment="1" applyProtection="1">
      <alignment horizontal="center" vertical="center" wrapText="1"/>
      <protection locked="0"/>
    </xf>
    <xf numFmtId="0" fontId="17" fillId="3" borderId="0" xfId="0" applyFont="1" applyFill="1" applyProtection="1">
      <protection locked="0"/>
    </xf>
    <xf numFmtId="0" fontId="17" fillId="3" borderId="0" xfId="0" applyFont="1" applyFill="1" applyAlignment="1" applyProtection="1">
      <alignment horizontal="center"/>
      <protection locked="0"/>
    </xf>
    <xf numFmtId="0" fontId="16" fillId="3" borderId="0" xfId="0" applyFont="1" applyFill="1" applyBorder="1" applyAlignment="1" applyProtection="1">
      <alignment vertical="center" wrapText="1"/>
      <protection locked="0"/>
    </xf>
    <xf numFmtId="0" fontId="14" fillId="3" borderId="0" xfId="0" applyFont="1" applyFill="1" applyBorder="1" applyAlignment="1" applyProtection="1">
      <alignment horizontal="left" vertical="center"/>
      <protection locked="0"/>
    </xf>
    <xf numFmtId="0" fontId="0" fillId="3" borderId="0" xfId="0" applyFill="1" applyBorder="1" applyProtection="1">
      <protection locked="0"/>
    </xf>
    <xf numFmtId="0" fontId="16" fillId="0" borderId="3"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164" fontId="2" fillId="3" borderId="0" xfId="2" applyNumberFormat="1" applyFont="1" applyFill="1" applyBorder="1" applyAlignment="1" applyProtection="1">
      <alignment horizontal="center" vertical="center"/>
      <protection locked="0"/>
    </xf>
    <xf numFmtId="2" fontId="2" fillId="3" borderId="0" xfId="2"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wrapText="1"/>
      <protection locked="0"/>
    </xf>
    <xf numFmtId="0" fontId="0" fillId="0" borderId="0" xfId="0" applyProtection="1">
      <protection locked="0"/>
    </xf>
    <xf numFmtId="0" fontId="1" fillId="3" borderId="0" xfId="2" applyFont="1" applyFill="1" applyAlignment="1" applyProtection="1">
      <alignment vertical="center" wrapText="1"/>
      <protection locked="0"/>
    </xf>
    <xf numFmtId="0" fontId="27" fillId="11" borderId="17" xfId="2" applyFont="1" applyFill="1" applyBorder="1" applyAlignment="1" applyProtection="1">
      <alignment horizontal="center" vertical="center" wrapText="1"/>
      <protection locked="0"/>
    </xf>
    <xf numFmtId="0" fontId="27" fillId="11" borderId="7" xfId="2"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26" fillId="3" borderId="3" xfId="2" applyFont="1" applyFill="1" applyBorder="1" applyAlignment="1" applyProtection="1">
      <alignment horizontal="center" vertical="center" wrapText="1"/>
      <protection locked="0"/>
    </xf>
    <xf numFmtId="0" fontId="1" fillId="3" borderId="0" xfId="2" applyFont="1" applyFill="1" applyAlignment="1" applyProtection="1">
      <alignment horizontal="center" vertical="center" wrapText="1"/>
      <protection locked="0"/>
    </xf>
    <xf numFmtId="0" fontId="1" fillId="3" borderId="0" xfId="2" applyFont="1" applyFill="1" applyBorder="1" applyAlignment="1" applyProtection="1">
      <alignment vertical="center" wrapText="1"/>
      <protection locked="0"/>
    </xf>
    <xf numFmtId="0" fontId="1" fillId="3" borderId="0" xfId="2" applyFont="1" applyFill="1" applyBorder="1" applyAlignment="1" applyProtection="1">
      <alignment horizontal="center" vertical="center" wrapText="1"/>
      <protection locked="0"/>
    </xf>
    <xf numFmtId="0" fontId="5" fillId="3" borderId="0" xfId="0" applyFont="1" applyFill="1" applyAlignment="1" applyProtection="1">
      <alignment wrapText="1"/>
      <protection locked="0"/>
    </xf>
    <xf numFmtId="0" fontId="7" fillId="6" borderId="3" xfId="0" applyFont="1" applyFill="1" applyBorder="1" applyAlignment="1" applyProtection="1">
      <alignment horizontal="center" vertical="center" wrapText="1"/>
      <protection locked="0"/>
    </xf>
    <xf numFmtId="0" fontId="6" fillId="3" borderId="3" xfId="2"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top" wrapText="1"/>
      <protection locked="0"/>
    </xf>
    <xf numFmtId="0" fontId="4" fillId="4"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1" fontId="4" fillId="0" borderId="3" xfId="0" applyNumberFormat="1" applyFont="1" applyBorder="1" applyAlignment="1" applyProtection="1">
      <alignment horizontal="center" vertical="center"/>
      <protection locked="0"/>
    </xf>
    <xf numFmtId="0" fontId="3" fillId="3" borderId="3" xfId="0" applyFont="1" applyFill="1" applyBorder="1" applyAlignment="1" applyProtection="1">
      <alignment vertical="center" wrapText="1"/>
      <protection locked="0"/>
    </xf>
    <xf numFmtId="0" fontId="6" fillId="3" borderId="3" xfId="0" applyFont="1" applyFill="1" applyBorder="1" applyAlignment="1" applyProtection="1">
      <alignment horizontal="center" vertical="center" wrapText="1"/>
      <protection locked="0"/>
    </xf>
    <xf numFmtId="0" fontId="4" fillId="8" borderId="3"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9" borderId="3"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7" fillId="11" borderId="8" xfId="2" applyFont="1" applyFill="1" applyBorder="1" applyAlignment="1" applyProtection="1">
      <alignment vertical="center" wrapText="1"/>
      <protection locked="0"/>
    </xf>
    <xf numFmtId="0" fontId="7" fillId="11" borderId="7" xfId="2" applyFont="1" applyFill="1" applyBorder="1" applyAlignment="1" applyProtection="1">
      <alignment horizontal="center" vertical="center" wrapText="1"/>
    </xf>
    <xf numFmtId="0" fontId="1" fillId="3" borderId="3" xfId="0" applyFont="1" applyFill="1" applyBorder="1" applyAlignment="1" applyProtection="1">
      <alignment horizontal="center"/>
      <protection hidden="1"/>
    </xf>
    <xf numFmtId="0" fontId="0" fillId="3" borderId="3" xfId="0" applyFill="1" applyBorder="1" applyAlignment="1" applyProtection="1">
      <alignment horizontal="center"/>
      <protection hidden="1"/>
    </xf>
    <xf numFmtId="2" fontId="0" fillId="3" borderId="3" xfId="0" applyNumberFormat="1" applyFill="1" applyBorder="1" applyAlignment="1" applyProtection="1">
      <alignment horizontal="center"/>
      <protection hidden="1"/>
    </xf>
    <xf numFmtId="0" fontId="1" fillId="0" borderId="3" xfId="0" applyFont="1" applyFill="1" applyBorder="1" applyAlignment="1" applyProtection="1">
      <alignment horizontal="center"/>
      <protection hidden="1"/>
    </xf>
    <xf numFmtId="0" fontId="1" fillId="3" borderId="0" xfId="0" applyFont="1" applyFill="1" applyProtection="1">
      <protection hidden="1"/>
    </xf>
    <xf numFmtId="0" fontId="0" fillId="3" borderId="0" xfId="0" applyFill="1" applyProtection="1">
      <protection hidden="1"/>
    </xf>
    <xf numFmtId="0" fontId="1" fillId="3" borderId="3" xfId="0" applyFont="1" applyFill="1" applyBorder="1" applyAlignment="1" applyProtection="1">
      <alignment horizontal="center" vertical="center" wrapText="1"/>
      <protection hidden="1"/>
    </xf>
    <xf numFmtId="0" fontId="0" fillId="0" borderId="0" xfId="0" applyFill="1" applyBorder="1" applyAlignment="1"/>
    <xf numFmtId="0" fontId="39" fillId="22" borderId="22" xfId="0" applyFont="1" applyFill="1" applyBorder="1" applyAlignment="1">
      <alignment horizontal="center" vertical="center" wrapText="1"/>
    </xf>
    <xf numFmtId="0" fontId="39" fillId="22" borderId="23" xfId="0" applyFont="1" applyFill="1" applyBorder="1" applyAlignment="1">
      <alignment horizontal="center" vertical="center" wrapText="1"/>
    </xf>
    <xf numFmtId="0" fontId="39" fillId="23" borderId="25" xfId="0" applyFont="1" applyFill="1" applyBorder="1" applyAlignment="1">
      <alignment horizontal="center" vertical="center" wrapText="1"/>
    </xf>
    <xf numFmtId="0" fontId="39" fillId="23" borderId="25" xfId="0" applyFont="1" applyFill="1" applyBorder="1" applyAlignment="1">
      <alignment horizontal="justify" vertical="center" wrapText="1"/>
    </xf>
    <xf numFmtId="0" fontId="0" fillId="23" borderId="25" xfId="0" applyFill="1" applyBorder="1" applyAlignment="1">
      <alignment vertical="center" wrapText="1"/>
    </xf>
    <xf numFmtId="0" fontId="0" fillId="23" borderId="24" xfId="0" applyFill="1" applyBorder="1" applyAlignment="1">
      <alignment vertical="center" wrapText="1"/>
    </xf>
    <xf numFmtId="0" fontId="40" fillId="23" borderId="27" xfId="0" applyFont="1" applyFill="1" applyBorder="1" applyAlignment="1">
      <alignment horizontal="justify" vertical="center" wrapText="1"/>
    </xf>
    <xf numFmtId="0" fontId="40" fillId="23" borderId="27" xfId="0" applyFont="1" applyFill="1" applyBorder="1" applyAlignment="1">
      <alignment horizontal="left" vertical="center" wrapText="1" indent="1"/>
    </xf>
    <xf numFmtId="0" fontId="42" fillId="23" borderId="27" xfId="0" applyFont="1" applyFill="1" applyBorder="1" applyAlignment="1">
      <alignment horizontal="left" vertical="center" wrapText="1" indent="1"/>
    </xf>
    <xf numFmtId="0" fontId="44" fillId="23" borderId="26" xfId="0" applyFont="1" applyFill="1" applyBorder="1" applyAlignment="1">
      <alignment horizontal="left" vertical="center" wrapText="1" indent="1"/>
    </xf>
    <xf numFmtId="0" fontId="46" fillId="23" borderId="25" xfId="0" applyFont="1" applyFill="1" applyBorder="1" applyAlignment="1">
      <alignment horizontal="justify" vertical="center" wrapText="1"/>
    </xf>
    <xf numFmtId="0" fontId="41" fillId="23" borderId="27" xfId="0" applyFont="1" applyFill="1" applyBorder="1" applyAlignment="1">
      <alignment horizontal="justify" vertical="center" wrapText="1"/>
    </xf>
    <xf numFmtId="0" fontId="47" fillId="23" borderId="27" xfId="0" applyFont="1" applyFill="1" applyBorder="1" applyAlignment="1">
      <alignment horizontal="left" vertical="center" wrapText="1" indent="4"/>
    </xf>
    <xf numFmtId="0" fontId="49" fillId="23" borderId="26" xfId="0" applyFont="1" applyFill="1" applyBorder="1" applyAlignment="1">
      <alignment horizontal="left" vertical="center" wrapText="1" indent="4"/>
    </xf>
    <xf numFmtId="0" fontId="48" fillId="23" borderId="27" xfId="0" applyFont="1" applyFill="1" applyBorder="1" applyAlignment="1">
      <alignment horizontal="justify" vertical="center" wrapText="1"/>
    </xf>
    <xf numFmtId="0" fontId="41" fillId="23" borderId="26" xfId="0" applyFont="1" applyFill="1" applyBorder="1" applyAlignment="1">
      <alignment horizontal="justify" vertical="center" wrapText="1"/>
    </xf>
    <xf numFmtId="0" fontId="44" fillId="23" borderId="27" xfId="0" applyFont="1" applyFill="1" applyBorder="1" applyAlignment="1">
      <alignment horizontal="justify" vertical="center" wrapText="1"/>
    </xf>
    <xf numFmtId="0" fontId="44" fillId="23" borderId="26" xfId="0" applyFont="1" applyFill="1" applyBorder="1" applyAlignment="1">
      <alignment horizontal="justify" vertical="center" wrapText="1"/>
    </xf>
    <xf numFmtId="0" fontId="41" fillId="23" borderId="27" xfId="0" applyFont="1" applyFill="1" applyBorder="1" applyAlignment="1">
      <alignment horizontal="left" vertical="center" wrapText="1" indent="1"/>
    </xf>
    <xf numFmtId="0" fontId="47" fillId="23" borderId="27" xfId="0" applyFont="1" applyFill="1" applyBorder="1" applyAlignment="1">
      <alignment horizontal="justify" vertical="center" wrapText="1"/>
    </xf>
    <xf numFmtId="0" fontId="49" fillId="23" borderId="27" xfId="0" applyFont="1" applyFill="1" applyBorder="1" applyAlignment="1">
      <alignment horizontal="justify" vertical="center" wrapText="1"/>
    </xf>
    <xf numFmtId="0" fontId="42" fillId="23" borderId="27" xfId="0" applyFont="1" applyFill="1" applyBorder="1" applyAlignment="1">
      <alignment horizontal="justify" vertical="center" wrapText="1"/>
    </xf>
    <xf numFmtId="0" fontId="48" fillId="23" borderId="26" xfId="0" applyFont="1" applyFill="1" applyBorder="1" applyAlignment="1">
      <alignment horizontal="justify" vertical="center" wrapText="1"/>
    </xf>
    <xf numFmtId="0" fontId="51" fillId="22" borderId="29" xfId="0" applyFont="1" applyFill="1" applyBorder="1" applyAlignment="1">
      <alignment vertical="center" wrapText="1"/>
    </xf>
    <xf numFmtId="0" fontId="51" fillId="22" borderId="27" xfId="0" applyFont="1" applyFill="1" applyBorder="1" applyAlignment="1">
      <alignment vertical="center" wrapText="1"/>
    </xf>
    <xf numFmtId="0" fontId="51" fillId="22" borderId="26" xfId="0" applyFont="1" applyFill="1" applyBorder="1" applyAlignment="1">
      <alignment vertical="center" wrapText="1"/>
    </xf>
    <xf numFmtId="0" fontId="41" fillId="0" borderId="24" xfId="0" applyFont="1" applyBorder="1" applyAlignment="1">
      <alignment horizontal="center" vertical="center" wrapText="1"/>
    </xf>
    <xf numFmtId="0" fontId="41" fillId="18" borderId="26" xfId="0" applyFont="1" applyFill="1" applyBorder="1" applyAlignment="1">
      <alignment horizontal="justify" vertical="center" wrapText="1"/>
    </xf>
    <xf numFmtId="0" fontId="41" fillId="0" borderId="26" xfId="0" applyFont="1" applyBorder="1" applyAlignment="1">
      <alignment horizontal="justify" vertical="center" wrapText="1"/>
    </xf>
    <xf numFmtId="0" fontId="41" fillId="19" borderId="26" xfId="0" applyFont="1" applyFill="1" applyBorder="1" applyAlignment="1">
      <alignment horizontal="justify" vertical="center" wrapText="1"/>
    </xf>
    <xf numFmtId="0" fontId="41" fillId="24" borderId="26" xfId="0" applyFont="1" applyFill="1" applyBorder="1" applyAlignment="1">
      <alignment horizontal="justify" vertical="center" wrapText="1"/>
    </xf>
    <xf numFmtId="0" fontId="12" fillId="3" borderId="0" xfId="0" applyFont="1" applyFill="1" applyAlignment="1">
      <alignment wrapText="1"/>
    </xf>
    <xf numFmtId="0" fontId="51" fillId="25" borderId="32" xfId="0" applyFont="1" applyFill="1" applyBorder="1" applyAlignment="1">
      <alignment horizontal="center" vertical="center" wrapText="1"/>
    </xf>
    <xf numFmtId="0" fontId="51" fillId="25" borderId="33" xfId="0" applyFont="1" applyFill="1" applyBorder="1" applyAlignment="1">
      <alignment horizontal="center" vertical="center" wrapText="1"/>
    </xf>
    <xf numFmtId="0" fontId="46" fillId="0" borderId="37" xfId="0" applyFont="1" applyBorder="1" applyAlignment="1">
      <alignment horizontal="center" vertical="center" wrapText="1"/>
    </xf>
    <xf numFmtId="0" fontId="40" fillId="0" borderId="37" xfId="0" applyFont="1" applyBorder="1" applyAlignment="1">
      <alignment horizontal="justify" vertical="center" wrapText="1"/>
    </xf>
    <xf numFmtId="0" fontId="40" fillId="0" borderId="37" xfId="0" applyFont="1" applyBorder="1" applyAlignment="1">
      <alignment horizontal="center" vertical="center" wrapText="1"/>
    </xf>
    <xf numFmtId="0" fontId="0" fillId="0" borderId="33" xfId="0" applyBorder="1" applyAlignment="1">
      <alignment vertical="top" wrapText="1"/>
    </xf>
    <xf numFmtId="0" fontId="40" fillId="0" borderId="37" xfId="0" applyFont="1" applyBorder="1" applyAlignment="1">
      <alignment vertical="center" wrapText="1"/>
    </xf>
    <xf numFmtId="0" fontId="46"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33" xfId="0" applyFont="1" applyBorder="1" applyAlignment="1">
      <alignment vertical="center" wrapText="1"/>
    </xf>
    <xf numFmtId="0" fontId="10" fillId="3" borderId="3" xfId="0" applyFont="1" applyFill="1" applyBorder="1" applyAlignment="1" applyProtection="1">
      <alignment horizontal="left" vertical="center" wrapText="1"/>
      <protection locked="0"/>
    </xf>
    <xf numFmtId="14" fontId="10" fillId="3" borderId="3" xfId="0" applyNumberFormat="1" applyFont="1" applyFill="1" applyBorder="1" applyAlignment="1" applyProtection="1">
      <alignment horizontal="left" vertical="center" wrapText="1"/>
      <protection locked="0"/>
    </xf>
    <xf numFmtId="0" fontId="26" fillId="3" borderId="6"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0" fontId="38" fillId="0" borderId="6" xfId="2" applyFont="1" applyFill="1" applyBorder="1" applyAlignment="1" applyProtection="1">
      <alignment vertical="center" wrapText="1"/>
      <protection locked="0"/>
    </xf>
    <xf numFmtId="0" fontId="0" fillId="3" borderId="0" xfId="0" applyFill="1" applyAlignment="1" applyProtection="1">
      <alignment vertical="center"/>
      <protection locked="0"/>
    </xf>
    <xf numFmtId="0" fontId="52" fillId="3" borderId="3" xfId="0" applyFont="1" applyFill="1" applyBorder="1" applyAlignment="1" applyProtection="1">
      <alignment horizontal="center" vertical="center" wrapText="1"/>
      <protection locked="0"/>
    </xf>
    <xf numFmtId="0" fontId="52" fillId="3" borderId="3" xfId="0" applyFont="1" applyFill="1" applyBorder="1" applyAlignment="1" applyProtection="1">
      <alignment vertical="center" wrapText="1"/>
      <protection locked="0"/>
    </xf>
    <xf numFmtId="0" fontId="10" fillId="3" borderId="3" xfId="2" applyFont="1" applyFill="1" applyBorder="1" applyAlignment="1" applyProtection="1">
      <alignment horizontal="center" vertical="center" wrapText="1"/>
      <protection locked="0"/>
    </xf>
    <xf numFmtId="0" fontId="10" fillId="0" borderId="3" xfId="2"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vertical="center" wrapText="1"/>
      <protection locked="0"/>
    </xf>
    <xf numFmtId="0" fontId="10" fillId="0" borderId="3" xfId="0" applyFont="1" applyBorder="1" applyAlignment="1" applyProtection="1">
      <alignment horizontal="left" vertical="center" wrapText="1"/>
      <protection locked="0"/>
    </xf>
    <xf numFmtId="0" fontId="10" fillId="3" borderId="3" xfId="0" applyFont="1" applyFill="1" applyBorder="1" applyAlignment="1" applyProtection="1">
      <alignment horizontal="center" vertical="center" wrapText="1"/>
      <protection locked="0"/>
    </xf>
    <xf numFmtId="165" fontId="10" fillId="0" borderId="3" xfId="2" applyNumberFormat="1" applyFont="1" applyBorder="1" applyAlignment="1" applyProtection="1">
      <alignment horizontal="center" vertical="center" wrapText="1"/>
      <protection locked="0"/>
    </xf>
    <xf numFmtId="0" fontId="10" fillId="3" borderId="3" xfId="2" applyNumberFormat="1" applyFont="1" applyFill="1" applyBorder="1" applyAlignment="1" applyProtection="1">
      <alignment horizontal="center" vertical="center" wrapText="1"/>
      <protection hidden="1"/>
    </xf>
    <xf numFmtId="0" fontId="10" fillId="0" borderId="3" xfId="2" applyFont="1" applyFill="1" applyBorder="1" applyAlignment="1" applyProtection="1">
      <alignment horizontal="center" vertical="center" wrapText="1"/>
      <protection locked="0"/>
    </xf>
    <xf numFmtId="165" fontId="10" fillId="0" borderId="3" xfId="2" applyNumberFormat="1" applyFont="1" applyFill="1" applyBorder="1" applyAlignment="1" applyProtection="1">
      <alignment horizontal="center" vertical="center" wrapText="1"/>
      <protection locked="0"/>
    </xf>
    <xf numFmtId="165" fontId="10" fillId="3" borderId="3" xfId="2" applyNumberFormat="1" applyFont="1" applyFill="1" applyBorder="1" applyAlignment="1" applyProtection="1">
      <alignment horizontal="center" vertical="center" wrapText="1"/>
      <protection locked="0"/>
    </xf>
    <xf numFmtId="165" fontId="10" fillId="0" borderId="3" xfId="2" applyNumberFormat="1" applyFont="1" applyBorder="1" applyAlignment="1" applyProtection="1">
      <alignment horizontal="center" vertical="center" wrapText="1"/>
      <protection hidden="1"/>
    </xf>
    <xf numFmtId="0" fontId="10" fillId="0" borderId="3" xfId="2" applyFont="1" applyBorder="1" applyAlignment="1" applyProtection="1">
      <alignment horizontal="center" vertical="center" wrapText="1"/>
      <protection hidden="1"/>
    </xf>
    <xf numFmtId="0" fontId="10" fillId="0" borderId="3" xfId="0" applyFont="1" applyBorder="1" applyProtection="1">
      <protection hidden="1"/>
    </xf>
    <xf numFmtId="0" fontId="38" fillId="3" borderId="3" xfId="3" applyFont="1" applyFill="1" applyBorder="1" applyAlignment="1" applyProtection="1">
      <alignment vertical="center" wrapText="1"/>
      <protection locked="0"/>
    </xf>
    <xf numFmtId="0" fontId="38" fillId="0" borderId="3" xfId="3" applyFont="1" applyBorder="1" applyAlignment="1" applyProtection="1">
      <alignment vertical="center" wrapText="1"/>
      <protection locked="0"/>
    </xf>
    <xf numFmtId="0" fontId="57" fillId="13" borderId="3" xfId="5" applyFont="1" applyFill="1" applyBorder="1" applyAlignment="1" applyProtection="1">
      <alignment horizontal="center" vertical="center"/>
      <protection locked="0"/>
    </xf>
    <xf numFmtId="0" fontId="38" fillId="3" borderId="12" xfId="3" applyFont="1" applyFill="1" applyBorder="1" applyAlignment="1" applyProtection="1">
      <alignment horizontal="left" vertical="center" wrapText="1"/>
      <protection locked="0"/>
    </xf>
    <xf numFmtId="0" fontId="0" fillId="3" borderId="0" xfId="0" applyFill="1" applyAlignment="1" applyProtection="1">
      <alignment wrapText="1"/>
      <protection locked="0"/>
    </xf>
    <xf numFmtId="0" fontId="10" fillId="26" borderId="3" xfId="0" applyFont="1" applyFill="1" applyBorder="1" applyAlignment="1">
      <alignment horizontal="left" vertical="center" wrapText="1"/>
    </xf>
    <xf numFmtId="0" fontId="10" fillId="26" borderId="3" xfId="0" applyFont="1" applyFill="1" applyBorder="1" applyAlignment="1" applyProtection="1">
      <alignment horizontal="left" vertical="center" wrapText="1"/>
      <protection locked="0"/>
    </xf>
    <xf numFmtId="0" fontId="1" fillId="26" borderId="0" xfId="0" applyFont="1" applyFill="1" applyBorder="1" applyAlignment="1" applyProtection="1">
      <alignment horizontal="center" vertical="center" wrapText="1"/>
      <protection locked="0"/>
    </xf>
    <xf numFmtId="0" fontId="10" fillId="26" borderId="3" xfId="0" applyFont="1" applyFill="1" applyBorder="1" applyAlignment="1" applyProtection="1">
      <alignment horizontal="center" vertical="center" wrapText="1"/>
      <protection locked="0"/>
    </xf>
    <xf numFmtId="0" fontId="54" fillId="26" borderId="0" xfId="2" applyFont="1" applyFill="1" applyBorder="1" applyAlignment="1" applyProtection="1">
      <alignment horizontal="center" vertical="center"/>
      <protection locked="0"/>
    </xf>
    <xf numFmtId="1" fontId="54" fillId="26" borderId="0" xfId="2" applyNumberFormat="1" applyFont="1" applyFill="1" applyBorder="1" applyAlignment="1" applyProtection="1">
      <alignment horizontal="center" vertical="center"/>
      <protection hidden="1"/>
    </xf>
    <xf numFmtId="0" fontId="10" fillId="26" borderId="0" xfId="0" applyFont="1" applyFill="1" applyBorder="1" applyAlignment="1" applyProtection="1">
      <alignment horizontal="left" vertical="center" wrapText="1"/>
      <protection locked="0"/>
    </xf>
    <xf numFmtId="0" fontId="3" fillId="26" borderId="0" xfId="2" applyFont="1" applyFill="1" applyBorder="1" applyAlignment="1" applyProtection="1">
      <alignment horizontal="center" vertical="center" wrapText="1"/>
      <protection locked="0"/>
    </xf>
    <xf numFmtId="165" fontId="3" fillId="26" borderId="0" xfId="2" applyNumberFormat="1" applyFont="1" applyFill="1" applyBorder="1" applyAlignment="1" applyProtection="1">
      <alignment horizontal="center" vertical="center" wrapText="1"/>
      <protection locked="0"/>
    </xf>
    <xf numFmtId="0" fontId="3" fillId="26" borderId="0" xfId="2" applyFont="1" applyFill="1" applyBorder="1" applyAlignment="1" applyProtection="1">
      <alignment horizontal="center" vertical="center" wrapText="1"/>
      <protection hidden="1"/>
    </xf>
    <xf numFmtId="165" fontId="3" fillId="26" borderId="0" xfId="2" applyNumberFormat="1" applyFont="1" applyFill="1" applyBorder="1" applyAlignment="1" applyProtection="1">
      <alignment horizontal="center" vertical="center" wrapText="1"/>
      <protection hidden="1"/>
    </xf>
    <xf numFmtId="0" fontId="55" fillId="26" borderId="0" xfId="0" applyFont="1" applyFill="1" applyBorder="1" applyProtection="1">
      <protection hidden="1"/>
    </xf>
    <xf numFmtId="0" fontId="54" fillId="26" borderId="0" xfId="2" applyNumberFormat="1" applyFont="1" applyFill="1" applyBorder="1" applyAlignment="1" applyProtection="1">
      <alignment horizontal="center" vertical="center" wrapText="1"/>
      <protection hidden="1"/>
    </xf>
    <xf numFmtId="0" fontId="0" fillId="26" borderId="0" xfId="2" applyFont="1" applyFill="1" applyBorder="1" applyAlignment="1" applyProtection="1">
      <alignment horizontal="center" vertical="center" wrapText="1"/>
      <protection locked="0"/>
    </xf>
    <xf numFmtId="0" fontId="17" fillId="26" borderId="0" xfId="2" applyFont="1" applyFill="1" applyBorder="1" applyAlignment="1" applyProtection="1">
      <alignment horizontal="center" vertical="center" wrapText="1"/>
    </xf>
    <xf numFmtId="0" fontId="17" fillId="26" borderId="0" xfId="2" applyFont="1" applyFill="1" applyBorder="1" applyAlignment="1" applyProtection="1">
      <alignment horizontal="center" vertical="center" wrapText="1"/>
      <protection locked="0"/>
    </xf>
    <xf numFmtId="0" fontId="1" fillId="26" borderId="0"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26" borderId="0" xfId="0" applyFont="1" applyFill="1" applyBorder="1" applyAlignment="1" applyProtection="1">
      <alignment horizontal="center" vertical="center" wrapText="1"/>
      <protection locked="0"/>
    </xf>
    <xf numFmtId="0" fontId="52" fillId="26" borderId="0" xfId="0" applyFont="1" applyFill="1" applyBorder="1" applyAlignment="1" applyProtection="1">
      <alignment horizontal="left" vertical="center" wrapText="1"/>
      <protection locked="0"/>
    </xf>
    <xf numFmtId="0" fontId="3" fillId="26" borderId="0"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6" xfId="0" applyFont="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0" fontId="1" fillId="26" borderId="3" xfId="0" applyFont="1" applyFill="1" applyBorder="1" applyAlignment="1" applyProtection="1">
      <alignment horizontal="center" vertical="center" wrapText="1"/>
      <protection locked="0"/>
    </xf>
    <xf numFmtId="0" fontId="10" fillId="9" borderId="3" xfId="2" applyFont="1" applyFill="1" applyBorder="1" applyAlignment="1" applyProtection="1">
      <alignment horizontal="center" vertical="center"/>
      <protection locked="0"/>
    </xf>
    <xf numFmtId="0" fontId="10" fillId="5" borderId="3" xfId="0" applyFont="1" applyFill="1" applyBorder="1" applyAlignment="1" applyProtection="1">
      <alignment horizontal="center" vertical="center"/>
      <protection hidden="1"/>
    </xf>
    <xf numFmtId="1" fontId="10" fillId="5" borderId="3" xfId="2" applyNumberFormat="1" applyFont="1" applyFill="1" applyBorder="1" applyAlignment="1" applyProtection="1">
      <alignment horizontal="center" vertical="center" wrapText="1"/>
      <protection hidden="1"/>
    </xf>
    <xf numFmtId="0" fontId="10" fillId="26" borderId="3" xfId="2" applyFont="1" applyFill="1" applyBorder="1" applyAlignment="1" applyProtection="1">
      <alignment horizontal="justify" vertical="center" wrapText="1"/>
      <protection locked="0"/>
    </xf>
    <xf numFmtId="0" fontId="10" fillId="9" borderId="3" xfId="2" applyFont="1" applyFill="1" applyBorder="1" applyAlignment="1" applyProtection="1">
      <alignment horizontal="center" vertical="center" wrapText="1"/>
      <protection locked="0"/>
    </xf>
    <xf numFmtId="0" fontId="10" fillId="5" borderId="6" xfId="0" applyFont="1" applyFill="1" applyBorder="1" applyAlignment="1" applyProtection="1">
      <alignment horizontal="center" vertical="center"/>
      <protection hidden="1"/>
    </xf>
    <xf numFmtId="1" fontId="10" fillId="5" borderId="6" xfId="2" applyNumberFormat="1" applyFont="1" applyFill="1" applyBorder="1" applyAlignment="1" applyProtection="1">
      <alignment horizontal="center" vertical="center" wrapText="1"/>
      <protection hidden="1"/>
    </xf>
    <xf numFmtId="0" fontId="10" fillId="26" borderId="6" xfId="0" applyFont="1" applyFill="1" applyBorder="1" applyAlignment="1" applyProtection="1">
      <alignment horizontal="left" vertical="center" wrapText="1"/>
      <protection locked="0"/>
    </xf>
    <xf numFmtId="0" fontId="54" fillId="26" borderId="0" xfId="2" applyFont="1" applyFill="1" applyBorder="1" applyAlignment="1" applyProtection="1">
      <alignment horizontal="center" vertical="center" wrapText="1"/>
      <protection locked="0"/>
    </xf>
    <xf numFmtId="0" fontId="10" fillId="26" borderId="0" xfId="0" applyFont="1" applyFill="1" applyBorder="1" applyAlignment="1" applyProtection="1">
      <alignment horizontal="center" vertical="center"/>
      <protection hidden="1"/>
    </xf>
    <xf numFmtId="1" fontId="10" fillId="26" borderId="0" xfId="2" applyNumberFormat="1" applyFont="1" applyFill="1" applyBorder="1" applyAlignment="1" applyProtection="1">
      <alignment horizontal="center" vertical="center" wrapText="1"/>
      <protection hidden="1"/>
    </xf>
    <xf numFmtId="0" fontId="10" fillId="3" borderId="3" xfId="2" applyFont="1" applyFill="1" applyBorder="1" applyAlignment="1" applyProtection="1">
      <alignment horizontal="center" vertical="center" wrapText="1"/>
      <protection hidden="1"/>
    </xf>
    <xf numFmtId="0" fontId="10" fillId="3" borderId="3" xfId="0" applyFont="1" applyFill="1" applyBorder="1" applyAlignment="1" applyProtection="1">
      <alignment vertical="center" wrapText="1"/>
      <protection locked="0"/>
    </xf>
    <xf numFmtId="0" fontId="10" fillId="3" borderId="3" xfId="2" applyFont="1" applyFill="1" applyBorder="1" applyAlignment="1" applyProtection="1">
      <alignment horizontal="center" vertical="center" wrapText="1"/>
    </xf>
    <xf numFmtId="0" fontId="10" fillId="0" borderId="3" xfId="0" applyFont="1" applyBorder="1" applyAlignment="1" applyProtection="1">
      <alignment horizontal="center" vertical="center" wrapText="1"/>
      <protection locked="0"/>
    </xf>
    <xf numFmtId="0" fontId="52" fillId="3" borderId="4" xfId="0" applyFont="1" applyFill="1" applyBorder="1" applyAlignment="1" applyProtection="1">
      <alignment vertical="center" wrapText="1"/>
      <protection locked="0"/>
    </xf>
    <xf numFmtId="0" fontId="52" fillId="3" borderId="0" xfId="0" applyFont="1" applyFill="1" applyBorder="1" applyAlignment="1" applyProtection="1">
      <alignment vertical="center" wrapText="1"/>
      <protection locked="0"/>
    </xf>
    <xf numFmtId="0" fontId="10" fillId="3" borderId="11" xfId="2" applyFont="1" applyFill="1" applyBorder="1" applyAlignment="1" applyProtection="1">
      <alignment horizontal="center" vertical="center" wrapText="1"/>
      <protection locked="0"/>
    </xf>
    <xf numFmtId="0" fontId="10" fillId="3" borderId="11" xfId="2" applyFont="1" applyFill="1" applyBorder="1" applyAlignment="1" applyProtection="1">
      <alignment horizontal="center" vertical="center" wrapText="1"/>
    </xf>
    <xf numFmtId="0" fontId="1" fillId="3" borderId="40" xfId="0" applyFont="1" applyFill="1" applyBorder="1" applyAlignment="1" applyProtection="1">
      <alignment vertical="center" wrapText="1"/>
      <protection locked="0"/>
    </xf>
    <xf numFmtId="0" fontId="52" fillId="3" borderId="40" xfId="0" applyFont="1" applyFill="1" applyBorder="1" applyAlignment="1" applyProtection="1">
      <alignment vertical="center" wrapText="1"/>
      <protection locked="0"/>
    </xf>
    <xf numFmtId="0" fontId="10" fillId="3" borderId="40" xfId="0" applyFont="1" applyFill="1" applyBorder="1" applyAlignment="1" applyProtection="1">
      <alignment vertical="center" wrapText="1"/>
      <protection locked="0"/>
    </xf>
    <xf numFmtId="1" fontId="37" fillId="5" borderId="3" xfId="2" applyNumberFormat="1" applyFont="1" applyFill="1" applyBorder="1" applyAlignment="1" applyProtection="1">
      <alignment horizontal="center" vertical="center"/>
      <protection hidden="1"/>
    </xf>
    <xf numFmtId="0" fontId="37" fillId="9" borderId="6" xfId="2" applyFont="1" applyFill="1" applyBorder="1" applyAlignment="1" applyProtection="1">
      <alignment horizontal="center" vertical="center" wrapText="1"/>
      <protection locked="0"/>
    </xf>
    <xf numFmtId="0" fontId="37" fillId="9" borderId="6" xfId="2" applyFont="1" applyFill="1" applyBorder="1" applyAlignment="1" applyProtection="1">
      <alignment horizontal="center" vertical="center"/>
      <protection locked="0"/>
    </xf>
    <xf numFmtId="1" fontId="37" fillId="5" borderId="6" xfId="2" applyNumberFormat="1" applyFont="1" applyFill="1" applyBorder="1" applyAlignment="1" applyProtection="1">
      <alignment horizontal="center" vertical="center"/>
      <protection hidden="1"/>
    </xf>
    <xf numFmtId="0" fontId="10" fillId="0" borderId="6" xfId="2" applyFont="1" applyFill="1" applyBorder="1" applyAlignment="1" applyProtection="1">
      <alignment horizontal="center" vertical="center" wrapText="1"/>
      <protection locked="0"/>
    </xf>
    <xf numFmtId="165" fontId="10" fillId="0" borderId="6" xfId="2" applyNumberFormat="1" applyFont="1" applyFill="1" applyBorder="1" applyAlignment="1" applyProtection="1">
      <alignment horizontal="center" vertical="center" wrapText="1"/>
      <protection locked="0"/>
    </xf>
    <xf numFmtId="165" fontId="10" fillId="3" borderId="6" xfId="2" applyNumberFormat="1" applyFont="1" applyFill="1" applyBorder="1" applyAlignment="1" applyProtection="1">
      <alignment horizontal="center" vertical="center" wrapText="1"/>
      <protection locked="0"/>
    </xf>
    <xf numFmtId="0" fontId="10" fillId="0" borderId="6" xfId="2" applyFont="1" applyFill="1" applyBorder="1" applyAlignment="1" applyProtection="1">
      <alignment horizontal="center" vertical="center" wrapText="1"/>
      <protection hidden="1"/>
    </xf>
    <xf numFmtId="0" fontId="10" fillId="3" borderId="6" xfId="2" applyFont="1" applyFill="1" applyBorder="1" applyAlignment="1" applyProtection="1">
      <alignment horizontal="center" vertical="center" wrapText="1"/>
      <protection hidden="1"/>
    </xf>
    <xf numFmtId="0" fontId="10" fillId="3" borderId="6" xfId="2" applyFont="1" applyFill="1" applyBorder="1" applyAlignment="1" applyProtection="1">
      <alignment horizontal="center" vertical="center" wrapText="1"/>
      <protection locked="0"/>
    </xf>
    <xf numFmtId="165" fontId="10" fillId="0" borderId="6" xfId="2" applyNumberFormat="1" applyFont="1" applyBorder="1" applyAlignment="1" applyProtection="1">
      <alignment horizontal="center" vertical="center" wrapText="1"/>
      <protection hidden="1"/>
    </xf>
    <xf numFmtId="165" fontId="10" fillId="0" borderId="6" xfId="2" applyNumberFormat="1" applyFont="1" applyBorder="1" applyAlignment="1" applyProtection="1">
      <alignment horizontal="center" vertical="center" wrapText="1"/>
      <protection locked="0"/>
    </xf>
    <xf numFmtId="0" fontId="10" fillId="0" borderId="6" xfId="2" applyFont="1" applyBorder="1" applyAlignment="1" applyProtection="1">
      <alignment horizontal="center" vertical="center" wrapText="1"/>
      <protection hidden="1"/>
    </xf>
    <xf numFmtId="0" fontId="10" fillId="0" borderId="6" xfId="0" applyFont="1" applyBorder="1" applyProtection="1">
      <protection hidden="1"/>
    </xf>
    <xf numFmtId="0" fontId="37" fillId="3" borderId="6" xfId="2" applyNumberFormat="1" applyFont="1" applyFill="1" applyBorder="1" applyAlignment="1" applyProtection="1">
      <alignment horizontal="center" vertical="center" wrapText="1"/>
      <protection hidden="1"/>
    </xf>
    <xf numFmtId="0" fontId="10" fillId="3" borderId="6" xfId="2" applyFont="1" applyFill="1" applyBorder="1" applyAlignment="1" applyProtection="1">
      <alignment horizontal="center" vertical="center" wrapText="1"/>
    </xf>
    <xf numFmtId="0" fontId="10" fillId="3" borderId="10" xfId="2" applyFont="1" applyFill="1" applyBorder="1" applyAlignment="1" applyProtection="1">
      <alignment horizontal="center" vertical="center" wrapText="1"/>
      <protection locked="0"/>
    </xf>
    <xf numFmtId="0" fontId="37" fillId="9" borderId="3" xfId="2" applyFont="1" applyFill="1" applyBorder="1" applyAlignment="1" applyProtection="1">
      <alignment horizontal="center" vertical="center"/>
      <protection locked="0"/>
    </xf>
    <xf numFmtId="0" fontId="10" fillId="26" borderId="3" xfId="2" applyFont="1" applyFill="1" applyBorder="1" applyAlignment="1" applyProtection="1">
      <alignment horizontal="center" vertical="center" wrapText="1"/>
      <protection hidden="1"/>
    </xf>
    <xf numFmtId="0" fontId="10" fillId="26" borderId="3" xfId="2" applyFont="1" applyFill="1" applyBorder="1" applyAlignment="1" applyProtection="1">
      <alignment horizontal="center" vertical="center" wrapText="1"/>
      <protection locked="0"/>
    </xf>
    <xf numFmtId="0" fontId="37" fillId="3" borderId="3" xfId="2" applyNumberFormat="1" applyFont="1" applyFill="1" applyBorder="1" applyAlignment="1" applyProtection="1">
      <alignment horizontal="center" vertical="center" wrapText="1"/>
      <protection hidden="1"/>
    </xf>
    <xf numFmtId="14" fontId="3" fillId="0" borderId="0" xfId="0" applyNumberFormat="1" applyFont="1" applyBorder="1" applyAlignment="1" applyProtection="1">
      <alignment horizontal="right"/>
      <protection locked="0"/>
    </xf>
    <xf numFmtId="0" fontId="2" fillId="3" borderId="9" xfId="2" applyFont="1" applyFill="1" applyBorder="1" applyAlignment="1" applyProtection="1">
      <alignment horizontal="left" vertical="center" wrapText="1"/>
      <protection locked="0"/>
    </xf>
    <xf numFmtId="0" fontId="1" fillId="3" borderId="9" xfId="2" applyFill="1" applyBorder="1" applyProtection="1">
      <protection locked="0"/>
    </xf>
    <xf numFmtId="0" fontId="0" fillId="3" borderId="9" xfId="2" applyFont="1" applyFill="1" applyBorder="1" applyAlignment="1" applyProtection="1">
      <alignment horizontal="right"/>
      <protection locked="0"/>
    </xf>
    <xf numFmtId="0" fontId="36" fillId="0" borderId="3" xfId="5" applyFont="1" applyBorder="1" applyAlignment="1" applyProtection="1">
      <alignment horizontal="center" vertical="center" wrapText="1"/>
      <protection locked="0"/>
    </xf>
    <xf numFmtId="0" fontId="36" fillId="14" borderId="6" xfId="5" applyFont="1" applyFill="1" applyBorder="1" applyAlignment="1" applyProtection="1">
      <alignment horizontal="center" vertical="center" wrapText="1"/>
      <protection locked="0"/>
    </xf>
    <xf numFmtId="0" fontId="36" fillId="14" borderId="13" xfId="5" applyFont="1" applyFill="1" applyBorder="1" applyAlignment="1" applyProtection="1">
      <alignment horizontal="center" vertical="center"/>
      <protection locked="0"/>
    </xf>
    <xf numFmtId="0" fontId="26" fillId="3" borderId="3" xfId="2"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top" wrapText="1"/>
      <protection locked="0"/>
    </xf>
    <xf numFmtId="0" fontId="6" fillId="0" borderId="11"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protection locked="0"/>
    </xf>
    <xf numFmtId="0" fontId="7" fillId="6" borderId="19" xfId="0" applyFont="1" applyFill="1" applyBorder="1" applyAlignment="1" applyProtection="1">
      <alignment horizontal="center" vertical="center" wrapText="1"/>
      <protection locked="0"/>
    </xf>
    <xf numFmtId="0" fontId="7" fillId="6" borderId="11"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28" fillId="3" borderId="3" xfId="2"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8" fillId="3" borderId="3" xfId="0" applyFont="1" applyFill="1" applyBorder="1" applyAlignment="1" applyProtection="1">
      <alignment horizontal="center" vertical="center" wrapText="1"/>
      <protection locked="0"/>
    </xf>
    <xf numFmtId="49" fontId="24" fillId="3" borderId="0" xfId="0" applyNumberFormat="1" applyFont="1" applyFill="1" applyBorder="1" applyAlignment="1" applyProtection="1">
      <alignment horizontal="center" vertical="center" wrapText="1"/>
      <protection locked="0"/>
    </xf>
    <xf numFmtId="0" fontId="27" fillId="11" borderId="17" xfId="2" applyFont="1" applyFill="1" applyBorder="1" applyAlignment="1" applyProtection="1">
      <alignment horizontal="center" vertical="center" wrapText="1"/>
      <protection locked="0"/>
    </xf>
    <xf numFmtId="0" fontId="7" fillId="6" borderId="11"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26" fillId="3" borderId="11" xfId="2" applyFont="1" applyFill="1" applyBorder="1" applyAlignment="1" applyProtection="1">
      <alignment horizontal="center" vertical="center" wrapText="1"/>
      <protection locked="0"/>
    </xf>
    <xf numFmtId="0" fontId="5" fillId="3" borderId="10" xfId="0" applyFont="1" applyFill="1" applyBorder="1" applyAlignment="1" applyProtection="1">
      <alignment horizontal="left" vertical="top" wrapText="1"/>
      <protection locked="0"/>
    </xf>
    <xf numFmtId="0" fontId="5" fillId="3" borderId="18"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9"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15" fillId="3" borderId="9"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26" fillId="3" borderId="3" xfId="2"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top"/>
      <protection locked="0"/>
    </xf>
    <xf numFmtId="0" fontId="53" fillId="3" borderId="11" xfId="0" applyFont="1" applyFill="1" applyBorder="1" applyAlignment="1" applyProtection="1">
      <alignment horizontal="left" vertical="top" wrapText="1"/>
      <protection locked="0"/>
    </xf>
    <xf numFmtId="0" fontId="53" fillId="3" borderId="14" xfId="0" applyFont="1" applyFill="1" applyBorder="1" applyAlignment="1" applyProtection="1">
      <alignment horizontal="left" vertical="top" wrapText="1"/>
      <protection locked="0"/>
    </xf>
    <xf numFmtId="0" fontId="53" fillId="3" borderId="4" xfId="0" applyFont="1" applyFill="1" applyBorder="1" applyAlignment="1" applyProtection="1">
      <alignment horizontal="left" vertical="top" wrapText="1"/>
      <protection locked="0"/>
    </xf>
    <xf numFmtId="0" fontId="27" fillId="11" borderId="16" xfId="2" applyFont="1" applyFill="1" applyBorder="1" applyAlignment="1" applyProtection="1">
      <alignment horizontal="center" vertical="center" wrapText="1"/>
      <protection locked="0"/>
    </xf>
    <xf numFmtId="0" fontId="3" fillId="3" borderId="0" xfId="2" applyFont="1" applyFill="1" applyBorder="1" applyAlignment="1" applyProtection="1">
      <alignment horizontal="left" vertical="justify" wrapText="1"/>
      <protection locked="0"/>
    </xf>
    <xf numFmtId="0" fontId="9" fillId="11" borderId="0" xfId="2" applyFont="1" applyFill="1" applyBorder="1" applyAlignment="1" applyProtection="1">
      <alignment horizontal="center" vertical="center" wrapText="1"/>
      <protection locked="0"/>
    </xf>
    <xf numFmtId="0" fontId="9" fillId="11" borderId="41" xfId="2" applyFont="1" applyFill="1" applyBorder="1" applyAlignment="1" applyProtection="1">
      <alignment horizontal="center" vertical="center" wrapText="1"/>
      <protection locked="0"/>
    </xf>
    <xf numFmtId="0" fontId="9" fillId="11" borderId="40" xfId="2" applyFont="1" applyFill="1" applyBorder="1" applyAlignment="1" applyProtection="1">
      <alignment horizontal="center" vertical="center" wrapText="1"/>
      <protection locked="0"/>
    </xf>
    <xf numFmtId="2" fontId="0" fillId="3" borderId="11" xfId="0" applyNumberFormat="1"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11" fillId="3" borderId="0" xfId="0" applyFont="1" applyFill="1" applyAlignment="1">
      <alignment horizontal="center" wrapText="1"/>
    </xf>
    <xf numFmtId="0" fontId="11" fillId="3" borderId="0" xfId="0" applyFont="1" applyFill="1" applyAlignment="1">
      <alignment horizontal="center"/>
    </xf>
    <xf numFmtId="0" fontId="18" fillId="3" borderId="3" xfId="0" applyFont="1" applyFill="1" applyBorder="1" applyAlignment="1">
      <alignment horizontal="center" vertical="center"/>
    </xf>
    <xf numFmtId="0" fontId="4" fillId="15" borderId="6" xfId="0" applyFont="1" applyFill="1" applyBorder="1" applyAlignment="1">
      <alignment horizontal="center" vertical="center" textRotation="90"/>
    </xf>
    <xf numFmtId="0" fontId="4" fillId="15" borderId="13" xfId="0" applyFont="1" applyFill="1" applyBorder="1" applyAlignment="1">
      <alignment horizontal="center" vertical="center" textRotation="90"/>
    </xf>
    <xf numFmtId="0" fontId="4" fillId="15" borderId="12" xfId="0" applyFont="1" applyFill="1" applyBorder="1" applyAlignment="1">
      <alignment horizontal="center" vertical="center" textRotation="90"/>
    </xf>
    <xf numFmtId="0" fontId="0" fillId="7" borderId="3" xfId="0" applyFill="1" applyBorder="1" applyAlignment="1">
      <alignment horizontal="center" vertical="center" wrapText="1"/>
    </xf>
    <xf numFmtId="0" fontId="0" fillId="4" borderId="3" xfId="0" applyFill="1" applyBorder="1" applyAlignment="1">
      <alignment horizontal="center" vertical="center" wrapText="1"/>
    </xf>
    <xf numFmtId="0" fontId="0" fillId="5" borderId="3" xfId="0" applyFill="1" applyBorder="1" applyAlignment="1">
      <alignment horizontal="center" vertical="center" wrapText="1"/>
    </xf>
    <xf numFmtId="0" fontId="0" fillId="15" borderId="3" xfId="0" applyFill="1" applyBorder="1" applyAlignment="1">
      <alignment horizontal="center"/>
    </xf>
    <xf numFmtId="0" fontId="18" fillId="3" borderId="10"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4" fillId="15" borderId="1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9" xfId="0" applyFont="1" applyFill="1" applyBorder="1" applyAlignment="1">
      <alignment horizontal="center" vertical="center"/>
    </xf>
    <xf numFmtId="0" fontId="4" fillId="15" borderId="21" xfId="0" applyFont="1" applyFill="1" applyBorder="1" applyAlignment="1">
      <alignment horizontal="center" vertical="center"/>
    </xf>
    <xf numFmtId="0" fontId="2" fillId="7" borderId="3" xfId="0" applyFont="1" applyFill="1" applyBorder="1" applyAlignment="1">
      <alignment horizontal="center" vertical="center" wrapText="1"/>
    </xf>
    <xf numFmtId="0" fontId="20" fillId="17" borderId="0" xfId="2" applyFont="1" applyFill="1" applyBorder="1" applyAlignment="1" applyProtection="1">
      <alignment horizontal="center" vertical="center" wrapText="1"/>
    </xf>
    <xf numFmtId="0" fontId="0" fillId="5" borderId="0" xfId="0" applyFill="1" applyBorder="1" applyAlignment="1">
      <alignment horizontal="center" vertical="center"/>
    </xf>
    <xf numFmtId="2" fontId="1" fillId="3" borderId="0" xfId="2" applyNumberFormat="1" applyFont="1" applyFill="1" applyBorder="1" applyAlignment="1" applyProtection="1">
      <alignment horizontal="center" vertical="center" wrapText="1"/>
    </xf>
    <xf numFmtId="0" fontId="2" fillId="5" borderId="3"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3" borderId="3" xfId="0" applyFont="1" applyFill="1" applyBorder="1" applyAlignment="1">
      <alignment horizontal="center" vertical="center" wrapText="1"/>
    </xf>
    <xf numFmtId="0" fontId="2" fillId="15" borderId="6" xfId="0" applyFont="1" applyFill="1" applyBorder="1" applyAlignment="1">
      <alignment horizontal="center" vertical="center" textRotation="90"/>
    </xf>
    <xf numFmtId="0" fontId="2" fillId="15" borderId="13" xfId="0" applyFont="1" applyFill="1" applyBorder="1" applyAlignment="1">
      <alignment horizontal="center" vertical="center" textRotation="90"/>
    </xf>
    <xf numFmtId="0" fontId="2" fillId="15" borderId="12" xfId="0" applyFont="1" applyFill="1" applyBorder="1" applyAlignment="1">
      <alignment horizontal="center" vertical="center" textRotation="90"/>
    </xf>
    <xf numFmtId="0" fontId="2" fillId="9" borderId="3" xfId="0" applyFont="1" applyFill="1" applyBorder="1" applyAlignment="1">
      <alignment horizontal="center" vertical="center" wrapText="1"/>
    </xf>
    <xf numFmtId="0" fontId="2" fillId="15" borderId="10" xfId="0" applyFont="1" applyFill="1" applyBorder="1" applyAlignment="1">
      <alignment horizontal="center" vertical="center"/>
    </xf>
    <xf numFmtId="0" fontId="2" fillId="15" borderId="18" xfId="0" applyFont="1" applyFill="1" applyBorder="1" applyAlignment="1">
      <alignment horizontal="center" vertical="center"/>
    </xf>
    <xf numFmtId="0" fontId="2" fillId="15" borderId="19" xfId="0" applyFont="1" applyFill="1" applyBorder="1" applyAlignment="1">
      <alignment horizontal="center" vertical="center"/>
    </xf>
    <xf numFmtId="0" fontId="2" fillId="15" borderId="20" xfId="0" applyFont="1" applyFill="1" applyBorder="1" applyAlignment="1">
      <alignment horizontal="center" vertical="center"/>
    </xf>
    <xf numFmtId="0" fontId="2" fillId="15" borderId="9" xfId="0" applyFont="1" applyFill="1" applyBorder="1" applyAlignment="1">
      <alignment horizontal="center" vertical="center"/>
    </xf>
    <xf numFmtId="0" fontId="2" fillId="15" borderId="21" xfId="0" applyFont="1" applyFill="1" applyBorder="1" applyAlignment="1">
      <alignment horizontal="center" vertical="center"/>
    </xf>
    <xf numFmtId="0" fontId="22" fillId="3" borderId="0" xfId="0" applyFont="1" applyFill="1" applyAlignment="1">
      <alignment horizontal="center" vertical="center" wrapText="1"/>
    </xf>
    <xf numFmtId="0" fontId="12" fillId="3" borderId="0" xfId="0" applyFont="1" applyFill="1" applyAlignment="1">
      <alignment horizontal="center" wrapText="1"/>
    </xf>
    <xf numFmtId="0" fontId="41" fillId="0" borderId="28" xfId="0" applyFont="1" applyBorder="1" applyAlignment="1">
      <alignment horizontal="center" vertical="center" wrapText="1"/>
    </xf>
    <xf numFmtId="0" fontId="41" fillId="0" borderId="24" xfId="0" applyFont="1" applyBorder="1" applyAlignment="1">
      <alignment horizontal="center" vertical="center" wrapText="1"/>
    </xf>
    <xf numFmtId="0" fontId="41" fillId="21" borderId="28" xfId="0" applyFont="1" applyFill="1" applyBorder="1" applyAlignment="1">
      <alignment horizontal="justify" vertical="center" wrapText="1"/>
    </xf>
    <xf numFmtId="0" fontId="41" fillId="21" borderId="24" xfId="0" applyFont="1" applyFill="1" applyBorder="1" applyAlignment="1">
      <alignment horizontal="justify" vertical="center" wrapText="1"/>
    </xf>
    <xf numFmtId="0" fontId="41" fillId="0" borderId="28" xfId="0" applyFont="1" applyBorder="1" applyAlignment="1">
      <alignment horizontal="justify" vertical="center" wrapText="1"/>
    </xf>
    <xf numFmtId="0" fontId="41" fillId="0" borderId="24" xfId="0" applyFont="1" applyBorder="1" applyAlignment="1">
      <alignment horizontal="justify" vertical="center" wrapText="1"/>
    </xf>
    <xf numFmtId="0" fontId="41" fillId="0" borderId="28" xfId="0" applyFont="1" applyBorder="1" applyAlignment="1">
      <alignment vertical="center" wrapText="1"/>
    </xf>
    <xf numFmtId="0" fontId="41" fillId="0" borderId="24" xfId="0" applyFont="1" applyBorder="1" applyAlignment="1">
      <alignment vertical="center" wrapText="1"/>
    </xf>
    <xf numFmtId="0" fontId="12" fillId="3" borderId="0" xfId="0" applyFont="1" applyFill="1" applyAlignment="1">
      <alignment horizontal="center"/>
    </xf>
    <xf numFmtId="0" fontId="51" fillId="22" borderId="28" xfId="0" applyFont="1" applyFill="1" applyBorder="1" applyAlignment="1">
      <alignment vertical="center" wrapText="1"/>
    </xf>
    <xf numFmtId="0" fontId="51" fillId="22" borderId="25" xfId="0" applyFont="1" applyFill="1" applyBorder="1" applyAlignment="1">
      <alignment vertical="center" wrapText="1"/>
    </xf>
    <xf numFmtId="0" fontId="51" fillId="22" borderId="24" xfId="0" applyFont="1" applyFill="1" applyBorder="1" applyAlignment="1">
      <alignment vertical="center" wrapText="1"/>
    </xf>
    <xf numFmtId="0" fontId="41" fillId="20" borderId="28" xfId="0" applyFont="1" applyFill="1" applyBorder="1" applyAlignment="1">
      <alignment horizontal="justify" vertical="center" wrapText="1"/>
    </xf>
    <xf numFmtId="0" fontId="41" fillId="20" borderId="24" xfId="0" applyFont="1" applyFill="1" applyBorder="1" applyAlignment="1">
      <alignment horizontal="justify" vertical="center" wrapText="1"/>
    </xf>
    <xf numFmtId="0" fontId="13" fillId="10" borderId="11" xfId="0" applyFont="1" applyFill="1" applyBorder="1" applyAlignment="1">
      <alignment horizontal="center"/>
    </xf>
    <xf numFmtId="0" fontId="13" fillId="10" borderId="14" xfId="0" applyFont="1" applyFill="1" applyBorder="1" applyAlignment="1">
      <alignment horizontal="center"/>
    </xf>
    <xf numFmtId="0" fontId="13" fillId="10" borderId="4" xfId="0" applyFont="1" applyFill="1" applyBorder="1" applyAlignment="1">
      <alignment horizontal="center"/>
    </xf>
    <xf numFmtId="0" fontId="23" fillId="3" borderId="0" xfId="0" applyFont="1" applyFill="1" applyAlignment="1">
      <alignment horizontal="center" wrapText="1"/>
    </xf>
    <xf numFmtId="0" fontId="46" fillId="0" borderId="36" xfId="0" applyFont="1" applyBorder="1" applyAlignment="1">
      <alignment horizontal="center" vertical="center" wrapText="1"/>
    </xf>
    <xf numFmtId="0" fontId="46" fillId="0" borderId="31" xfId="0" applyFont="1" applyBorder="1" applyAlignment="1">
      <alignment horizontal="center" vertical="center" wrapText="1"/>
    </xf>
    <xf numFmtId="0" fontId="51" fillId="25" borderId="30" xfId="0" applyFont="1" applyFill="1" applyBorder="1" applyAlignment="1">
      <alignment horizontal="center" vertical="center" wrapText="1"/>
    </xf>
    <xf numFmtId="0" fontId="51" fillId="25" borderId="31" xfId="0" applyFont="1" applyFill="1" applyBorder="1" applyAlignment="1">
      <alignment horizontal="center" vertical="center" wrapText="1"/>
    </xf>
    <xf numFmtId="0" fontId="51" fillId="25" borderId="38" xfId="0" applyFont="1" applyFill="1" applyBorder="1" applyAlignment="1">
      <alignment horizontal="center" vertical="center" wrapText="1"/>
    </xf>
    <xf numFmtId="0" fontId="51" fillId="25" borderId="34" xfId="0" applyFont="1" applyFill="1" applyBorder="1" applyAlignment="1">
      <alignment horizontal="center" vertical="center" wrapText="1"/>
    </xf>
    <xf numFmtId="0" fontId="51" fillId="25" borderId="32" xfId="0" applyFont="1" applyFill="1" applyBorder="1" applyAlignment="1">
      <alignment horizontal="center" vertical="center" wrapText="1"/>
    </xf>
    <xf numFmtId="0" fontId="51" fillId="25" borderId="39" xfId="0" applyFont="1" applyFill="1" applyBorder="1" applyAlignment="1">
      <alignment horizontal="center" vertical="center" wrapText="1"/>
    </xf>
    <xf numFmtId="0" fontId="51" fillId="25" borderId="35" xfId="0" applyFont="1" applyFill="1" applyBorder="1" applyAlignment="1">
      <alignment horizontal="center" vertical="center" wrapText="1"/>
    </xf>
    <xf numFmtId="0" fontId="51" fillId="25" borderId="33" xfId="0" applyFont="1" applyFill="1" applyBorder="1" applyAlignment="1">
      <alignment horizontal="center" vertical="center" wrapText="1"/>
    </xf>
    <xf numFmtId="0" fontId="40" fillId="0" borderId="30"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1" xfId="0" applyFont="1" applyBorder="1" applyAlignment="1">
      <alignment horizontal="center" vertical="center" wrapText="1"/>
    </xf>
    <xf numFmtId="14" fontId="0" fillId="3" borderId="9" xfId="2" applyNumberFormat="1" applyFont="1" applyFill="1" applyBorder="1" applyAlignment="1" applyProtection="1">
      <alignment horizontal="right"/>
      <protection locked="0"/>
    </xf>
    <xf numFmtId="14" fontId="52" fillId="3" borderId="3" xfId="0" applyNumberFormat="1" applyFont="1" applyFill="1" applyBorder="1" applyAlignment="1" applyProtection="1">
      <alignment horizontal="left" vertical="center" wrapText="1"/>
      <protection locked="0"/>
    </xf>
  </cellXfs>
  <cellStyles count="6">
    <cellStyle name="Buena" xfId="1" xr:uid="{00000000-0005-0000-0000-000000000000}"/>
    <cellStyle name="Normal" xfId="0" builtinId="0"/>
    <cellStyle name="Normal 2" xfId="2" xr:uid="{00000000-0005-0000-0000-000002000000}"/>
    <cellStyle name="Normal_DOFA" xfId="3" xr:uid="{00000000-0005-0000-0000-000003000000}"/>
    <cellStyle name="Título 1" xfId="4" xr:uid="{00000000-0005-0000-0000-000004000000}"/>
    <cellStyle name="Título 2_DOFA" xfId="5" xr:uid="{00000000-0005-0000-0000-000005000000}"/>
  </cellStyles>
  <dxfs count="112">
    <dxf>
      <fill>
        <patternFill>
          <bgColor indexed="10"/>
        </patternFill>
      </fill>
    </dxf>
    <dxf>
      <fill>
        <patternFill>
          <bgColor indexed="34"/>
        </patternFill>
      </fill>
    </dxf>
    <dxf>
      <fill>
        <patternFill>
          <bgColor indexed="11"/>
        </patternFill>
      </fill>
    </dxf>
    <dxf>
      <font>
        <color theme="1"/>
      </font>
      <fill>
        <patternFill>
          <bgColor rgb="FFFF0000"/>
        </patternFill>
      </fill>
    </dxf>
    <dxf>
      <fill>
        <patternFill>
          <bgColor rgb="FFFFC000"/>
        </patternFill>
      </fill>
    </dxf>
    <dxf>
      <fill>
        <patternFill>
          <bgColor rgb="FF00B050"/>
        </patternFill>
      </fill>
    </dxf>
    <dxf>
      <font>
        <color theme="1"/>
      </font>
      <fill>
        <patternFill>
          <bgColor rgb="FFFF0000"/>
        </patternFill>
      </fill>
    </dxf>
    <dxf>
      <fill>
        <patternFill>
          <bgColor rgb="FFFFC000"/>
        </patternFill>
      </fill>
    </dxf>
    <dxf>
      <fill>
        <patternFill>
          <bgColor rgb="FF00B050"/>
        </patternFill>
      </fill>
    </dxf>
    <dxf>
      <font>
        <color theme="1"/>
      </font>
      <fill>
        <patternFill>
          <bgColor rgb="FFFF0000"/>
        </patternFill>
      </fill>
    </dxf>
    <dxf>
      <fill>
        <patternFill>
          <bgColor rgb="FFFFC000"/>
        </patternFill>
      </fill>
    </dxf>
    <dxf>
      <fill>
        <patternFill>
          <bgColor rgb="FF00B050"/>
        </patternFill>
      </fill>
    </dxf>
    <dxf>
      <font>
        <color theme="1"/>
      </font>
      <fill>
        <patternFill>
          <bgColor rgb="FFFF0000"/>
        </patternFill>
      </fill>
    </dxf>
    <dxf>
      <fill>
        <patternFill>
          <bgColor rgb="FFFFC000"/>
        </patternFill>
      </fill>
    </dxf>
    <dxf>
      <fill>
        <patternFill>
          <bgColor rgb="FF00B05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0000"/>
        </patternFill>
      </fill>
    </dxf>
    <dxf>
      <fill>
        <patternFill>
          <bgColor rgb="FFFFC000"/>
        </patternFill>
      </fill>
    </dxf>
    <dxf>
      <fill>
        <patternFill>
          <bgColor rgb="FF00B05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0000"/>
        </patternFill>
      </fill>
    </dxf>
    <dxf>
      <fill>
        <patternFill>
          <bgColor rgb="FFFFC000"/>
        </patternFill>
      </fill>
    </dxf>
    <dxf>
      <fill>
        <patternFill>
          <bgColor rgb="FF00B05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0000"/>
        </patternFill>
      </fill>
    </dxf>
    <dxf>
      <fill>
        <patternFill>
          <bgColor rgb="FFFFC000"/>
        </patternFill>
      </fill>
    </dxf>
    <dxf>
      <fill>
        <patternFill>
          <bgColor rgb="FF00B05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0000"/>
        </patternFill>
      </fill>
    </dxf>
    <dxf>
      <fill>
        <patternFill>
          <bgColor rgb="FFFFC000"/>
        </patternFill>
      </fill>
    </dxf>
    <dxf>
      <fill>
        <patternFill>
          <bgColor rgb="FF00B05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0000"/>
        </patternFill>
      </fill>
    </dxf>
    <dxf>
      <fill>
        <patternFill>
          <bgColor rgb="FFFFC000"/>
        </patternFill>
      </fill>
    </dxf>
    <dxf>
      <fill>
        <patternFill>
          <bgColor rgb="FF00B05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
      <font>
        <b val="0"/>
        <i val="0"/>
        <color indexed="9"/>
      </font>
      <fill>
        <patternFill>
          <bgColor indexed="10"/>
        </patternFill>
      </fill>
    </dxf>
    <dxf>
      <font>
        <b/>
        <i val="0"/>
      </font>
      <fill>
        <patternFill>
          <bgColor indexed="13"/>
        </patternFill>
      </fill>
    </dxf>
    <dxf>
      <font>
        <b/>
        <i val="0"/>
        <color indexed="9"/>
      </font>
      <fill>
        <patternFill>
          <bgColor indexed="10"/>
        </patternFill>
      </fill>
    </dxf>
    <dxf>
      <font>
        <b/>
        <i val="0"/>
        <color indexed="9"/>
        <name val="Cambria"/>
        <scheme val="none"/>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hyperlink" Target="#Mapa_RResidual!A1"/><Relationship Id="rId9" Type="http://schemas.openxmlformats.org/officeDocument/2006/relationships/image" Target="../media/image9.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3.png"/><Relationship Id="rId1" Type="http://schemas.openxmlformats.org/officeDocument/2006/relationships/image" Target="../media/image12.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1" Type="http://schemas.openxmlformats.org/officeDocument/2006/relationships/hyperlink" Target="#'PLE-PIN-F001'!A1"/></Relationships>
</file>

<file path=xl/drawings/_rels/drawing6.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38100</xdr:rowOff>
    </xdr:from>
    <xdr:to>
      <xdr:col>0</xdr:col>
      <xdr:colOff>1057275</xdr:colOff>
      <xdr:row>2</xdr:row>
      <xdr:rowOff>657225</xdr:rowOff>
    </xdr:to>
    <xdr:pic>
      <xdr:nvPicPr>
        <xdr:cNvPr id="119848" name="Imagen 2" descr="http://www.hospitalfontibon.gov.co/images/logos/Logos_alcaldia_Ene07-POLI.JPG">
          <a:extLst>
            <a:ext uri="{FF2B5EF4-FFF2-40B4-BE49-F238E27FC236}">
              <a16:creationId xmlns:a16="http://schemas.microsoft.com/office/drawing/2014/main" id="{00000000-0008-0000-0000-000028D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0385" t="7555" r="6126" b="9341"/>
        <a:stretch>
          <a:fillRect/>
        </a:stretch>
      </xdr:blipFill>
      <xdr:spPr bwMode="auto">
        <a:xfrm>
          <a:off x="171450" y="361950"/>
          <a:ext cx="8858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537882</xdr:colOff>
      <xdr:row>0</xdr:row>
      <xdr:rowOff>0</xdr:rowOff>
    </xdr:from>
    <xdr:to>
      <xdr:col>5</xdr:col>
      <xdr:colOff>2711824</xdr:colOff>
      <xdr:row>5</xdr:row>
      <xdr:rowOff>0</xdr:rowOff>
    </xdr:to>
    <xdr:sp macro="[0]!Trasladar_Imp_Amb" textlink="">
      <xdr:nvSpPr>
        <xdr:cNvPr id="15361" name="AutoShape 2">
          <a:extLst>
            <a:ext uri="{FF2B5EF4-FFF2-40B4-BE49-F238E27FC236}">
              <a16:creationId xmlns:a16="http://schemas.microsoft.com/office/drawing/2014/main" id="{00000000-0008-0000-0900-0000013C0000}"/>
            </a:ext>
          </a:extLst>
        </xdr:cNvPr>
        <xdr:cNvSpPr>
          <a:spLocks noChangeArrowheads="1"/>
        </xdr:cNvSpPr>
      </xdr:nvSpPr>
      <xdr:spPr bwMode="auto">
        <a:xfrm>
          <a:off x="11295529" y="0"/>
          <a:ext cx="2173942" cy="2162175"/>
        </a:xfrm>
        <a:prstGeom prst="leftArrow">
          <a:avLst>
            <a:gd name="adj1" fmla="val 55815"/>
            <a:gd name="adj2" fmla="val 4307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900" b="1" i="0" u="none" strike="noStrike" baseline="0">
              <a:solidFill>
                <a:srgbClr val="FFFFFF"/>
              </a:solidFill>
              <a:latin typeface="Arial"/>
              <a:cs typeface="Arial"/>
            </a:rPr>
            <a:t>Trasladar nivel de impacto ambiental a matriz y Volver &lt;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847725</xdr:colOff>
      <xdr:row>14</xdr:row>
      <xdr:rowOff>57150</xdr:rowOff>
    </xdr:from>
    <xdr:to>
      <xdr:col>24</xdr:col>
      <xdr:colOff>238126</xdr:colOff>
      <xdr:row>15</xdr:row>
      <xdr:rowOff>1019</xdr:rowOff>
    </xdr:to>
    <xdr:pic macro="[0]!Mostrar_Carac_Ctrols">
      <xdr:nvPicPr>
        <xdr:cNvPr id="573056" name="Imagen 6020" descr="http://publicdomainvectors.org/photos/purzen-Icon-with-question-mark.png">
          <a:extLst>
            <a:ext uri="{FF2B5EF4-FFF2-40B4-BE49-F238E27FC236}">
              <a16:creationId xmlns:a16="http://schemas.microsoft.com/office/drawing/2014/main" id="{00000000-0008-0000-0100-000080BE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31550" y="6000750"/>
          <a:ext cx="4476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13</xdr:row>
      <xdr:rowOff>104775</xdr:rowOff>
    </xdr:from>
    <xdr:to>
      <xdr:col>9</xdr:col>
      <xdr:colOff>0</xdr:colOff>
      <xdr:row>14</xdr:row>
      <xdr:rowOff>133350</xdr:rowOff>
    </xdr:to>
    <xdr:grpSp>
      <xdr:nvGrpSpPr>
        <xdr:cNvPr id="573057" name="Group 5">
          <a:extLst>
            <a:ext uri="{FF2B5EF4-FFF2-40B4-BE49-F238E27FC236}">
              <a16:creationId xmlns:a16="http://schemas.microsoft.com/office/drawing/2014/main" id="{00000000-0008-0000-0100-000081BE0800}"/>
            </a:ext>
          </a:extLst>
        </xdr:cNvPr>
        <xdr:cNvGrpSpPr>
          <a:grpSpLocks/>
        </xdr:cNvGrpSpPr>
      </xdr:nvGrpSpPr>
      <xdr:grpSpPr bwMode="auto">
        <a:xfrm>
          <a:off x="11038417" y="7153275"/>
          <a:ext cx="0" cy="568325"/>
          <a:chOff x="8569490" y="3697224"/>
          <a:chExt cx="652062" cy="835218"/>
        </a:xfrm>
      </xdr:grpSpPr>
      <xdr:pic>
        <xdr:nvPicPr>
          <xdr:cNvPr id="586293" name="13 Imagen" descr="Untitled-1.png">
            <a:extLst>
              <a:ext uri="{FF2B5EF4-FFF2-40B4-BE49-F238E27FC236}">
                <a16:creationId xmlns:a16="http://schemas.microsoft.com/office/drawing/2014/main" id="{00000000-0008-0000-0100-000035F208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69490" y="3697224"/>
            <a:ext cx="652062" cy="658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67754" name="Text Box 28">
            <a:extLst>
              <a:ext uri="{FF2B5EF4-FFF2-40B4-BE49-F238E27FC236}">
                <a16:creationId xmlns:a16="http://schemas.microsoft.com/office/drawing/2014/main" id="{00000000-0008-0000-0100-00008A9C0500}"/>
              </a:ext>
            </a:extLst>
          </xdr:cNvPr>
          <xdr:cNvSpPr txBox="1"/>
        </xdr:nvSpPr>
        <xdr:spPr>
          <a:xfrm>
            <a:off x="7705725" y="7635353"/>
            <a:ext cx="0" cy="4264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grpSp>
    <xdr:clientData/>
  </xdr:twoCellAnchor>
  <xdr:twoCellAnchor>
    <xdr:from>
      <xdr:col>15</xdr:col>
      <xdr:colOff>2721</xdr:colOff>
      <xdr:row>16</xdr:row>
      <xdr:rowOff>342234</xdr:rowOff>
    </xdr:from>
    <xdr:to>
      <xdr:col>15</xdr:col>
      <xdr:colOff>2721</xdr:colOff>
      <xdr:row>16</xdr:row>
      <xdr:rowOff>346798</xdr:rowOff>
    </xdr:to>
    <xdr:sp macro="" textlink="">
      <xdr:nvSpPr>
        <xdr:cNvPr id="11" name="15 CuadroTexto">
          <a:extLst>
            <a:ext uri="{FF2B5EF4-FFF2-40B4-BE49-F238E27FC236}">
              <a16:creationId xmlns:a16="http://schemas.microsoft.com/office/drawing/2014/main" id="{00000000-0008-0000-0100-00000B000000}"/>
            </a:ext>
          </a:extLst>
        </xdr:cNvPr>
        <xdr:cNvSpPr txBox="1"/>
      </xdr:nvSpPr>
      <xdr:spPr>
        <a:xfrm>
          <a:off x="11343903" y="2796963"/>
          <a:ext cx="1733" cy="35563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PRI</a:t>
          </a:r>
        </a:p>
      </xdr:txBody>
    </xdr:sp>
    <xdr:clientData/>
  </xdr:twoCellAnchor>
  <xdr:twoCellAnchor>
    <xdr:from>
      <xdr:col>23</xdr:col>
      <xdr:colOff>133350</xdr:colOff>
      <xdr:row>10</xdr:row>
      <xdr:rowOff>9525</xdr:rowOff>
    </xdr:from>
    <xdr:to>
      <xdr:col>25</xdr:col>
      <xdr:colOff>1038225</xdr:colOff>
      <xdr:row>12</xdr:row>
      <xdr:rowOff>85725</xdr:rowOff>
    </xdr:to>
    <xdr:grpSp>
      <xdr:nvGrpSpPr>
        <xdr:cNvPr id="573061" name="Group 97">
          <a:extLst>
            <a:ext uri="{FF2B5EF4-FFF2-40B4-BE49-F238E27FC236}">
              <a16:creationId xmlns:a16="http://schemas.microsoft.com/office/drawing/2014/main" id="{00000000-0008-0000-0100-000085BE0800}"/>
            </a:ext>
          </a:extLst>
        </xdr:cNvPr>
        <xdr:cNvGrpSpPr>
          <a:grpSpLocks/>
        </xdr:cNvGrpSpPr>
      </xdr:nvGrpSpPr>
      <xdr:grpSpPr bwMode="auto">
        <a:xfrm>
          <a:off x="28670250" y="4570942"/>
          <a:ext cx="2191808" cy="2192866"/>
          <a:chOff x="1373" y="73"/>
          <a:chExt cx="198" cy="106"/>
        </a:xfrm>
      </xdr:grpSpPr>
      <xdr:pic macro="[0]!Mapa_Riesgos_Residual">
        <xdr:nvPicPr>
          <xdr:cNvPr id="586291" name="13 Imagen" descr="Untitled-1.png">
            <a:extLst>
              <a:ext uri="{FF2B5EF4-FFF2-40B4-BE49-F238E27FC236}">
                <a16:creationId xmlns:a16="http://schemas.microsoft.com/office/drawing/2014/main" id="{00000000-0008-0000-0100-000033F208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3" y="73"/>
            <a:ext cx="198" cy="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0]!Mapa_Riesgos_Residual" textlink="">
        <xdr:nvSpPr>
          <xdr:cNvPr id="367752" name="Text Box 26">
            <a:hlinkClick xmlns:r="http://schemas.openxmlformats.org/officeDocument/2006/relationships" r:id="rId4"/>
            <a:extLst>
              <a:ext uri="{FF2B5EF4-FFF2-40B4-BE49-F238E27FC236}">
                <a16:creationId xmlns:a16="http://schemas.microsoft.com/office/drawing/2014/main" id="{00000000-0008-0000-0100-0000889C0500}"/>
              </a:ext>
            </a:extLst>
          </xdr:cNvPr>
          <xdr:cNvSpPr txBox="1">
            <a:spLocks noChangeArrowheads="1"/>
          </xdr:cNvSpPr>
        </xdr:nvSpPr>
        <xdr:spPr bwMode="auto">
          <a:xfrm>
            <a:off x="1407" y="108"/>
            <a:ext cx="131" cy="58"/>
          </a:xfrm>
          <a:prstGeom prst="rect">
            <a:avLst/>
          </a:prstGeom>
          <a:noFill/>
          <a:ln w="9525">
            <a:noFill/>
            <a:miter lim="800000"/>
            <a:headEnd/>
            <a:tailEnd/>
          </a:ln>
        </xdr:spPr>
        <xdr:txBody>
          <a:bodyPr vertOverflow="clip" wrap="square" lIns="36576" tIns="32004" rIns="36576" bIns="0" anchor="t" upright="1"/>
          <a:lstStyle/>
          <a:p>
            <a:pPr algn="ctr" rtl="0">
              <a:defRPr sz="1000"/>
            </a:pPr>
            <a:r>
              <a:rPr lang="es-CO" sz="1400" b="1" i="0" u="none" strike="noStrike" baseline="0">
                <a:solidFill>
                  <a:srgbClr val="FFFFFF"/>
                </a:solidFill>
                <a:latin typeface="Calibri"/>
              </a:rPr>
              <a:t>Mapa de Riesgo</a:t>
            </a:r>
          </a:p>
        </xdr:txBody>
      </xdr:sp>
    </xdr:grpSp>
    <xdr:clientData/>
  </xdr:twoCellAnchor>
  <xdr:twoCellAnchor>
    <xdr:from>
      <xdr:col>6</xdr:col>
      <xdr:colOff>1409700</xdr:colOff>
      <xdr:row>14</xdr:row>
      <xdr:rowOff>104775</xdr:rowOff>
    </xdr:from>
    <xdr:to>
      <xdr:col>6</xdr:col>
      <xdr:colOff>1409700</xdr:colOff>
      <xdr:row>16</xdr:row>
      <xdr:rowOff>95631</xdr:rowOff>
    </xdr:to>
    <xdr:sp macro="[0]!MostrarFuente_Impacto" textlink="">
      <xdr:nvSpPr>
        <xdr:cNvPr id="3" name="Rectangle 52">
          <a:extLst>
            <a:ext uri="{FF2B5EF4-FFF2-40B4-BE49-F238E27FC236}">
              <a16:creationId xmlns:a16="http://schemas.microsoft.com/office/drawing/2014/main" id="{00000000-0008-0000-0100-000003000000}"/>
            </a:ext>
          </a:extLst>
        </xdr:cNvPr>
        <xdr:cNvSpPr>
          <a:spLocks noChangeArrowheads="1"/>
        </xdr:cNvSpPr>
      </xdr:nvSpPr>
      <xdr:spPr bwMode="auto">
        <a:xfrm>
          <a:off x="3657600" y="4133850"/>
          <a:ext cx="361950" cy="4191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9</xdr:col>
      <xdr:colOff>0</xdr:colOff>
      <xdr:row>13</xdr:row>
      <xdr:rowOff>133350</xdr:rowOff>
    </xdr:from>
    <xdr:to>
      <xdr:col>9</xdr:col>
      <xdr:colOff>0</xdr:colOff>
      <xdr:row>13</xdr:row>
      <xdr:rowOff>514350</xdr:rowOff>
    </xdr:to>
    <xdr:sp macro="[0]!Tipo_riesgo" textlink="">
      <xdr:nvSpPr>
        <xdr:cNvPr id="1037" name="Rectangle 54">
          <a:extLst>
            <a:ext uri="{FF2B5EF4-FFF2-40B4-BE49-F238E27FC236}">
              <a16:creationId xmlns:a16="http://schemas.microsoft.com/office/drawing/2014/main" id="{00000000-0008-0000-0100-00000D040000}"/>
            </a:ext>
          </a:extLst>
        </xdr:cNvPr>
        <xdr:cNvSpPr>
          <a:spLocks noChangeArrowheads="1"/>
        </xdr:cNvSpPr>
      </xdr:nvSpPr>
      <xdr:spPr bwMode="auto">
        <a:xfrm>
          <a:off x="9648825" y="4171950"/>
          <a:ext cx="0" cy="28575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7</xdr:col>
      <xdr:colOff>1726747</xdr:colOff>
      <xdr:row>14</xdr:row>
      <xdr:rowOff>224518</xdr:rowOff>
    </xdr:from>
    <xdr:to>
      <xdr:col>7</xdr:col>
      <xdr:colOff>1726747</xdr:colOff>
      <xdr:row>14</xdr:row>
      <xdr:rowOff>420847</xdr:rowOff>
    </xdr:to>
    <xdr:sp macro="" textlink="">
      <xdr:nvSpPr>
        <xdr:cNvPr id="2103" name="Rectangle 55">
          <a:extLst>
            <a:ext uri="{FF2B5EF4-FFF2-40B4-BE49-F238E27FC236}">
              <a16:creationId xmlns:a16="http://schemas.microsoft.com/office/drawing/2014/main" id="{00000000-0008-0000-0100-000037080000}"/>
            </a:ext>
          </a:extLst>
        </xdr:cNvPr>
        <xdr:cNvSpPr>
          <a:spLocks noChangeArrowheads="1"/>
        </xdr:cNvSpPr>
      </xdr:nvSpPr>
      <xdr:spPr bwMode="auto">
        <a:xfrm>
          <a:off x="9153525" y="2266950"/>
          <a:ext cx="0" cy="371475"/>
        </a:xfrm>
        <a:prstGeom prst="rect">
          <a:avLst/>
        </a:prstGeom>
        <a:noFill/>
        <a:ln w="9525">
          <a:noFill/>
          <a:miter lim="800000"/>
          <a:headEnd/>
          <a:tailEnd/>
        </a:ln>
      </xdr:spPr>
      <xdr:txBody>
        <a:bodyPr vertOverflow="clip" wrap="square" lIns="45720" tIns="41148" rIns="45720" bIns="0" anchor="t" upright="1"/>
        <a:lstStyle/>
        <a:p>
          <a:pPr algn="ctr" rtl="1">
            <a:defRPr sz="1000"/>
          </a:pPr>
          <a:r>
            <a:rPr lang="es-CO" sz="2000" b="1" i="0" strike="noStrike">
              <a:solidFill>
                <a:srgbClr val="FFFFFF"/>
              </a:solidFill>
              <a:latin typeface="Arial"/>
              <a:cs typeface="Arial"/>
            </a:rPr>
            <a:t>?</a:t>
          </a:r>
        </a:p>
      </xdr:txBody>
    </xdr:sp>
    <xdr:clientData/>
  </xdr:twoCellAnchor>
  <xdr:twoCellAnchor editAs="absolute">
    <xdr:from>
      <xdr:col>1</xdr:col>
      <xdr:colOff>236444</xdr:colOff>
      <xdr:row>0</xdr:row>
      <xdr:rowOff>57150</xdr:rowOff>
    </xdr:from>
    <xdr:to>
      <xdr:col>2</xdr:col>
      <xdr:colOff>1034864</xdr:colOff>
      <xdr:row>1</xdr:row>
      <xdr:rowOff>466725</xdr:rowOff>
    </xdr:to>
    <xdr:pic>
      <xdr:nvPicPr>
        <xdr:cNvPr id="573065" name="Picture 1" descr="imagenes_r1_c1">
          <a:extLst>
            <a:ext uri="{FF2B5EF4-FFF2-40B4-BE49-F238E27FC236}">
              <a16:creationId xmlns:a16="http://schemas.microsoft.com/office/drawing/2014/main" id="{00000000-0008-0000-0100-000089BE08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b="12280"/>
        <a:stretch>
          <a:fillRect/>
        </a:stretch>
      </xdr:blipFill>
      <xdr:spPr bwMode="auto">
        <a:xfrm>
          <a:off x="438150" y="57150"/>
          <a:ext cx="11334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xdr:row>
      <xdr:rowOff>0</xdr:rowOff>
    </xdr:from>
    <xdr:to>
      <xdr:col>7</xdr:col>
      <xdr:colOff>295275</xdr:colOff>
      <xdr:row>10</xdr:row>
      <xdr:rowOff>295275</xdr:rowOff>
    </xdr:to>
    <xdr:sp macro="" textlink="">
      <xdr:nvSpPr>
        <xdr:cNvPr id="573066" name="AutoShape 38" descr="Resultado de imagen para boton agregar icono">
          <a:extLst>
            <a:ext uri="{FF2B5EF4-FFF2-40B4-BE49-F238E27FC236}">
              <a16:creationId xmlns:a16="http://schemas.microsoft.com/office/drawing/2014/main" id="{00000000-0008-0000-0100-00008ABE0800}"/>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295275</xdr:colOff>
      <xdr:row>10</xdr:row>
      <xdr:rowOff>295275</xdr:rowOff>
    </xdr:to>
    <xdr:sp macro="" textlink="">
      <xdr:nvSpPr>
        <xdr:cNvPr id="573067" name="AutoShape 39" descr="Resultado de imagen para boton agregar icono">
          <a:extLst>
            <a:ext uri="{FF2B5EF4-FFF2-40B4-BE49-F238E27FC236}">
              <a16:creationId xmlns:a16="http://schemas.microsoft.com/office/drawing/2014/main" id="{00000000-0008-0000-0100-00008BBE0800}"/>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295275</xdr:colOff>
      <xdr:row>10</xdr:row>
      <xdr:rowOff>295275</xdr:rowOff>
    </xdr:to>
    <xdr:sp macro="" textlink="">
      <xdr:nvSpPr>
        <xdr:cNvPr id="573068" name="AutoShape 40" descr="Resultado de imagen para boton agregar icono">
          <a:extLst>
            <a:ext uri="{FF2B5EF4-FFF2-40B4-BE49-F238E27FC236}">
              <a16:creationId xmlns:a16="http://schemas.microsoft.com/office/drawing/2014/main" id="{00000000-0008-0000-0100-00008CBE0800}"/>
            </a:ext>
          </a:extLst>
        </xdr:cNvPr>
        <xdr:cNvSpPr>
          <a:spLocks noChangeAspect="1" noChangeArrowheads="1"/>
        </xdr:cNvSpPr>
      </xdr:nvSpPr>
      <xdr:spPr bwMode="auto">
        <a:xfrm>
          <a:off x="6362700" y="28765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9</xdr:row>
      <xdr:rowOff>123825</xdr:rowOff>
    </xdr:from>
    <xdr:to>
      <xdr:col>7</xdr:col>
      <xdr:colOff>0</xdr:colOff>
      <xdr:row>11</xdr:row>
      <xdr:rowOff>0</xdr:rowOff>
    </xdr:to>
    <xdr:sp macro="[0]!MostrarFuente_Impacto" textlink="">
      <xdr:nvSpPr>
        <xdr:cNvPr id="1050" name="Rectangle 53">
          <a:extLst>
            <a:ext uri="{FF2B5EF4-FFF2-40B4-BE49-F238E27FC236}">
              <a16:creationId xmlns:a16="http://schemas.microsoft.com/office/drawing/2014/main" id="{00000000-0008-0000-0100-00001A040000}"/>
            </a:ext>
          </a:extLst>
        </xdr:cNvPr>
        <xdr:cNvSpPr>
          <a:spLocks noChangeArrowheads="1"/>
        </xdr:cNvSpPr>
      </xdr:nvSpPr>
      <xdr:spPr bwMode="auto">
        <a:xfrm>
          <a:off x="7924800" y="2800350"/>
          <a:ext cx="0" cy="53340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11</xdr:col>
      <xdr:colOff>375557</xdr:colOff>
      <xdr:row>14</xdr:row>
      <xdr:rowOff>152400</xdr:rowOff>
    </xdr:from>
    <xdr:to>
      <xdr:col>11</xdr:col>
      <xdr:colOff>375557</xdr:colOff>
      <xdr:row>16</xdr:row>
      <xdr:rowOff>236681</xdr:rowOff>
    </xdr:to>
    <xdr:sp macro="[0]!Escalas_impacto" textlink="">
      <xdr:nvSpPr>
        <xdr:cNvPr id="1066" name="Rectangle 53">
          <a:extLst>
            <a:ext uri="{FF2B5EF4-FFF2-40B4-BE49-F238E27FC236}">
              <a16:creationId xmlns:a16="http://schemas.microsoft.com/office/drawing/2014/main" id="{00000000-0008-0000-0100-00002A040000}"/>
            </a:ext>
          </a:extLst>
        </xdr:cNvPr>
        <xdr:cNvSpPr>
          <a:spLocks noChangeArrowheads="1"/>
        </xdr:cNvSpPr>
      </xdr:nvSpPr>
      <xdr:spPr bwMode="auto">
        <a:xfrm>
          <a:off x="10153650" y="4619625"/>
          <a:ext cx="485775" cy="276225"/>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36" name="Text Box 7">
          <a:extLst>
            <a:ext uri="{FF2B5EF4-FFF2-40B4-BE49-F238E27FC236}">
              <a16:creationId xmlns:a16="http://schemas.microsoft.com/office/drawing/2014/main" id="{00000000-0008-0000-0100-000030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37" name="Text Box 7">
          <a:extLst>
            <a:ext uri="{FF2B5EF4-FFF2-40B4-BE49-F238E27FC236}">
              <a16:creationId xmlns:a16="http://schemas.microsoft.com/office/drawing/2014/main" id="{00000000-0008-0000-0100-000031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38" name="Text Box 7">
          <a:extLst>
            <a:ext uri="{FF2B5EF4-FFF2-40B4-BE49-F238E27FC236}">
              <a16:creationId xmlns:a16="http://schemas.microsoft.com/office/drawing/2014/main" id="{00000000-0008-0000-0100-000032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39" name="Text Box 7">
          <a:extLst>
            <a:ext uri="{FF2B5EF4-FFF2-40B4-BE49-F238E27FC236}">
              <a16:creationId xmlns:a16="http://schemas.microsoft.com/office/drawing/2014/main" id="{00000000-0008-0000-0100-000033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40" name="Text Box 7">
          <a:extLst>
            <a:ext uri="{FF2B5EF4-FFF2-40B4-BE49-F238E27FC236}">
              <a16:creationId xmlns:a16="http://schemas.microsoft.com/office/drawing/2014/main" id="{00000000-0008-0000-0100-000034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41" name="Text Box 7">
          <a:extLst>
            <a:ext uri="{FF2B5EF4-FFF2-40B4-BE49-F238E27FC236}">
              <a16:creationId xmlns:a16="http://schemas.microsoft.com/office/drawing/2014/main" id="{00000000-0008-0000-0100-000035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42" name="Text Box 7">
          <a:extLst>
            <a:ext uri="{FF2B5EF4-FFF2-40B4-BE49-F238E27FC236}">
              <a16:creationId xmlns:a16="http://schemas.microsoft.com/office/drawing/2014/main" id="{00000000-0008-0000-0100-000036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43" name="Text Box 7">
          <a:extLst>
            <a:ext uri="{FF2B5EF4-FFF2-40B4-BE49-F238E27FC236}">
              <a16:creationId xmlns:a16="http://schemas.microsoft.com/office/drawing/2014/main" id="{00000000-0008-0000-0100-000037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44" name="Text Box 7">
          <a:extLst>
            <a:ext uri="{FF2B5EF4-FFF2-40B4-BE49-F238E27FC236}">
              <a16:creationId xmlns:a16="http://schemas.microsoft.com/office/drawing/2014/main" id="{00000000-0008-0000-0100-000038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45" name="Text Box 7">
          <a:extLst>
            <a:ext uri="{FF2B5EF4-FFF2-40B4-BE49-F238E27FC236}">
              <a16:creationId xmlns:a16="http://schemas.microsoft.com/office/drawing/2014/main" id="{00000000-0008-0000-0100-000039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46" name="Text Box 7">
          <a:extLst>
            <a:ext uri="{FF2B5EF4-FFF2-40B4-BE49-F238E27FC236}">
              <a16:creationId xmlns:a16="http://schemas.microsoft.com/office/drawing/2014/main" id="{00000000-0008-0000-0100-00003A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47" name="Text Box 7">
          <a:extLst>
            <a:ext uri="{FF2B5EF4-FFF2-40B4-BE49-F238E27FC236}">
              <a16:creationId xmlns:a16="http://schemas.microsoft.com/office/drawing/2014/main" id="{00000000-0008-0000-0100-00003B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48" name="Text Box 7">
          <a:extLst>
            <a:ext uri="{FF2B5EF4-FFF2-40B4-BE49-F238E27FC236}">
              <a16:creationId xmlns:a16="http://schemas.microsoft.com/office/drawing/2014/main" id="{00000000-0008-0000-0100-00003C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49" name="Text Box 7">
          <a:extLst>
            <a:ext uri="{FF2B5EF4-FFF2-40B4-BE49-F238E27FC236}">
              <a16:creationId xmlns:a16="http://schemas.microsoft.com/office/drawing/2014/main" id="{00000000-0008-0000-0100-00003D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50" name="Text Box 7">
          <a:extLst>
            <a:ext uri="{FF2B5EF4-FFF2-40B4-BE49-F238E27FC236}">
              <a16:creationId xmlns:a16="http://schemas.microsoft.com/office/drawing/2014/main" id="{00000000-0008-0000-0100-00003E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51" name="Text Box 7">
          <a:extLst>
            <a:ext uri="{FF2B5EF4-FFF2-40B4-BE49-F238E27FC236}">
              <a16:creationId xmlns:a16="http://schemas.microsoft.com/office/drawing/2014/main" id="{00000000-0008-0000-0100-00003F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52" name="Text Box 7">
          <a:extLst>
            <a:ext uri="{FF2B5EF4-FFF2-40B4-BE49-F238E27FC236}">
              <a16:creationId xmlns:a16="http://schemas.microsoft.com/office/drawing/2014/main" id="{00000000-0008-0000-0100-000040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53" name="Text Box 7">
          <a:extLst>
            <a:ext uri="{FF2B5EF4-FFF2-40B4-BE49-F238E27FC236}">
              <a16:creationId xmlns:a16="http://schemas.microsoft.com/office/drawing/2014/main" id="{00000000-0008-0000-0100-000041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54" name="Text Box 7">
          <a:extLst>
            <a:ext uri="{FF2B5EF4-FFF2-40B4-BE49-F238E27FC236}">
              <a16:creationId xmlns:a16="http://schemas.microsoft.com/office/drawing/2014/main" id="{00000000-0008-0000-0100-000042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55" name="Text Box 7">
          <a:extLst>
            <a:ext uri="{FF2B5EF4-FFF2-40B4-BE49-F238E27FC236}">
              <a16:creationId xmlns:a16="http://schemas.microsoft.com/office/drawing/2014/main" id="{00000000-0008-0000-0100-000043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56" name="Text Box 7">
          <a:extLst>
            <a:ext uri="{FF2B5EF4-FFF2-40B4-BE49-F238E27FC236}">
              <a16:creationId xmlns:a16="http://schemas.microsoft.com/office/drawing/2014/main" id="{00000000-0008-0000-0100-000044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57" name="Text Box 7">
          <a:extLst>
            <a:ext uri="{FF2B5EF4-FFF2-40B4-BE49-F238E27FC236}">
              <a16:creationId xmlns:a16="http://schemas.microsoft.com/office/drawing/2014/main" id="{00000000-0008-0000-0100-000045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58" name="Text Box 7">
          <a:extLst>
            <a:ext uri="{FF2B5EF4-FFF2-40B4-BE49-F238E27FC236}">
              <a16:creationId xmlns:a16="http://schemas.microsoft.com/office/drawing/2014/main" id="{00000000-0008-0000-0100-000046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59" name="Text Box 7">
          <a:extLst>
            <a:ext uri="{FF2B5EF4-FFF2-40B4-BE49-F238E27FC236}">
              <a16:creationId xmlns:a16="http://schemas.microsoft.com/office/drawing/2014/main" id="{00000000-0008-0000-0100-000047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60" name="Text Box 7">
          <a:extLst>
            <a:ext uri="{FF2B5EF4-FFF2-40B4-BE49-F238E27FC236}">
              <a16:creationId xmlns:a16="http://schemas.microsoft.com/office/drawing/2014/main" id="{00000000-0008-0000-0100-000048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61" name="Text Box 7">
          <a:extLst>
            <a:ext uri="{FF2B5EF4-FFF2-40B4-BE49-F238E27FC236}">
              <a16:creationId xmlns:a16="http://schemas.microsoft.com/office/drawing/2014/main" id="{00000000-0008-0000-0100-000049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62" name="Text Box 7">
          <a:extLst>
            <a:ext uri="{FF2B5EF4-FFF2-40B4-BE49-F238E27FC236}">
              <a16:creationId xmlns:a16="http://schemas.microsoft.com/office/drawing/2014/main" id="{00000000-0008-0000-0100-00004A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63" name="Text Box 7">
          <a:extLst>
            <a:ext uri="{FF2B5EF4-FFF2-40B4-BE49-F238E27FC236}">
              <a16:creationId xmlns:a16="http://schemas.microsoft.com/office/drawing/2014/main" id="{00000000-0008-0000-0100-00004B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64" name="Text Box 7">
          <a:extLst>
            <a:ext uri="{FF2B5EF4-FFF2-40B4-BE49-F238E27FC236}">
              <a16:creationId xmlns:a16="http://schemas.microsoft.com/office/drawing/2014/main" id="{00000000-0008-0000-0100-00004C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65" name="Text Box 7">
          <a:extLst>
            <a:ext uri="{FF2B5EF4-FFF2-40B4-BE49-F238E27FC236}">
              <a16:creationId xmlns:a16="http://schemas.microsoft.com/office/drawing/2014/main" id="{00000000-0008-0000-0100-00004D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66" name="Text Box 7">
          <a:extLst>
            <a:ext uri="{FF2B5EF4-FFF2-40B4-BE49-F238E27FC236}">
              <a16:creationId xmlns:a16="http://schemas.microsoft.com/office/drawing/2014/main" id="{00000000-0008-0000-0100-00004E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67" name="Text Box 7">
          <a:extLst>
            <a:ext uri="{FF2B5EF4-FFF2-40B4-BE49-F238E27FC236}">
              <a16:creationId xmlns:a16="http://schemas.microsoft.com/office/drawing/2014/main" id="{00000000-0008-0000-0100-00004F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68" name="Text Box 7">
          <a:extLst>
            <a:ext uri="{FF2B5EF4-FFF2-40B4-BE49-F238E27FC236}">
              <a16:creationId xmlns:a16="http://schemas.microsoft.com/office/drawing/2014/main" id="{00000000-0008-0000-0100-000050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69" name="Text Box 7">
          <a:extLst>
            <a:ext uri="{FF2B5EF4-FFF2-40B4-BE49-F238E27FC236}">
              <a16:creationId xmlns:a16="http://schemas.microsoft.com/office/drawing/2014/main" id="{00000000-0008-0000-0100-000051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70" name="Text Box 7">
          <a:extLst>
            <a:ext uri="{FF2B5EF4-FFF2-40B4-BE49-F238E27FC236}">
              <a16:creationId xmlns:a16="http://schemas.microsoft.com/office/drawing/2014/main" id="{00000000-0008-0000-0100-000052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71" name="Text Box 7">
          <a:extLst>
            <a:ext uri="{FF2B5EF4-FFF2-40B4-BE49-F238E27FC236}">
              <a16:creationId xmlns:a16="http://schemas.microsoft.com/office/drawing/2014/main" id="{00000000-0008-0000-0100-000053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72" name="Text Box 7">
          <a:extLst>
            <a:ext uri="{FF2B5EF4-FFF2-40B4-BE49-F238E27FC236}">
              <a16:creationId xmlns:a16="http://schemas.microsoft.com/office/drawing/2014/main" id="{00000000-0008-0000-0100-000054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73" name="Text Box 7">
          <a:extLst>
            <a:ext uri="{FF2B5EF4-FFF2-40B4-BE49-F238E27FC236}">
              <a16:creationId xmlns:a16="http://schemas.microsoft.com/office/drawing/2014/main" id="{00000000-0008-0000-0100-000055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74" name="Text Box 7">
          <a:extLst>
            <a:ext uri="{FF2B5EF4-FFF2-40B4-BE49-F238E27FC236}">
              <a16:creationId xmlns:a16="http://schemas.microsoft.com/office/drawing/2014/main" id="{00000000-0008-0000-0100-000056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75" name="Text Box 7">
          <a:extLst>
            <a:ext uri="{FF2B5EF4-FFF2-40B4-BE49-F238E27FC236}">
              <a16:creationId xmlns:a16="http://schemas.microsoft.com/office/drawing/2014/main" id="{00000000-0008-0000-0100-000057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76" name="Text Box 7">
          <a:extLst>
            <a:ext uri="{FF2B5EF4-FFF2-40B4-BE49-F238E27FC236}">
              <a16:creationId xmlns:a16="http://schemas.microsoft.com/office/drawing/2014/main" id="{00000000-0008-0000-0100-000058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77" name="Text Box 7">
          <a:extLst>
            <a:ext uri="{FF2B5EF4-FFF2-40B4-BE49-F238E27FC236}">
              <a16:creationId xmlns:a16="http://schemas.microsoft.com/office/drawing/2014/main" id="{00000000-0008-0000-0100-000059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78" name="Text Box 7">
          <a:extLst>
            <a:ext uri="{FF2B5EF4-FFF2-40B4-BE49-F238E27FC236}">
              <a16:creationId xmlns:a16="http://schemas.microsoft.com/office/drawing/2014/main" id="{00000000-0008-0000-0100-00005A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79" name="Text Box 7">
          <a:extLst>
            <a:ext uri="{FF2B5EF4-FFF2-40B4-BE49-F238E27FC236}">
              <a16:creationId xmlns:a16="http://schemas.microsoft.com/office/drawing/2014/main" id="{00000000-0008-0000-0100-00005B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80" name="Text Box 7">
          <a:extLst>
            <a:ext uri="{FF2B5EF4-FFF2-40B4-BE49-F238E27FC236}">
              <a16:creationId xmlns:a16="http://schemas.microsoft.com/office/drawing/2014/main" id="{00000000-0008-0000-0100-00005C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81" name="Text Box 7">
          <a:extLst>
            <a:ext uri="{FF2B5EF4-FFF2-40B4-BE49-F238E27FC236}">
              <a16:creationId xmlns:a16="http://schemas.microsoft.com/office/drawing/2014/main" id="{00000000-0008-0000-0100-00005D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82" name="Text Box 7">
          <a:extLst>
            <a:ext uri="{FF2B5EF4-FFF2-40B4-BE49-F238E27FC236}">
              <a16:creationId xmlns:a16="http://schemas.microsoft.com/office/drawing/2014/main" id="{00000000-0008-0000-0100-00005E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83" name="Text Box 7">
          <a:extLst>
            <a:ext uri="{FF2B5EF4-FFF2-40B4-BE49-F238E27FC236}">
              <a16:creationId xmlns:a16="http://schemas.microsoft.com/office/drawing/2014/main" id="{00000000-0008-0000-0100-00005F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84" name="Text Box 7">
          <a:extLst>
            <a:ext uri="{FF2B5EF4-FFF2-40B4-BE49-F238E27FC236}">
              <a16:creationId xmlns:a16="http://schemas.microsoft.com/office/drawing/2014/main" id="{00000000-0008-0000-0100-000060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85" name="Text Box 7">
          <a:extLst>
            <a:ext uri="{FF2B5EF4-FFF2-40B4-BE49-F238E27FC236}">
              <a16:creationId xmlns:a16="http://schemas.microsoft.com/office/drawing/2014/main" id="{00000000-0008-0000-0100-000061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86" name="Text Box 7">
          <a:extLst>
            <a:ext uri="{FF2B5EF4-FFF2-40B4-BE49-F238E27FC236}">
              <a16:creationId xmlns:a16="http://schemas.microsoft.com/office/drawing/2014/main" id="{00000000-0008-0000-0100-000062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87" name="Text Box 7">
          <a:extLst>
            <a:ext uri="{FF2B5EF4-FFF2-40B4-BE49-F238E27FC236}">
              <a16:creationId xmlns:a16="http://schemas.microsoft.com/office/drawing/2014/main" id="{00000000-0008-0000-0100-000063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88" name="Text Box 7">
          <a:extLst>
            <a:ext uri="{FF2B5EF4-FFF2-40B4-BE49-F238E27FC236}">
              <a16:creationId xmlns:a16="http://schemas.microsoft.com/office/drawing/2014/main" id="{00000000-0008-0000-0100-000064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89" name="Text Box 7">
          <a:extLst>
            <a:ext uri="{FF2B5EF4-FFF2-40B4-BE49-F238E27FC236}">
              <a16:creationId xmlns:a16="http://schemas.microsoft.com/office/drawing/2014/main" id="{00000000-0008-0000-0100-000065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90" name="Text Box 7">
          <a:extLst>
            <a:ext uri="{FF2B5EF4-FFF2-40B4-BE49-F238E27FC236}">
              <a16:creationId xmlns:a16="http://schemas.microsoft.com/office/drawing/2014/main" id="{00000000-0008-0000-0100-000066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91" name="Text Box 7">
          <a:extLst>
            <a:ext uri="{FF2B5EF4-FFF2-40B4-BE49-F238E27FC236}">
              <a16:creationId xmlns:a16="http://schemas.microsoft.com/office/drawing/2014/main" id="{00000000-0008-0000-0100-000067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92" name="Text Box 7">
          <a:extLst>
            <a:ext uri="{FF2B5EF4-FFF2-40B4-BE49-F238E27FC236}">
              <a16:creationId xmlns:a16="http://schemas.microsoft.com/office/drawing/2014/main" id="{00000000-0008-0000-0100-000068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93" name="Text Box 7">
          <a:extLst>
            <a:ext uri="{FF2B5EF4-FFF2-40B4-BE49-F238E27FC236}">
              <a16:creationId xmlns:a16="http://schemas.microsoft.com/office/drawing/2014/main" id="{00000000-0008-0000-0100-000069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94" name="Text Box 7">
          <a:extLst>
            <a:ext uri="{FF2B5EF4-FFF2-40B4-BE49-F238E27FC236}">
              <a16:creationId xmlns:a16="http://schemas.microsoft.com/office/drawing/2014/main" id="{00000000-0008-0000-0100-00006A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95" name="Text Box 7">
          <a:extLst>
            <a:ext uri="{FF2B5EF4-FFF2-40B4-BE49-F238E27FC236}">
              <a16:creationId xmlns:a16="http://schemas.microsoft.com/office/drawing/2014/main" id="{00000000-0008-0000-0100-00006B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96" name="Text Box 7">
          <a:extLst>
            <a:ext uri="{FF2B5EF4-FFF2-40B4-BE49-F238E27FC236}">
              <a16:creationId xmlns:a16="http://schemas.microsoft.com/office/drawing/2014/main" id="{00000000-0008-0000-0100-00006C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97" name="Text Box 7">
          <a:extLst>
            <a:ext uri="{FF2B5EF4-FFF2-40B4-BE49-F238E27FC236}">
              <a16:creationId xmlns:a16="http://schemas.microsoft.com/office/drawing/2014/main" id="{00000000-0008-0000-0100-00006D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98" name="Text Box 7">
          <a:extLst>
            <a:ext uri="{FF2B5EF4-FFF2-40B4-BE49-F238E27FC236}">
              <a16:creationId xmlns:a16="http://schemas.microsoft.com/office/drawing/2014/main" id="{00000000-0008-0000-0100-00006E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5999" name="Text Box 7">
          <a:extLst>
            <a:ext uri="{FF2B5EF4-FFF2-40B4-BE49-F238E27FC236}">
              <a16:creationId xmlns:a16="http://schemas.microsoft.com/office/drawing/2014/main" id="{00000000-0008-0000-0100-00006F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00" name="Text Box 7">
          <a:extLst>
            <a:ext uri="{FF2B5EF4-FFF2-40B4-BE49-F238E27FC236}">
              <a16:creationId xmlns:a16="http://schemas.microsoft.com/office/drawing/2014/main" id="{00000000-0008-0000-0100-000070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01" name="Text Box 7">
          <a:extLst>
            <a:ext uri="{FF2B5EF4-FFF2-40B4-BE49-F238E27FC236}">
              <a16:creationId xmlns:a16="http://schemas.microsoft.com/office/drawing/2014/main" id="{00000000-0008-0000-0100-000071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02" name="Text Box 7">
          <a:extLst>
            <a:ext uri="{FF2B5EF4-FFF2-40B4-BE49-F238E27FC236}">
              <a16:creationId xmlns:a16="http://schemas.microsoft.com/office/drawing/2014/main" id="{00000000-0008-0000-0100-000072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03" name="Text Box 7">
          <a:extLst>
            <a:ext uri="{FF2B5EF4-FFF2-40B4-BE49-F238E27FC236}">
              <a16:creationId xmlns:a16="http://schemas.microsoft.com/office/drawing/2014/main" id="{00000000-0008-0000-0100-000073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04" name="Text Box 7">
          <a:extLst>
            <a:ext uri="{FF2B5EF4-FFF2-40B4-BE49-F238E27FC236}">
              <a16:creationId xmlns:a16="http://schemas.microsoft.com/office/drawing/2014/main" id="{00000000-0008-0000-0100-000074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05" name="Text Box 7">
          <a:extLst>
            <a:ext uri="{FF2B5EF4-FFF2-40B4-BE49-F238E27FC236}">
              <a16:creationId xmlns:a16="http://schemas.microsoft.com/office/drawing/2014/main" id="{00000000-0008-0000-0100-000075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06" name="Text Box 7">
          <a:extLst>
            <a:ext uri="{FF2B5EF4-FFF2-40B4-BE49-F238E27FC236}">
              <a16:creationId xmlns:a16="http://schemas.microsoft.com/office/drawing/2014/main" id="{00000000-0008-0000-0100-000076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07" name="Text Box 7">
          <a:extLst>
            <a:ext uri="{FF2B5EF4-FFF2-40B4-BE49-F238E27FC236}">
              <a16:creationId xmlns:a16="http://schemas.microsoft.com/office/drawing/2014/main" id="{00000000-0008-0000-0100-000077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08" name="Text Box 7">
          <a:extLst>
            <a:ext uri="{FF2B5EF4-FFF2-40B4-BE49-F238E27FC236}">
              <a16:creationId xmlns:a16="http://schemas.microsoft.com/office/drawing/2014/main" id="{00000000-0008-0000-0100-000078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09" name="Text Box 7">
          <a:extLst>
            <a:ext uri="{FF2B5EF4-FFF2-40B4-BE49-F238E27FC236}">
              <a16:creationId xmlns:a16="http://schemas.microsoft.com/office/drawing/2014/main" id="{00000000-0008-0000-0100-000079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6010" name="Text Box 7">
          <a:extLst>
            <a:ext uri="{FF2B5EF4-FFF2-40B4-BE49-F238E27FC236}">
              <a16:creationId xmlns:a16="http://schemas.microsoft.com/office/drawing/2014/main" id="{00000000-0008-0000-0100-00007A17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84" name="Text Box 7">
          <a:extLst>
            <a:ext uri="{FF2B5EF4-FFF2-40B4-BE49-F238E27FC236}">
              <a16:creationId xmlns:a16="http://schemas.microsoft.com/office/drawing/2014/main" id="{00000000-0008-0000-0100-000000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85" name="Text Box 7">
          <a:extLst>
            <a:ext uri="{FF2B5EF4-FFF2-40B4-BE49-F238E27FC236}">
              <a16:creationId xmlns:a16="http://schemas.microsoft.com/office/drawing/2014/main" id="{00000000-0008-0000-0100-000001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86" name="Text Box 7">
          <a:extLst>
            <a:ext uri="{FF2B5EF4-FFF2-40B4-BE49-F238E27FC236}">
              <a16:creationId xmlns:a16="http://schemas.microsoft.com/office/drawing/2014/main" id="{00000000-0008-0000-0100-000002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87" name="Text Box 7">
          <a:extLst>
            <a:ext uri="{FF2B5EF4-FFF2-40B4-BE49-F238E27FC236}">
              <a16:creationId xmlns:a16="http://schemas.microsoft.com/office/drawing/2014/main" id="{00000000-0008-0000-0100-000003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88" name="Text Box 7">
          <a:extLst>
            <a:ext uri="{FF2B5EF4-FFF2-40B4-BE49-F238E27FC236}">
              <a16:creationId xmlns:a16="http://schemas.microsoft.com/office/drawing/2014/main" id="{00000000-0008-0000-0100-000004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89" name="Text Box 7">
          <a:extLst>
            <a:ext uri="{FF2B5EF4-FFF2-40B4-BE49-F238E27FC236}">
              <a16:creationId xmlns:a16="http://schemas.microsoft.com/office/drawing/2014/main" id="{00000000-0008-0000-0100-000005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90" name="Text Box 7">
          <a:extLst>
            <a:ext uri="{FF2B5EF4-FFF2-40B4-BE49-F238E27FC236}">
              <a16:creationId xmlns:a16="http://schemas.microsoft.com/office/drawing/2014/main" id="{00000000-0008-0000-0100-000006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91" name="Text Box 7">
          <a:extLst>
            <a:ext uri="{FF2B5EF4-FFF2-40B4-BE49-F238E27FC236}">
              <a16:creationId xmlns:a16="http://schemas.microsoft.com/office/drawing/2014/main" id="{00000000-0008-0000-0100-000007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92" name="Text Box 7">
          <a:extLst>
            <a:ext uri="{FF2B5EF4-FFF2-40B4-BE49-F238E27FC236}">
              <a16:creationId xmlns:a16="http://schemas.microsoft.com/office/drawing/2014/main" id="{00000000-0008-0000-0100-000008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93" name="Text Box 7">
          <a:extLst>
            <a:ext uri="{FF2B5EF4-FFF2-40B4-BE49-F238E27FC236}">
              <a16:creationId xmlns:a16="http://schemas.microsoft.com/office/drawing/2014/main" id="{00000000-0008-0000-0100-000009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94" name="Text Box 7">
          <a:extLst>
            <a:ext uri="{FF2B5EF4-FFF2-40B4-BE49-F238E27FC236}">
              <a16:creationId xmlns:a16="http://schemas.microsoft.com/office/drawing/2014/main" id="{00000000-0008-0000-0100-00000A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95" name="Text Box 7">
          <a:extLst>
            <a:ext uri="{FF2B5EF4-FFF2-40B4-BE49-F238E27FC236}">
              <a16:creationId xmlns:a16="http://schemas.microsoft.com/office/drawing/2014/main" id="{00000000-0008-0000-0100-00000B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96" name="Text Box 7">
          <a:extLst>
            <a:ext uri="{FF2B5EF4-FFF2-40B4-BE49-F238E27FC236}">
              <a16:creationId xmlns:a16="http://schemas.microsoft.com/office/drawing/2014/main" id="{00000000-0008-0000-0100-00000C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97" name="Text Box 7">
          <a:extLst>
            <a:ext uri="{FF2B5EF4-FFF2-40B4-BE49-F238E27FC236}">
              <a16:creationId xmlns:a16="http://schemas.microsoft.com/office/drawing/2014/main" id="{00000000-0008-0000-0100-00000D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98" name="Text Box 7">
          <a:extLst>
            <a:ext uri="{FF2B5EF4-FFF2-40B4-BE49-F238E27FC236}">
              <a16:creationId xmlns:a16="http://schemas.microsoft.com/office/drawing/2014/main" id="{00000000-0008-0000-0100-00000E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24</xdr:row>
      <xdr:rowOff>0</xdr:rowOff>
    </xdr:from>
    <xdr:to>
      <xdr:col>17</xdr:col>
      <xdr:colOff>985157</xdr:colOff>
      <xdr:row>24</xdr:row>
      <xdr:rowOff>0</xdr:rowOff>
    </xdr:to>
    <xdr:sp macro="" textlink="">
      <xdr:nvSpPr>
        <xdr:cNvPr id="16399" name="Text Box 7">
          <a:extLst>
            <a:ext uri="{FF2B5EF4-FFF2-40B4-BE49-F238E27FC236}">
              <a16:creationId xmlns:a16="http://schemas.microsoft.com/office/drawing/2014/main" id="{00000000-0008-0000-0100-00000F400000}"/>
            </a:ext>
          </a:extLst>
        </xdr:cNvPr>
        <xdr:cNvSpPr txBox="1">
          <a:spLocks noChangeArrowheads="1"/>
        </xdr:cNvSpPr>
      </xdr:nvSpPr>
      <xdr:spPr bwMode="auto">
        <a:xfrm>
          <a:off x="16040100" y="79724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xdr:col>
      <xdr:colOff>952500</xdr:colOff>
      <xdr:row>15</xdr:row>
      <xdr:rowOff>104775</xdr:rowOff>
    </xdr:from>
    <xdr:to>
      <xdr:col>2</xdr:col>
      <xdr:colOff>952500</xdr:colOff>
      <xdr:row>16</xdr:row>
      <xdr:rowOff>88682</xdr:rowOff>
    </xdr:to>
    <xdr:sp macro="[0]!MostrarFuente_Impacto" textlink="">
      <xdr:nvSpPr>
        <xdr:cNvPr id="6012" name="Rectangle 52">
          <a:extLst>
            <a:ext uri="{FF2B5EF4-FFF2-40B4-BE49-F238E27FC236}">
              <a16:creationId xmlns:a16="http://schemas.microsoft.com/office/drawing/2014/main" id="{00000000-0008-0000-0100-00007C170000}"/>
            </a:ext>
          </a:extLst>
        </xdr:cNvPr>
        <xdr:cNvSpPr>
          <a:spLocks noChangeArrowheads="1"/>
        </xdr:cNvSpPr>
      </xdr:nvSpPr>
      <xdr:spPr bwMode="auto">
        <a:xfrm>
          <a:off x="3657600" y="4133850"/>
          <a:ext cx="361950" cy="41910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3</xdr:col>
      <xdr:colOff>869373</xdr:colOff>
      <xdr:row>1</xdr:row>
      <xdr:rowOff>156729</xdr:rowOff>
    </xdr:from>
    <xdr:to>
      <xdr:col>9</xdr:col>
      <xdr:colOff>355125</xdr:colOff>
      <xdr:row>1</xdr:row>
      <xdr:rowOff>167935</xdr:rowOff>
    </xdr:to>
    <xdr:cxnSp macro="">
      <xdr:nvCxnSpPr>
        <xdr:cNvPr id="16413" name="Conector recto 16412">
          <a:extLst>
            <a:ext uri="{FF2B5EF4-FFF2-40B4-BE49-F238E27FC236}">
              <a16:creationId xmlns:a16="http://schemas.microsoft.com/office/drawing/2014/main" id="{00000000-0008-0000-0100-00001D400000}"/>
            </a:ext>
          </a:extLst>
        </xdr:cNvPr>
        <xdr:cNvCxnSpPr/>
      </xdr:nvCxnSpPr>
      <xdr:spPr>
        <a:xfrm>
          <a:off x="2736273" y="1233054"/>
          <a:ext cx="6867627" cy="11206"/>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600075</xdr:colOff>
      <xdr:row>14</xdr:row>
      <xdr:rowOff>76200</xdr:rowOff>
    </xdr:from>
    <xdr:to>
      <xdr:col>8</xdr:col>
      <xdr:colOff>152400</xdr:colOff>
      <xdr:row>15</xdr:row>
      <xdr:rowOff>1019</xdr:rowOff>
    </xdr:to>
    <xdr:pic macro="[0]!NivelOrganizacional">
      <xdr:nvPicPr>
        <xdr:cNvPr id="577098" name="Imagen 6016" descr="http://publicdomainvectors.org/photos/purzen-Icon-with-question-mark.png">
          <a:extLst>
            <a:ext uri="{FF2B5EF4-FFF2-40B4-BE49-F238E27FC236}">
              <a16:creationId xmlns:a16="http://schemas.microsoft.com/office/drawing/2014/main" id="{00000000-0008-0000-0100-00004ACE08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962775" y="6019800"/>
          <a:ext cx="476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504825</xdr:colOff>
      <xdr:row>14</xdr:row>
      <xdr:rowOff>95250</xdr:rowOff>
    </xdr:from>
    <xdr:to>
      <xdr:col>9</xdr:col>
      <xdr:colOff>962025</xdr:colOff>
      <xdr:row>15</xdr:row>
      <xdr:rowOff>28574</xdr:rowOff>
    </xdr:to>
    <xdr:pic macro="[0]!Escalas_Probabilidad">
      <xdr:nvPicPr>
        <xdr:cNvPr id="577099" name="Imagen 6017" descr="http://publicdomainvectors.org/photos/purzen-Icon-with-question-mark.png">
          <a:extLst>
            <a:ext uri="{FF2B5EF4-FFF2-40B4-BE49-F238E27FC236}">
              <a16:creationId xmlns:a16="http://schemas.microsoft.com/office/drawing/2014/main" id="{00000000-0008-0000-0100-00004BCE08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210550" y="6038850"/>
          <a:ext cx="457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381000</xdr:colOff>
      <xdr:row>14</xdr:row>
      <xdr:rowOff>95250</xdr:rowOff>
    </xdr:from>
    <xdr:to>
      <xdr:col>11</xdr:col>
      <xdr:colOff>847725</xdr:colOff>
      <xdr:row>15</xdr:row>
      <xdr:rowOff>28574</xdr:rowOff>
    </xdr:to>
    <xdr:pic macro="[0]!Escalas_impacto">
      <xdr:nvPicPr>
        <xdr:cNvPr id="577100" name="Imagen 6018" descr="http://publicdomainvectors.org/photos/purzen-Icon-with-question-mark.png">
          <a:extLst>
            <a:ext uri="{FF2B5EF4-FFF2-40B4-BE49-F238E27FC236}">
              <a16:creationId xmlns:a16="http://schemas.microsoft.com/office/drawing/2014/main" id="{00000000-0008-0000-0100-00004CCE08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172700" y="6038850"/>
          <a:ext cx="466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15</xdr:row>
      <xdr:rowOff>180975</xdr:rowOff>
    </xdr:from>
    <xdr:to>
      <xdr:col>2</xdr:col>
      <xdr:colOff>1038225</xdr:colOff>
      <xdr:row>15</xdr:row>
      <xdr:rowOff>533400</xdr:rowOff>
    </xdr:to>
    <xdr:pic>
      <xdr:nvPicPr>
        <xdr:cNvPr id="577101" name="Picture 45613" descr="depositphotos_56466653-Web-numbers-buttons">
          <a:extLst>
            <a:ext uri="{FF2B5EF4-FFF2-40B4-BE49-F238E27FC236}">
              <a16:creationId xmlns:a16="http://schemas.microsoft.com/office/drawing/2014/main" id="{00000000-0008-0000-0100-00004DCE08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l="5823" t="5421" r="55222" b="55823"/>
        <a:stretch>
          <a:fillRect/>
        </a:stretch>
      </xdr:blipFill>
      <xdr:spPr bwMode="auto">
        <a:xfrm>
          <a:off x="1190625" y="6362700"/>
          <a:ext cx="3619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985838</xdr:colOff>
      <xdr:row>16</xdr:row>
      <xdr:rowOff>2381</xdr:rowOff>
    </xdr:from>
    <xdr:to>
      <xdr:col>4</xdr:col>
      <xdr:colOff>1404938</xdr:colOff>
      <xdr:row>16</xdr:row>
      <xdr:rowOff>354806</xdr:rowOff>
    </xdr:to>
    <xdr:pic>
      <xdr:nvPicPr>
        <xdr:cNvPr id="577102" name="Picture 45614" descr="depositphotos_56466653-Web-numbers-buttons">
          <a:extLst>
            <a:ext uri="{FF2B5EF4-FFF2-40B4-BE49-F238E27FC236}">
              <a16:creationId xmlns:a16="http://schemas.microsoft.com/office/drawing/2014/main" id="{00000000-0008-0000-0100-00004ECE0800}"/>
            </a:ext>
          </a:extLst>
        </xdr:cNvPr>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l="55222" t="5421" b="55823"/>
        <a:stretch>
          <a:fillRect/>
        </a:stretch>
      </xdr:blipFill>
      <xdr:spPr bwMode="auto">
        <a:xfrm>
          <a:off x="5022057" y="9122569"/>
          <a:ext cx="419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714375</xdr:colOff>
      <xdr:row>15</xdr:row>
      <xdr:rowOff>464344</xdr:rowOff>
    </xdr:from>
    <xdr:to>
      <xdr:col>6</xdr:col>
      <xdr:colOff>1085850</xdr:colOff>
      <xdr:row>16</xdr:row>
      <xdr:rowOff>102393</xdr:rowOff>
    </xdr:to>
    <xdr:pic>
      <xdr:nvPicPr>
        <xdr:cNvPr id="577103" name="Picture 45615" descr="depositphotos_56466653-Web-numbers-buttons">
          <a:extLst>
            <a:ext uri="{FF2B5EF4-FFF2-40B4-BE49-F238E27FC236}">
              <a16:creationId xmlns:a16="http://schemas.microsoft.com/office/drawing/2014/main" id="{00000000-0008-0000-0100-00004FCE0800}"/>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l="6024" t="56627" r="56226"/>
        <a:stretch>
          <a:fillRect/>
        </a:stretch>
      </xdr:blipFill>
      <xdr:spPr bwMode="auto">
        <a:xfrm>
          <a:off x="7119938" y="9036844"/>
          <a:ext cx="371475" cy="423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985157</xdr:colOff>
      <xdr:row>24</xdr:row>
      <xdr:rowOff>0</xdr:rowOff>
    </xdr:from>
    <xdr:to>
      <xdr:col>18</xdr:col>
      <xdr:colOff>985157</xdr:colOff>
      <xdr:row>24</xdr:row>
      <xdr:rowOff>0</xdr:rowOff>
    </xdr:to>
    <xdr:sp macro="" textlink="">
      <xdr:nvSpPr>
        <xdr:cNvPr id="8452" name="Text Box 7">
          <a:extLst>
            <a:ext uri="{FF2B5EF4-FFF2-40B4-BE49-F238E27FC236}">
              <a16:creationId xmlns:a16="http://schemas.microsoft.com/office/drawing/2014/main" id="{00000000-0008-0000-0100-00000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53" name="Text Box 7">
          <a:extLst>
            <a:ext uri="{FF2B5EF4-FFF2-40B4-BE49-F238E27FC236}">
              <a16:creationId xmlns:a16="http://schemas.microsoft.com/office/drawing/2014/main" id="{00000000-0008-0000-0100-00000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54" name="Text Box 7">
          <a:extLst>
            <a:ext uri="{FF2B5EF4-FFF2-40B4-BE49-F238E27FC236}">
              <a16:creationId xmlns:a16="http://schemas.microsoft.com/office/drawing/2014/main" id="{00000000-0008-0000-0100-00000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55" name="Text Box 7">
          <a:extLst>
            <a:ext uri="{FF2B5EF4-FFF2-40B4-BE49-F238E27FC236}">
              <a16:creationId xmlns:a16="http://schemas.microsoft.com/office/drawing/2014/main" id="{00000000-0008-0000-0100-00000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56" name="Text Box 7">
          <a:extLst>
            <a:ext uri="{FF2B5EF4-FFF2-40B4-BE49-F238E27FC236}">
              <a16:creationId xmlns:a16="http://schemas.microsoft.com/office/drawing/2014/main" id="{00000000-0008-0000-0100-00000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57" name="Text Box 7">
          <a:extLst>
            <a:ext uri="{FF2B5EF4-FFF2-40B4-BE49-F238E27FC236}">
              <a16:creationId xmlns:a16="http://schemas.microsoft.com/office/drawing/2014/main" id="{00000000-0008-0000-0100-00000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58" name="Text Box 7">
          <a:extLst>
            <a:ext uri="{FF2B5EF4-FFF2-40B4-BE49-F238E27FC236}">
              <a16:creationId xmlns:a16="http://schemas.microsoft.com/office/drawing/2014/main" id="{00000000-0008-0000-0100-00000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59" name="Text Box 7">
          <a:extLst>
            <a:ext uri="{FF2B5EF4-FFF2-40B4-BE49-F238E27FC236}">
              <a16:creationId xmlns:a16="http://schemas.microsoft.com/office/drawing/2014/main" id="{00000000-0008-0000-0100-00000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60" name="Text Box 7">
          <a:extLst>
            <a:ext uri="{FF2B5EF4-FFF2-40B4-BE49-F238E27FC236}">
              <a16:creationId xmlns:a16="http://schemas.microsoft.com/office/drawing/2014/main" id="{00000000-0008-0000-0100-00000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61" name="Text Box 7">
          <a:extLst>
            <a:ext uri="{FF2B5EF4-FFF2-40B4-BE49-F238E27FC236}">
              <a16:creationId xmlns:a16="http://schemas.microsoft.com/office/drawing/2014/main" id="{00000000-0008-0000-0100-00000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62" name="Text Box 7">
          <a:extLst>
            <a:ext uri="{FF2B5EF4-FFF2-40B4-BE49-F238E27FC236}">
              <a16:creationId xmlns:a16="http://schemas.microsoft.com/office/drawing/2014/main" id="{00000000-0008-0000-0100-00000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63" name="Text Box 7">
          <a:extLst>
            <a:ext uri="{FF2B5EF4-FFF2-40B4-BE49-F238E27FC236}">
              <a16:creationId xmlns:a16="http://schemas.microsoft.com/office/drawing/2014/main" id="{00000000-0008-0000-0100-00000F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64" name="Text Box 7">
          <a:extLst>
            <a:ext uri="{FF2B5EF4-FFF2-40B4-BE49-F238E27FC236}">
              <a16:creationId xmlns:a16="http://schemas.microsoft.com/office/drawing/2014/main" id="{00000000-0008-0000-0100-000010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65" name="Text Box 7">
          <a:extLst>
            <a:ext uri="{FF2B5EF4-FFF2-40B4-BE49-F238E27FC236}">
              <a16:creationId xmlns:a16="http://schemas.microsoft.com/office/drawing/2014/main" id="{00000000-0008-0000-0100-000011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66" name="Text Box 7">
          <a:extLst>
            <a:ext uri="{FF2B5EF4-FFF2-40B4-BE49-F238E27FC236}">
              <a16:creationId xmlns:a16="http://schemas.microsoft.com/office/drawing/2014/main" id="{00000000-0008-0000-0100-000012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67" name="Text Box 7">
          <a:extLst>
            <a:ext uri="{FF2B5EF4-FFF2-40B4-BE49-F238E27FC236}">
              <a16:creationId xmlns:a16="http://schemas.microsoft.com/office/drawing/2014/main" id="{00000000-0008-0000-0100-000013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68" name="Text Box 7">
          <a:extLst>
            <a:ext uri="{FF2B5EF4-FFF2-40B4-BE49-F238E27FC236}">
              <a16:creationId xmlns:a16="http://schemas.microsoft.com/office/drawing/2014/main" id="{00000000-0008-0000-0100-00001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69" name="Text Box 7">
          <a:extLst>
            <a:ext uri="{FF2B5EF4-FFF2-40B4-BE49-F238E27FC236}">
              <a16:creationId xmlns:a16="http://schemas.microsoft.com/office/drawing/2014/main" id="{00000000-0008-0000-0100-00001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70" name="Text Box 7">
          <a:extLst>
            <a:ext uri="{FF2B5EF4-FFF2-40B4-BE49-F238E27FC236}">
              <a16:creationId xmlns:a16="http://schemas.microsoft.com/office/drawing/2014/main" id="{00000000-0008-0000-0100-00001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71" name="Text Box 7">
          <a:extLst>
            <a:ext uri="{FF2B5EF4-FFF2-40B4-BE49-F238E27FC236}">
              <a16:creationId xmlns:a16="http://schemas.microsoft.com/office/drawing/2014/main" id="{00000000-0008-0000-0100-00001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72" name="Text Box 7">
          <a:extLst>
            <a:ext uri="{FF2B5EF4-FFF2-40B4-BE49-F238E27FC236}">
              <a16:creationId xmlns:a16="http://schemas.microsoft.com/office/drawing/2014/main" id="{00000000-0008-0000-0100-00001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73" name="Text Box 7">
          <a:extLst>
            <a:ext uri="{FF2B5EF4-FFF2-40B4-BE49-F238E27FC236}">
              <a16:creationId xmlns:a16="http://schemas.microsoft.com/office/drawing/2014/main" id="{00000000-0008-0000-0100-00001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74" name="Text Box 7">
          <a:extLst>
            <a:ext uri="{FF2B5EF4-FFF2-40B4-BE49-F238E27FC236}">
              <a16:creationId xmlns:a16="http://schemas.microsoft.com/office/drawing/2014/main" id="{00000000-0008-0000-0100-00001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75" name="Text Box 7">
          <a:extLst>
            <a:ext uri="{FF2B5EF4-FFF2-40B4-BE49-F238E27FC236}">
              <a16:creationId xmlns:a16="http://schemas.microsoft.com/office/drawing/2014/main" id="{00000000-0008-0000-0100-00001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76" name="Text Box 7">
          <a:extLst>
            <a:ext uri="{FF2B5EF4-FFF2-40B4-BE49-F238E27FC236}">
              <a16:creationId xmlns:a16="http://schemas.microsoft.com/office/drawing/2014/main" id="{00000000-0008-0000-0100-00001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77" name="Text Box 7">
          <a:extLst>
            <a:ext uri="{FF2B5EF4-FFF2-40B4-BE49-F238E27FC236}">
              <a16:creationId xmlns:a16="http://schemas.microsoft.com/office/drawing/2014/main" id="{00000000-0008-0000-0100-00001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78" name="Text Box 7">
          <a:extLst>
            <a:ext uri="{FF2B5EF4-FFF2-40B4-BE49-F238E27FC236}">
              <a16:creationId xmlns:a16="http://schemas.microsoft.com/office/drawing/2014/main" id="{00000000-0008-0000-0100-00001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79" name="Text Box 7">
          <a:extLst>
            <a:ext uri="{FF2B5EF4-FFF2-40B4-BE49-F238E27FC236}">
              <a16:creationId xmlns:a16="http://schemas.microsoft.com/office/drawing/2014/main" id="{00000000-0008-0000-0100-00001F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80" name="Text Box 7">
          <a:extLst>
            <a:ext uri="{FF2B5EF4-FFF2-40B4-BE49-F238E27FC236}">
              <a16:creationId xmlns:a16="http://schemas.microsoft.com/office/drawing/2014/main" id="{00000000-0008-0000-0100-000020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81" name="Text Box 7">
          <a:extLst>
            <a:ext uri="{FF2B5EF4-FFF2-40B4-BE49-F238E27FC236}">
              <a16:creationId xmlns:a16="http://schemas.microsoft.com/office/drawing/2014/main" id="{00000000-0008-0000-0100-000021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82" name="Text Box 7">
          <a:extLst>
            <a:ext uri="{FF2B5EF4-FFF2-40B4-BE49-F238E27FC236}">
              <a16:creationId xmlns:a16="http://schemas.microsoft.com/office/drawing/2014/main" id="{00000000-0008-0000-0100-000022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83" name="Text Box 7">
          <a:extLst>
            <a:ext uri="{FF2B5EF4-FFF2-40B4-BE49-F238E27FC236}">
              <a16:creationId xmlns:a16="http://schemas.microsoft.com/office/drawing/2014/main" id="{00000000-0008-0000-0100-000023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84" name="Text Box 7">
          <a:extLst>
            <a:ext uri="{FF2B5EF4-FFF2-40B4-BE49-F238E27FC236}">
              <a16:creationId xmlns:a16="http://schemas.microsoft.com/office/drawing/2014/main" id="{00000000-0008-0000-0100-00002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85" name="Text Box 7">
          <a:extLst>
            <a:ext uri="{FF2B5EF4-FFF2-40B4-BE49-F238E27FC236}">
              <a16:creationId xmlns:a16="http://schemas.microsoft.com/office/drawing/2014/main" id="{00000000-0008-0000-0100-00002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86" name="Text Box 7">
          <a:extLst>
            <a:ext uri="{FF2B5EF4-FFF2-40B4-BE49-F238E27FC236}">
              <a16:creationId xmlns:a16="http://schemas.microsoft.com/office/drawing/2014/main" id="{00000000-0008-0000-0100-00002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87" name="Text Box 7">
          <a:extLst>
            <a:ext uri="{FF2B5EF4-FFF2-40B4-BE49-F238E27FC236}">
              <a16:creationId xmlns:a16="http://schemas.microsoft.com/office/drawing/2014/main" id="{00000000-0008-0000-0100-00002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88" name="Text Box 7">
          <a:extLst>
            <a:ext uri="{FF2B5EF4-FFF2-40B4-BE49-F238E27FC236}">
              <a16:creationId xmlns:a16="http://schemas.microsoft.com/office/drawing/2014/main" id="{00000000-0008-0000-0100-00002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89" name="Text Box 7">
          <a:extLst>
            <a:ext uri="{FF2B5EF4-FFF2-40B4-BE49-F238E27FC236}">
              <a16:creationId xmlns:a16="http://schemas.microsoft.com/office/drawing/2014/main" id="{00000000-0008-0000-0100-00002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90" name="Text Box 7">
          <a:extLst>
            <a:ext uri="{FF2B5EF4-FFF2-40B4-BE49-F238E27FC236}">
              <a16:creationId xmlns:a16="http://schemas.microsoft.com/office/drawing/2014/main" id="{00000000-0008-0000-0100-00002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91" name="Text Box 7">
          <a:extLst>
            <a:ext uri="{FF2B5EF4-FFF2-40B4-BE49-F238E27FC236}">
              <a16:creationId xmlns:a16="http://schemas.microsoft.com/office/drawing/2014/main" id="{00000000-0008-0000-0100-00002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92" name="Text Box 7">
          <a:extLst>
            <a:ext uri="{FF2B5EF4-FFF2-40B4-BE49-F238E27FC236}">
              <a16:creationId xmlns:a16="http://schemas.microsoft.com/office/drawing/2014/main" id="{00000000-0008-0000-0100-00002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93" name="Text Box 7">
          <a:extLst>
            <a:ext uri="{FF2B5EF4-FFF2-40B4-BE49-F238E27FC236}">
              <a16:creationId xmlns:a16="http://schemas.microsoft.com/office/drawing/2014/main" id="{00000000-0008-0000-0100-00002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94" name="Text Box 7">
          <a:extLst>
            <a:ext uri="{FF2B5EF4-FFF2-40B4-BE49-F238E27FC236}">
              <a16:creationId xmlns:a16="http://schemas.microsoft.com/office/drawing/2014/main" id="{00000000-0008-0000-0100-00002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95" name="Text Box 7">
          <a:extLst>
            <a:ext uri="{FF2B5EF4-FFF2-40B4-BE49-F238E27FC236}">
              <a16:creationId xmlns:a16="http://schemas.microsoft.com/office/drawing/2014/main" id="{00000000-0008-0000-0100-00002F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96" name="Text Box 7">
          <a:extLst>
            <a:ext uri="{FF2B5EF4-FFF2-40B4-BE49-F238E27FC236}">
              <a16:creationId xmlns:a16="http://schemas.microsoft.com/office/drawing/2014/main" id="{00000000-0008-0000-0100-000030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97" name="Text Box 7">
          <a:extLst>
            <a:ext uri="{FF2B5EF4-FFF2-40B4-BE49-F238E27FC236}">
              <a16:creationId xmlns:a16="http://schemas.microsoft.com/office/drawing/2014/main" id="{00000000-0008-0000-0100-000031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98" name="Text Box 7">
          <a:extLst>
            <a:ext uri="{FF2B5EF4-FFF2-40B4-BE49-F238E27FC236}">
              <a16:creationId xmlns:a16="http://schemas.microsoft.com/office/drawing/2014/main" id="{00000000-0008-0000-0100-000032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499" name="Text Box 7">
          <a:extLst>
            <a:ext uri="{FF2B5EF4-FFF2-40B4-BE49-F238E27FC236}">
              <a16:creationId xmlns:a16="http://schemas.microsoft.com/office/drawing/2014/main" id="{00000000-0008-0000-0100-000033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00" name="Text Box 7">
          <a:extLst>
            <a:ext uri="{FF2B5EF4-FFF2-40B4-BE49-F238E27FC236}">
              <a16:creationId xmlns:a16="http://schemas.microsoft.com/office/drawing/2014/main" id="{00000000-0008-0000-0100-00003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01" name="Text Box 7">
          <a:extLst>
            <a:ext uri="{FF2B5EF4-FFF2-40B4-BE49-F238E27FC236}">
              <a16:creationId xmlns:a16="http://schemas.microsoft.com/office/drawing/2014/main" id="{00000000-0008-0000-0100-00003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02" name="Text Box 7">
          <a:extLst>
            <a:ext uri="{FF2B5EF4-FFF2-40B4-BE49-F238E27FC236}">
              <a16:creationId xmlns:a16="http://schemas.microsoft.com/office/drawing/2014/main" id="{00000000-0008-0000-0100-00003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03" name="Text Box 7">
          <a:extLst>
            <a:ext uri="{FF2B5EF4-FFF2-40B4-BE49-F238E27FC236}">
              <a16:creationId xmlns:a16="http://schemas.microsoft.com/office/drawing/2014/main" id="{00000000-0008-0000-0100-00003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04" name="Text Box 7">
          <a:extLst>
            <a:ext uri="{FF2B5EF4-FFF2-40B4-BE49-F238E27FC236}">
              <a16:creationId xmlns:a16="http://schemas.microsoft.com/office/drawing/2014/main" id="{00000000-0008-0000-0100-00003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05" name="Text Box 7">
          <a:extLst>
            <a:ext uri="{FF2B5EF4-FFF2-40B4-BE49-F238E27FC236}">
              <a16:creationId xmlns:a16="http://schemas.microsoft.com/office/drawing/2014/main" id="{00000000-0008-0000-0100-00003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06" name="Text Box 7">
          <a:extLst>
            <a:ext uri="{FF2B5EF4-FFF2-40B4-BE49-F238E27FC236}">
              <a16:creationId xmlns:a16="http://schemas.microsoft.com/office/drawing/2014/main" id="{00000000-0008-0000-0100-00003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07" name="Text Box 7">
          <a:extLst>
            <a:ext uri="{FF2B5EF4-FFF2-40B4-BE49-F238E27FC236}">
              <a16:creationId xmlns:a16="http://schemas.microsoft.com/office/drawing/2014/main" id="{00000000-0008-0000-0100-00003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08" name="Text Box 7">
          <a:extLst>
            <a:ext uri="{FF2B5EF4-FFF2-40B4-BE49-F238E27FC236}">
              <a16:creationId xmlns:a16="http://schemas.microsoft.com/office/drawing/2014/main" id="{00000000-0008-0000-0100-00003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09" name="Text Box 7">
          <a:extLst>
            <a:ext uri="{FF2B5EF4-FFF2-40B4-BE49-F238E27FC236}">
              <a16:creationId xmlns:a16="http://schemas.microsoft.com/office/drawing/2014/main" id="{00000000-0008-0000-0100-00003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10" name="Text Box 7">
          <a:extLst>
            <a:ext uri="{FF2B5EF4-FFF2-40B4-BE49-F238E27FC236}">
              <a16:creationId xmlns:a16="http://schemas.microsoft.com/office/drawing/2014/main" id="{00000000-0008-0000-0100-00003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11" name="Text Box 7">
          <a:extLst>
            <a:ext uri="{FF2B5EF4-FFF2-40B4-BE49-F238E27FC236}">
              <a16:creationId xmlns:a16="http://schemas.microsoft.com/office/drawing/2014/main" id="{00000000-0008-0000-0100-00003F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12" name="Text Box 7">
          <a:extLst>
            <a:ext uri="{FF2B5EF4-FFF2-40B4-BE49-F238E27FC236}">
              <a16:creationId xmlns:a16="http://schemas.microsoft.com/office/drawing/2014/main" id="{00000000-0008-0000-0100-000040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13" name="Text Box 7">
          <a:extLst>
            <a:ext uri="{FF2B5EF4-FFF2-40B4-BE49-F238E27FC236}">
              <a16:creationId xmlns:a16="http://schemas.microsoft.com/office/drawing/2014/main" id="{00000000-0008-0000-0100-000041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14" name="Text Box 7">
          <a:extLst>
            <a:ext uri="{FF2B5EF4-FFF2-40B4-BE49-F238E27FC236}">
              <a16:creationId xmlns:a16="http://schemas.microsoft.com/office/drawing/2014/main" id="{00000000-0008-0000-0100-000042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15" name="Text Box 7">
          <a:extLst>
            <a:ext uri="{FF2B5EF4-FFF2-40B4-BE49-F238E27FC236}">
              <a16:creationId xmlns:a16="http://schemas.microsoft.com/office/drawing/2014/main" id="{00000000-0008-0000-0100-000043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16" name="Text Box 7">
          <a:extLst>
            <a:ext uri="{FF2B5EF4-FFF2-40B4-BE49-F238E27FC236}">
              <a16:creationId xmlns:a16="http://schemas.microsoft.com/office/drawing/2014/main" id="{00000000-0008-0000-0100-00004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17" name="Text Box 7">
          <a:extLst>
            <a:ext uri="{FF2B5EF4-FFF2-40B4-BE49-F238E27FC236}">
              <a16:creationId xmlns:a16="http://schemas.microsoft.com/office/drawing/2014/main" id="{00000000-0008-0000-0100-00004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18" name="Text Box 7">
          <a:extLst>
            <a:ext uri="{FF2B5EF4-FFF2-40B4-BE49-F238E27FC236}">
              <a16:creationId xmlns:a16="http://schemas.microsoft.com/office/drawing/2014/main" id="{00000000-0008-0000-0100-00004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19" name="Text Box 7">
          <a:extLst>
            <a:ext uri="{FF2B5EF4-FFF2-40B4-BE49-F238E27FC236}">
              <a16:creationId xmlns:a16="http://schemas.microsoft.com/office/drawing/2014/main" id="{00000000-0008-0000-0100-00004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20" name="Text Box 7">
          <a:extLst>
            <a:ext uri="{FF2B5EF4-FFF2-40B4-BE49-F238E27FC236}">
              <a16:creationId xmlns:a16="http://schemas.microsoft.com/office/drawing/2014/main" id="{00000000-0008-0000-0100-00004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21" name="Text Box 7">
          <a:extLst>
            <a:ext uri="{FF2B5EF4-FFF2-40B4-BE49-F238E27FC236}">
              <a16:creationId xmlns:a16="http://schemas.microsoft.com/office/drawing/2014/main" id="{00000000-0008-0000-0100-00004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22" name="Text Box 7">
          <a:extLst>
            <a:ext uri="{FF2B5EF4-FFF2-40B4-BE49-F238E27FC236}">
              <a16:creationId xmlns:a16="http://schemas.microsoft.com/office/drawing/2014/main" id="{00000000-0008-0000-0100-00004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23" name="Text Box 7">
          <a:extLst>
            <a:ext uri="{FF2B5EF4-FFF2-40B4-BE49-F238E27FC236}">
              <a16:creationId xmlns:a16="http://schemas.microsoft.com/office/drawing/2014/main" id="{00000000-0008-0000-0100-00004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24" name="Text Box 7">
          <a:extLst>
            <a:ext uri="{FF2B5EF4-FFF2-40B4-BE49-F238E27FC236}">
              <a16:creationId xmlns:a16="http://schemas.microsoft.com/office/drawing/2014/main" id="{00000000-0008-0000-0100-00004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25" name="Text Box 7">
          <a:extLst>
            <a:ext uri="{FF2B5EF4-FFF2-40B4-BE49-F238E27FC236}">
              <a16:creationId xmlns:a16="http://schemas.microsoft.com/office/drawing/2014/main" id="{00000000-0008-0000-0100-00004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26" name="Text Box 7">
          <a:extLst>
            <a:ext uri="{FF2B5EF4-FFF2-40B4-BE49-F238E27FC236}">
              <a16:creationId xmlns:a16="http://schemas.microsoft.com/office/drawing/2014/main" id="{00000000-0008-0000-0100-00004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27" name="Text Box 7">
          <a:extLst>
            <a:ext uri="{FF2B5EF4-FFF2-40B4-BE49-F238E27FC236}">
              <a16:creationId xmlns:a16="http://schemas.microsoft.com/office/drawing/2014/main" id="{00000000-0008-0000-0100-00004F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28" name="Text Box 7">
          <a:extLst>
            <a:ext uri="{FF2B5EF4-FFF2-40B4-BE49-F238E27FC236}">
              <a16:creationId xmlns:a16="http://schemas.microsoft.com/office/drawing/2014/main" id="{00000000-0008-0000-0100-000050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29" name="Text Box 7">
          <a:extLst>
            <a:ext uri="{FF2B5EF4-FFF2-40B4-BE49-F238E27FC236}">
              <a16:creationId xmlns:a16="http://schemas.microsoft.com/office/drawing/2014/main" id="{00000000-0008-0000-0100-000051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30" name="Text Box 7">
          <a:extLst>
            <a:ext uri="{FF2B5EF4-FFF2-40B4-BE49-F238E27FC236}">
              <a16:creationId xmlns:a16="http://schemas.microsoft.com/office/drawing/2014/main" id="{00000000-0008-0000-0100-000052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31" name="Text Box 7">
          <a:extLst>
            <a:ext uri="{FF2B5EF4-FFF2-40B4-BE49-F238E27FC236}">
              <a16:creationId xmlns:a16="http://schemas.microsoft.com/office/drawing/2014/main" id="{00000000-0008-0000-0100-000053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32" name="Text Box 7">
          <a:extLst>
            <a:ext uri="{FF2B5EF4-FFF2-40B4-BE49-F238E27FC236}">
              <a16:creationId xmlns:a16="http://schemas.microsoft.com/office/drawing/2014/main" id="{00000000-0008-0000-0100-000054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33" name="Text Box 7">
          <a:extLst>
            <a:ext uri="{FF2B5EF4-FFF2-40B4-BE49-F238E27FC236}">
              <a16:creationId xmlns:a16="http://schemas.microsoft.com/office/drawing/2014/main" id="{00000000-0008-0000-0100-000055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34" name="Text Box 7">
          <a:extLst>
            <a:ext uri="{FF2B5EF4-FFF2-40B4-BE49-F238E27FC236}">
              <a16:creationId xmlns:a16="http://schemas.microsoft.com/office/drawing/2014/main" id="{00000000-0008-0000-0100-000056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35" name="Text Box 7">
          <a:extLst>
            <a:ext uri="{FF2B5EF4-FFF2-40B4-BE49-F238E27FC236}">
              <a16:creationId xmlns:a16="http://schemas.microsoft.com/office/drawing/2014/main" id="{00000000-0008-0000-0100-000057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36" name="Text Box 7">
          <a:extLst>
            <a:ext uri="{FF2B5EF4-FFF2-40B4-BE49-F238E27FC236}">
              <a16:creationId xmlns:a16="http://schemas.microsoft.com/office/drawing/2014/main" id="{00000000-0008-0000-0100-000058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37" name="Text Box 7">
          <a:extLst>
            <a:ext uri="{FF2B5EF4-FFF2-40B4-BE49-F238E27FC236}">
              <a16:creationId xmlns:a16="http://schemas.microsoft.com/office/drawing/2014/main" id="{00000000-0008-0000-0100-000059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38" name="Text Box 7">
          <a:extLst>
            <a:ext uri="{FF2B5EF4-FFF2-40B4-BE49-F238E27FC236}">
              <a16:creationId xmlns:a16="http://schemas.microsoft.com/office/drawing/2014/main" id="{00000000-0008-0000-0100-00005A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39" name="Text Box 7">
          <a:extLst>
            <a:ext uri="{FF2B5EF4-FFF2-40B4-BE49-F238E27FC236}">
              <a16:creationId xmlns:a16="http://schemas.microsoft.com/office/drawing/2014/main" id="{00000000-0008-0000-0100-00005B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40" name="Text Box 7">
          <a:extLst>
            <a:ext uri="{FF2B5EF4-FFF2-40B4-BE49-F238E27FC236}">
              <a16:creationId xmlns:a16="http://schemas.microsoft.com/office/drawing/2014/main" id="{00000000-0008-0000-0100-00005C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41" name="Text Box 7">
          <a:extLst>
            <a:ext uri="{FF2B5EF4-FFF2-40B4-BE49-F238E27FC236}">
              <a16:creationId xmlns:a16="http://schemas.microsoft.com/office/drawing/2014/main" id="{00000000-0008-0000-0100-00005D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42" name="Text Box 7">
          <a:extLst>
            <a:ext uri="{FF2B5EF4-FFF2-40B4-BE49-F238E27FC236}">
              <a16:creationId xmlns:a16="http://schemas.microsoft.com/office/drawing/2014/main" id="{00000000-0008-0000-0100-00005E210000}"/>
            </a:ext>
          </a:extLst>
        </xdr:cNvPr>
        <xdr:cNvSpPr txBox="1">
          <a:spLocks noChangeArrowheads="1"/>
        </xdr:cNvSpPr>
      </xdr:nvSpPr>
      <xdr:spPr bwMode="auto">
        <a:xfrm>
          <a:off x="14469836" y="8831036"/>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48" name="Text Box 7">
          <a:extLst>
            <a:ext uri="{FF2B5EF4-FFF2-40B4-BE49-F238E27FC236}">
              <a16:creationId xmlns:a16="http://schemas.microsoft.com/office/drawing/2014/main" id="{00000000-0008-0000-0100-00006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49" name="Text Box 7">
          <a:extLst>
            <a:ext uri="{FF2B5EF4-FFF2-40B4-BE49-F238E27FC236}">
              <a16:creationId xmlns:a16="http://schemas.microsoft.com/office/drawing/2014/main" id="{00000000-0008-0000-0100-00006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50" name="Text Box 7">
          <a:extLst>
            <a:ext uri="{FF2B5EF4-FFF2-40B4-BE49-F238E27FC236}">
              <a16:creationId xmlns:a16="http://schemas.microsoft.com/office/drawing/2014/main" id="{00000000-0008-0000-0100-00006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51" name="Text Box 7">
          <a:extLst>
            <a:ext uri="{FF2B5EF4-FFF2-40B4-BE49-F238E27FC236}">
              <a16:creationId xmlns:a16="http://schemas.microsoft.com/office/drawing/2014/main" id="{00000000-0008-0000-0100-00006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52" name="Text Box 7">
          <a:extLst>
            <a:ext uri="{FF2B5EF4-FFF2-40B4-BE49-F238E27FC236}">
              <a16:creationId xmlns:a16="http://schemas.microsoft.com/office/drawing/2014/main" id="{00000000-0008-0000-0100-00006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53" name="Text Box 7">
          <a:extLst>
            <a:ext uri="{FF2B5EF4-FFF2-40B4-BE49-F238E27FC236}">
              <a16:creationId xmlns:a16="http://schemas.microsoft.com/office/drawing/2014/main" id="{00000000-0008-0000-0100-00006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54" name="Text Box 7">
          <a:extLst>
            <a:ext uri="{FF2B5EF4-FFF2-40B4-BE49-F238E27FC236}">
              <a16:creationId xmlns:a16="http://schemas.microsoft.com/office/drawing/2014/main" id="{00000000-0008-0000-0100-00006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55" name="Text Box 7">
          <a:extLst>
            <a:ext uri="{FF2B5EF4-FFF2-40B4-BE49-F238E27FC236}">
              <a16:creationId xmlns:a16="http://schemas.microsoft.com/office/drawing/2014/main" id="{00000000-0008-0000-0100-00006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56" name="Text Box 7">
          <a:extLst>
            <a:ext uri="{FF2B5EF4-FFF2-40B4-BE49-F238E27FC236}">
              <a16:creationId xmlns:a16="http://schemas.microsoft.com/office/drawing/2014/main" id="{00000000-0008-0000-0100-00006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57" name="Text Box 7">
          <a:extLst>
            <a:ext uri="{FF2B5EF4-FFF2-40B4-BE49-F238E27FC236}">
              <a16:creationId xmlns:a16="http://schemas.microsoft.com/office/drawing/2014/main" id="{00000000-0008-0000-0100-00006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58" name="Text Box 7">
          <a:extLst>
            <a:ext uri="{FF2B5EF4-FFF2-40B4-BE49-F238E27FC236}">
              <a16:creationId xmlns:a16="http://schemas.microsoft.com/office/drawing/2014/main" id="{00000000-0008-0000-0100-00006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59" name="Text Box 7">
          <a:extLst>
            <a:ext uri="{FF2B5EF4-FFF2-40B4-BE49-F238E27FC236}">
              <a16:creationId xmlns:a16="http://schemas.microsoft.com/office/drawing/2014/main" id="{00000000-0008-0000-0100-00006F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60" name="Text Box 7">
          <a:extLst>
            <a:ext uri="{FF2B5EF4-FFF2-40B4-BE49-F238E27FC236}">
              <a16:creationId xmlns:a16="http://schemas.microsoft.com/office/drawing/2014/main" id="{00000000-0008-0000-0100-000070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61" name="Text Box 7">
          <a:extLst>
            <a:ext uri="{FF2B5EF4-FFF2-40B4-BE49-F238E27FC236}">
              <a16:creationId xmlns:a16="http://schemas.microsoft.com/office/drawing/2014/main" id="{00000000-0008-0000-0100-000071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62" name="Text Box 7">
          <a:extLst>
            <a:ext uri="{FF2B5EF4-FFF2-40B4-BE49-F238E27FC236}">
              <a16:creationId xmlns:a16="http://schemas.microsoft.com/office/drawing/2014/main" id="{00000000-0008-0000-0100-000072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63" name="Text Box 7">
          <a:extLst>
            <a:ext uri="{FF2B5EF4-FFF2-40B4-BE49-F238E27FC236}">
              <a16:creationId xmlns:a16="http://schemas.microsoft.com/office/drawing/2014/main" id="{00000000-0008-0000-0100-000073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64" name="Text Box 7">
          <a:extLst>
            <a:ext uri="{FF2B5EF4-FFF2-40B4-BE49-F238E27FC236}">
              <a16:creationId xmlns:a16="http://schemas.microsoft.com/office/drawing/2014/main" id="{00000000-0008-0000-0100-00007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65" name="Text Box 7">
          <a:extLst>
            <a:ext uri="{FF2B5EF4-FFF2-40B4-BE49-F238E27FC236}">
              <a16:creationId xmlns:a16="http://schemas.microsoft.com/office/drawing/2014/main" id="{00000000-0008-0000-0100-00007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66" name="Text Box 7">
          <a:extLst>
            <a:ext uri="{FF2B5EF4-FFF2-40B4-BE49-F238E27FC236}">
              <a16:creationId xmlns:a16="http://schemas.microsoft.com/office/drawing/2014/main" id="{00000000-0008-0000-0100-00007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67" name="Text Box 7">
          <a:extLst>
            <a:ext uri="{FF2B5EF4-FFF2-40B4-BE49-F238E27FC236}">
              <a16:creationId xmlns:a16="http://schemas.microsoft.com/office/drawing/2014/main" id="{00000000-0008-0000-0100-00007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68" name="Text Box 7">
          <a:extLst>
            <a:ext uri="{FF2B5EF4-FFF2-40B4-BE49-F238E27FC236}">
              <a16:creationId xmlns:a16="http://schemas.microsoft.com/office/drawing/2014/main" id="{00000000-0008-0000-0100-00007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69" name="Text Box 7">
          <a:extLst>
            <a:ext uri="{FF2B5EF4-FFF2-40B4-BE49-F238E27FC236}">
              <a16:creationId xmlns:a16="http://schemas.microsoft.com/office/drawing/2014/main" id="{00000000-0008-0000-0100-00007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70" name="Text Box 7">
          <a:extLst>
            <a:ext uri="{FF2B5EF4-FFF2-40B4-BE49-F238E27FC236}">
              <a16:creationId xmlns:a16="http://schemas.microsoft.com/office/drawing/2014/main" id="{00000000-0008-0000-0100-00007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71" name="Text Box 7">
          <a:extLst>
            <a:ext uri="{FF2B5EF4-FFF2-40B4-BE49-F238E27FC236}">
              <a16:creationId xmlns:a16="http://schemas.microsoft.com/office/drawing/2014/main" id="{00000000-0008-0000-0100-00007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72" name="Text Box 7">
          <a:extLst>
            <a:ext uri="{FF2B5EF4-FFF2-40B4-BE49-F238E27FC236}">
              <a16:creationId xmlns:a16="http://schemas.microsoft.com/office/drawing/2014/main" id="{00000000-0008-0000-0100-00007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73" name="Text Box 7">
          <a:extLst>
            <a:ext uri="{FF2B5EF4-FFF2-40B4-BE49-F238E27FC236}">
              <a16:creationId xmlns:a16="http://schemas.microsoft.com/office/drawing/2014/main" id="{00000000-0008-0000-0100-00007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74" name="Text Box 7">
          <a:extLst>
            <a:ext uri="{FF2B5EF4-FFF2-40B4-BE49-F238E27FC236}">
              <a16:creationId xmlns:a16="http://schemas.microsoft.com/office/drawing/2014/main" id="{00000000-0008-0000-0100-00007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75" name="Text Box 7">
          <a:extLst>
            <a:ext uri="{FF2B5EF4-FFF2-40B4-BE49-F238E27FC236}">
              <a16:creationId xmlns:a16="http://schemas.microsoft.com/office/drawing/2014/main" id="{00000000-0008-0000-0100-00007F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76" name="Text Box 7">
          <a:extLst>
            <a:ext uri="{FF2B5EF4-FFF2-40B4-BE49-F238E27FC236}">
              <a16:creationId xmlns:a16="http://schemas.microsoft.com/office/drawing/2014/main" id="{00000000-0008-0000-0100-000080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77" name="Text Box 7">
          <a:extLst>
            <a:ext uri="{FF2B5EF4-FFF2-40B4-BE49-F238E27FC236}">
              <a16:creationId xmlns:a16="http://schemas.microsoft.com/office/drawing/2014/main" id="{00000000-0008-0000-0100-000081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78" name="Text Box 7">
          <a:extLst>
            <a:ext uri="{FF2B5EF4-FFF2-40B4-BE49-F238E27FC236}">
              <a16:creationId xmlns:a16="http://schemas.microsoft.com/office/drawing/2014/main" id="{00000000-0008-0000-0100-000082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79" name="Text Box 7">
          <a:extLst>
            <a:ext uri="{FF2B5EF4-FFF2-40B4-BE49-F238E27FC236}">
              <a16:creationId xmlns:a16="http://schemas.microsoft.com/office/drawing/2014/main" id="{00000000-0008-0000-0100-000083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80" name="Text Box 7">
          <a:extLst>
            <a:ext uri="{FF2B5EF4-FFF2-40B4-BE49-F238E27FC236}">
              <a16:creationId xmlns:a16="http://schemas.microsoft.com/office/drawing/2014/main" id="{00000000-0008-0000-0100-00008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81" name="Text Box 7">
          <a:extLst>
            <a:ext uri="{FF2B5EF4-FFF2-40B4-BE49-F238E27FC236}">
              <a16:creationId xmlns:a16="http://schemas.microsoft.com/office/drawing/2014/main" id="{00000000-0008-0000-0100-00008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82" name="Text Box 7">
          <a:extLst>
            <a:ext uri="{FF2B5EF4-FFF2-40B4-BE49-F238E27FC236}">
              <a16:creationId xmlns:a16="http://schemas.microsoft.com/office/drawing/2014/main" id="{00000000-0008-0000-0100-00008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83" name="Text Box 7">
          <a:extLst>
            <a:ext uri="{FF2B5EF4-FFF2-40B4-BE49-F238E27FC236}">
              <a16:creationId xmlns:a16="http://schemas.microsoft.com/office/drawing/2014/main" id="{00000000-0008-0000-0100-00008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84" name="Text Box 7">
          <a:extLst>
            <a:ext uri="{FF2B5EF4-FFF2-40B4-BE49-F238E27FC236}">
              <a16:creationId xmlns:a16="http://schemas.microsoft.com/office/drawing/2014/main" id="{00000000-0008-0000-0100-00008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85" name="Text Box 7">
          <a:extLst>
            <a:ext uri="{FF2B5EF4-FFF2-40B4-BE49-F238E27FC236}">
              <a16:creationId xmlns:a16="http://schemas.microsoft.com/office/drawing/2014/main" id="{00000000-0008-0000-0100-00008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86" name="Text Box 7">
          <a:extLst>
            <a:ext uri="{FF2B5EF4-FFF2-40B4-BE49-F238E27FC236}">
              <a16:creationId xmlns:a16="http://schemas.microsoft.com/office/drawing/2014/main" id="{00000000-0008-0000-0100-00008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87" name="Text Box 7">
          <a:extLst>
            <a:ext uri="{FF2B5EF4-FFF2-40B4-BE49-F238E27FC236}">
              <a16:creationId xmlns:a16="http://schemas.microsoft.com/office/drawing/2014/main" id="{00000000-0008-0000-0100-00008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88" name="Text Box 7">
          <a:extLst>
            <a:ext uri="{FF2B5EF4-FFF2-40B4-BE49-F238E27FC236}">
              <a16:creationId xmlns:a16="http://schemas.microsoft.com/office/drawing/2014/main" id="{00000000-0008-0000-0100-00008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89" name="Text Box 7">
          <a:extLst>
            <a:ext uri="{FF2B5EF4-FFF2-40B4-BE49-F238E27FC236}">
              <a16:creationId xmlns:a16="http://schemas.microsoft.com/office/drawing/2014/main" id="{00000000-0008-0000-0100-00008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90" name="Text Box 7">
          <a:extLst>
            <a:ext uri="{FF2B5EF4-FFF2-40B4-BE49-F238E27FC236}">
              <a16:creationId xmlns:a16="http://schemas.microsoft.com/office/drawing/2014/main" id="{00000000-0008-0000-0100-00008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91" name="Text Box 7">
          <a:extLst>
            <a:ext uri="{FF2B5EF4-FFF2-40B4-BE49-F238E27FC236}">
              <a16:creationId xmlns:a16="http://schemas.microsoft.com/office/drawing/2014/main" id="{00000000-0008-0000-0100-00008F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92" name="Text Box 7">
          <a:extLst>
            <a:ext uri="{FF2B5EF4-FFF2-40B4-BE49-F238E27FC236}">
              <a16:creationId xmlns:a16="http://schemas.microsoft.com/office/drawing/2014/main" id="{00000000-0008-0000-0100-000090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93" name="Text Box 7">
          <a:extLst>
            <a:ext uri="{FF2B5EF4-FFF2-40B4-BE49-F238E27FC236}">
              <a16:creationId xmlns:a16="http://schemas.microsoft.com/office/drawing/2014/main" id="{00000000-0008-0000-0100-000091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94" name="Text Box 7">
          <a:extLst>
            <a:ext uri="{FF2B5EF4-FFF2-40B4-BE49-F238E27FC236}">
              <a16:creationId xmlns:a16="http://schemas.microsoft.com/office/drawing/2014/main" id="{00000000-0008-0000-0100-000092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95" name="Text Box 7">
          <a:extLst>
            <a:ext uri="{FF2B5EF4-FFF2-40B4-BE49-F238E27FC236}">
              <a16:creationId xmlns:a16="http://schemas.microsoft.com/office/drawing/2014/main" id="{00000000-0008-0000-0100-000093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96" name="Text Box 7">
          <a:extLst>
            <a:ext uri="{FF2B5EF4-FFF2-40B4-BE49-F238E27FC236}">
              <a16:creationId xmlns:a16="http://schemas.microsoft.com/office/drawing/2014/main" id="{00000000-0008-0000-0100-00009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97" name="Text Box 7">
          <a:extLst>
            <a:ext uri="{FF2B5EF4-FFF2-40B4-BE49-F238E27FC236}">
              <a16:creationId xmlns:a16="http://schemas.microsoft.com/office/drawing/2014/main" id="{00000000-0008-0000-0100-00009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98" name="Text Box 7">
          <a:extLst>
            <a:ext uri="{FF2B5EF4-FFF2-40B4-BE49-F238E27FC236}">
              <a16:creationId xmlns:a16="http://schemas.microsoft.com/office/drawing/2014/main" id="{00000000-0008-0000-0100-00009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599" name="Text Box 7">
          <a:extLst>
            <a:ext uri="{FF2B5EF4-FFF2-40B4-BE49-F238E27FC236}">
              <a16:creationId xmlns:a16="http://schemas.microsoft.com/office/drawing/2014/main" id="{00000000-0008-0000-0100-00009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00" name="Text Box 7">
          <a:extLst>
            <a:ext uri="{FF2B5EF4-FFF2-40B4-BE49-F238E27FC236}">
              <a16:creationId xmlns:a16="http://schemas.microsoft.com/office/drawing/2014/main" id="{00000000-0008-0000-0100-00009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01" name="Text Box 7">
          <a:extLst>
            <a:ext uri="{FF2B5EF4-FFF2-40B4-BE49-F238E27FC236}">
              <a16:creationId xmlns:a16="http://schemas.microsoft.com/office/drawing/2014/main" id="{00000000-0008-0000-0100-00009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02" name="Text Box 7">
          <a:extLst>
            <a:ext uri="{FF2B5EF4-FFF2-40B4-BE49-F238E27FC236}">
              <a16:creationId xmlns:a16="http://schemas.microsoft.com/office/drawing/2014/main" id="{00000000-0008-0000-0100-00009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03" name="Text Box 7">
          <a:extLst>
            <a:ext uri="{FF2B5EF4-FFF2-40B4-BE49-F238E27FC236}">
              <a16:creationId xmlns:a16="http://schemas.microsoft.com/office/drawing/2014/main" id="{00000000-0008-0000-0100-00009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04" name="Text Box 7">
          <a:extLst>
            <a:ext uri="{FF2B5EF4-FFF2-40B4-BE49-F238E27FC236}">
              <a16:creationId xmlns:a16="http://schemas.microsoft.com/office/drawing/2014/main" id="{00000000-0008-0000-0100-00009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05" name="Text Box 7">
          <a:extLst>
            <a:ext uri="{FF2B5EF4-FFF2-40B4-BE49-F238E27FC236}">
              <a16:creationId xmlns:a16="http://schemas.microsoft.com/office/drawing/2014/main" id="{00000000-0008-0000-0100-00009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06" name="Text Box 7">
          <a:extLst>
            <a:ext uri="{FF2B5EF4-FFF2-40B4-BE49-F238E27FC236}">
              <a16:creationId xmlns:a16="http://schemas.microsoft.com/office/drawing/2014/main" id="{00000000-0008-0000-0100-00009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07" name="Text Box 7">
          <a:extLst>
            <a:ext uri="{FF2B5EF4-FFF2-40B4-BE49-F238E27FC236}">
              <a16:creationId xmlns:a16="http://schemas.microsoft.com/office/drawing/2014/main" id="{00000000-0008-0000-0100-00009F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08" name="Text Box 7">
          <a:extLst>
            <a:ext uri="{FF2B5EF4-FFF2-40B4-BE49-F238E27FC236}">
              <a16:creationId xmlns:a16="http://schemas.microsoft.com/office/drawing/2014/main" id="{00000000-0008-0000-0100-0000A0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09" name="Text Box 7">
          <a:extLst>
            <a:ext uri="{FF2B5EF4-FFF2-40B4-BE49-F238E27FC236}">
              <a16:creationId xmlns:a16="http://schemas.microsoft.com/office/drawing/2014/main" id="{00000000-0008-0000-0100-0000A1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10" name="Text Box 7">
          <a:extLst>
            <a:ext uri="{FF2B5EF4-FFF2-40B4-BE49-F238E27FC236}">
              <a16:creationId xmlns:a16="http://schemas.microsoft.com/office/drawing/2014/main" id="{00000000-0008-0000-0100-0000A2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11" name="Text Box 7">
          <a:extLst>
            <a:ext uri="{FF2B5EF4-FFF2-40B4-BE49-F238E27FC236}">
              <a16:creationId xmlns:a16="http://schemas.microsoft.com/office/drawing/2014/main" id="{00000000-0008-0000-0100-0000A3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12" name="Text Box 7">
          <a:extLst>
            <a:ext uri="{FF2B5EF4-FFF2-40B4-BE49-F238E27FC236}">
              <a16:creationId xmlns:a16="http://schemas.microsoft.com/office/drawing/2014/main" id="{00000000-0008-0000-0100-0000A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13" name="Text Box 7">
          <a:extLst>
            <a:ext uri="{FF2B5EF4-FFF2-40B4-BE49-F238E27FC236}">
              <a16:creationId xmlns:a16="http://schemas.microsoft.com/office/drawing/2014/main" id="{00000000-0008-0000-0100-0000A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14" name="Text Box 7">
          <a:extLst>
            <a:ext uri="{FF2B5EF4-FFF2-40B4-BE49-F238E27FC236}">
              <a16:creationId xmlns:a16="http://schemas.microsoft.com/office/drawing/2014/main" id="{00000000-0008-0000-0100-0000A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15" name="Text Box 7">
          <a:extLst>
            <a:ext uri="{FF2B5EF4-FFF2-40B4-BE49-F238E27FC236}">
              <a16:creationId xmlns:a16="http://schemas.microsoft.com/office/drawing/2014/main" id="{00000000-0008-0000-0100-0000A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16" name="Text Box 7">
          <a:extLst>
            <a:ext uri="{FF2B5EF4-FFF2-40B4-BE49-F238E27FC236}">
              <a16:creationId xmlns:a16="http://schemas.microsoft.com/office/drawing/2014/main" id="{00000000-0008-0000-0100-0000A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17" name="Text Box 7">
          <a:extLst>
            <a:ext uri="{FF2B5EF4-FFF2-40B4-BE49-F238E27FC236}">
              <a16:creationId xmlns:a16="http://schemas.microsoft.com/office/drawing/2014/main" id="{00000000-0008-0000-0100-0000A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18" name="Text Box 7">
          <a:extLst>
            <a:ext uri="{FF2B5EF4-FFF2-40B4-BE49-F238E27FC236}">
              <a16:creationId xmlns:a16="http://schemas.microsoft.com/office/drawing/2014/main" id="{00000000-0008-0000-0100-0000A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19" name="Text Box 7">
          <a:extLst>
            <a:ext uri="{FF2B5EF4-FFF2-40B4-BE49-F238E27FC236}">
              <a16:creationId xmlns:a16="http://schemas.microsoft.com/office/drawing/2014/main" id="{00000000-0008-0000-0100-0000A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20" name="Text Box 7">
          <a:extLst>
            <a:ext uri="{FF2B5EF4-FFF2-40B4-BE49-F238E27FC236}">
              <a16:creationId xmlns:a16="http://schemas.microsoft.com/office/drawing/2014/main" id="{00000000-0008-0000-0100-0000A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21" name="Text Box 7">
          <a:extLst>
            <a:ext uri="{FF2B5EF4-FFF2-40B4-BE49-F238E27FC236}">
              <a16:creationId xmlns:a16="http://schemas.microsoft.com/office/drawing/2014/main" id="{00000000-0008-0000-0100-0000A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22" name="Text Box 7">
          <a:extLst>
            <a:ext uri="{FF2B5EF4-FFF2-40B4-BE49-F238E27FC236}">
              <a16:creationId xmlns:a16="http://schemas.microsoft.com/office/drawing/2014/main" id="{00000000-0008-0000-0100-0000A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23" name="Text Box 7">
          <a:extLst>
            <a:ext uri="{FF2B5EF4-FFF2-40B4-BE49-F238E27FC236}">
              <a16:creationId xmlns:a16="http://schemas.microsoft.com/office/drawing/2014/main" id="{00000000-0008-0000-0100-0000AF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24" name="Text Box 7">
          <a:extLst>
            <a:ext uri="{FF2B5EF4-FFF2-40B4-BE49-F238E27FC236}">
              <a16:creationId xmlns:a16="http://schemas.microsoft.com/office/drawing/2014/main" id="{00000000-0008-0000-0100-0000B0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25" name="Text Box 7">
          <a:extLst>
            <a:ext uri="{FF2B5EF4-FFF2-40B4-BE49-F238E27FC236}">
              <a16:creationId xmlns:a16="http://schemas.microsoft.com/office/drawing/2014/main" id="{00000000-0008-0000-0100-0000B1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26" name="Text Box 7">
          <a:extLst>
            <a:ext uri="{FF2B5EF4-FFF2-40B4-BE49-F238E27FC236}">
              <a16:creationId xmlns:a16="http://schemas.microsoft.com/office/drawing/2014/main" id="{00000000-0008-0000-0100-0000B2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27" name="Text Box 7">
          <a:extLst>
            <a:ext uri="{FF2B5EF4-FFF2-40B4-BE49-F238E27FC236}">
              <a16:creationId xmlns:a16="http://schemas.microsoft.com/office/drawing/2014/main" id="{00000000-0008-0000-0100-0000B3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28" name="Text Box 7">
          <a:extLst>
            <a:ext uri="{FF2B5EF4-FFF2-40B4-BE49-F238E27FC236}">
              <a16:creationId xmlns:a16="http://schemas.microsoft.com/office/drawing/2014/main" id="{00000000-0008-0000-0100-0000B4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29" name="Text Box 7">
          <a:extLst>
            <a:ext uri="{FF2B5EF4-FFF2-40B4-BE49-F238E27FC236}">
              <a16:creationId xmlns:a16="http://schemas.microsoft.com/office/drawing/2014/main" id="{00000000-0008-0000-0100-0000B5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30" name="Text Box 7">
          <a:extLst>
            <a:ext uri="{FF2B5EF4-FFF2-40B4-BE49-F238E27FC236}">
              <a16:creationId xmlns:a16="http://schemas.microsoft.com/office/drawing/2014/main" id="{00000000-0008-0000-0100-0000B6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31" name="Text Box 7">
          <a:extLst>
            <a:ext uri="{FF2B5EF4-FFF2-40B4-BE49-F238E27FC236}">
              <a16:creationId xmlns:a16="http://schemas.microsoft.com/office/drawing/2014/main" id="{00000000-0008-0000-0100-0000B7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32" name="Text Box 7">
          <a:extLst>
            <a:ext uri="{FF2B5EF4-FFF2-40B4-BE49-F238E27FC236}">
              <a16:creationId xmlns:a16="http://schemas.microsoft.com/office/drawing/2014/main" id="{00000000-0008-0000-0100-0000B8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33" name="Text Box 7">
          <a:extLst>
            <a:ext uri="{FF2B5EF4-FFF2-40B4-BE49-F238E27FC236}">
              <a16:creationId xmlns:a16="http://schemas.microsoft.com/office/drawing/2014/main" id="{00000000-0008-0000-0100-0000B9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34" name="Text Box 7">
          <a:extLst>
            <a:ext uri="{FF2B5EF4-FFF2-40B4-BE49-F238E27FC236}">
              <a16:creationId xmlns:a16="http://schemas.microsoft.com/office/drawing/2014/main" id="{00000000-0008-0000-0100-0000BA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35" name="Text Box 7">
          <a:extLst>
            <a:ext uri="{FF2B5EF4-FFF2-40B4-BE49-F238E27FC236}">
              <a16:creationId xmlns:a16="http://schemas.microsoft.com/office/drawing/2014/main" id="{00000000-0008-0000-0100-0000BB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36" name="Text Box 7">
          <a:extLst>
            <a:ext uri="{FF2B5EF4-FFF2-40B4-BE49-F238E27FC236}">
              <a16:creationId xmlns:a16="http://schemas.microsoft.com/office/drawing/2014/main" id="{00000000-0008-0000-0100-0000BC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37" name="Text Box 7">
          <a:extLst>
            <a:ext uri="{FF2B5EF4-FFF2-40B4-BE49-F238E27FC236}">
              <a16:creationId xmlns:a16="http://schemas.microsoft.com/office/drawing/2014/main" id="{00000000-0008-0000-0100-0000BD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24</xdr:row>
      <xdr:rowOff>0</xdr:rowOff>
    </xdr:from>
    <xdr:to>
      <xdr:col>18</xdr:col>
      <xdr:colOff>985157</xdr:colOff>
      <xdr:row>24</xdr:row>
      <xdr:rowOff>0</xdr:rowOff>
    </xdr:to>
    <xdr:sp macro="" textlink="">
      <xdr:nvSpPr>
        <xdr:cNvPr id="8638" name="Text Box 7">
          <a:extLst>
            <a:ext uri="{FF2B5EF4-FFF2-40B4-BE49-F238E27FC236}">
              <a16:creationId xmlns:a16="http://schemas.microsoft.com/office/drawing/2014/main" id="{00000000-0008-0000-0100-0000BE210000}"/>
            </a:ext>
          </a:extLst>
        </xdr:cNvPr>
        <xdr:cNvSpPr txBox="1">
          <a:spLocks noChangeArrowheads="1"/>
        </xdr:cNvSpPr>
      </xdr:nvSpPr>
      <xdr:spPr bwMode="auto">
        <a:xfrm>
          <a:off x="1443445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57" name="Text Box 7">
          <a:extLst>
            <a:ext uri="{FF2B5EF4-FFF2-40B4-BE49-F238E27FC236}">
              <a16:creationId xmlns:a16="http://schemas.microsoft.com/office/drawing/2014/main" id="{00000000-0008-0000-0100-00003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58" name="Text Box 7">
          <a:extLst>
            <a:ext uri="{FF2B5EF4-FFF2-40B4-BE49-F238E27FC236}">
              <a16:creationId xmlns:a16="http://schemas.microsoft.com/office/drawing/2014/main" id="{00000000-0008-0000-0100-00003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59" name="Text Box 7">
          <a:extLst>
            <a:ext uri="{FF2B5EF4-FFF2-40B4-BE49-F238E27FC236}">
              <a16:creationId xmlns:a16="http://schemas.microsoft.com/office/drawing/2014/main" id="{00000000-0008-0000-0100-00003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60" name="Text Box 7">
          <a:extLst>
            <a:ext uri="{FF2B5EF4-FFF2-40B4-BE49-F238E27FC236}">
              <a16:creationId xmlns:a16="http://schemas.microsoft.com/office/drawing/2014/main" id="{00000000-0008-0000-0100-00003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61" name="Text Box 7">
          <a:extLst>
            <a:ext uri="{FF2B5EF4-FFF2-40B4-BE49-F238E27FC236}">
              <a16:creationId xmlns:a16="http://schemas.microsoft.com/office/drawing/2014/main" id="{00000000-0008-0000-0100-00003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62" name="Text Box 7">
          <a:extLst>
            <a:ext uri="{FF2B5EF4-FFF2-40B4-BE49-F238E27FC236}">
              <a16:creationId xmlns:a16="http://schemas.microsoft.com/office/drawing/2014/main" id="{00000000-0008-0000-0100-00003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63" name="Text Box 7">
          <a:extLst>
            <a:ext uri="{FF2B5EF4-FFF2-40B4-BE49-F238E27FC236}">
              <a16:creationId xmlns:a16="http://schemas.microsoft.com/office/drawing/2014/main" id="{00000000-0008-0000-0100-00003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64" name="Text Box 7">
          <a:extLst>
            <a:ext uri="{FF2B5EF4-FFF2-40B4-BE49-F238E27FC236}">
              <a16:creationId xmlns:a16="http://schemas.microsoft.com/office/drawing/2014/main" id="{00000000-0008-0000-0100-00004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65" name="Text Box 7">
          <a:extLst>
            <a:ext uri="{FF2B5EF4-FFF2-40B4-BE49-F238E27FC236}">
              <a16:creationId xmlns:a16="http://schemas.microsoft.com/office/drawing/2014/main" id="{00000000-0008-0000-0100-00004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66" name="Text Box 7">
          <a:extLst>
            <a:ext uri="{FF2B5EF4-FFF2-40B4-BE49-F238E27FC236}">
              <a16:creationId xmlns:a16="http://schemas.microsoft.com/office/drawing/2014/main" id="{00000000-0008-0000-0100-00004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67" name="Text Box 7">
          <a:extLst>
            <a:ext uri="{FF2B5EF4-FFF2-40B4-BE49-F238E27FC236}">
              <a16:creationId xmlns:a16="http://schemas.microsoft.com/office/drawing/2014/main" id="{00000000-0008-0000-0100-00004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68" name="Text Box 7">
          <a:extLst>
            <a:ext uri="{FF2B5EF4-FFF2-40B4-BE49-F238E27FC236}">
              <a16:creationId xmlns:a16="http://schemas.microsoft.com/office/drawing/2014/main" id="{00000000-0008-0000-0100-00004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69" name="Text Box 7">
          <a:extLst>
            <a:ext uri="{FF2B5EF4-FFF2-40B4-BE49-F238E27FC236}">
              <a16:creationId xmlns:a16="http://schemas.microsoft.com/office/drawing/2014/main" id="{00000000-0008-0000-0100-00004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70" name="Text Box 7">
          <a:extLst>
            <a:ext uri="{FF2B5EF4-FFF2-40B4-BE49-F238E27FC236}">
              <a16:creationId xmlns:a16="http://schemas.microsoft.com/office/drawing/2014/main" id="{00000000-0008-0000-0100-00004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71" name="Text Box 7">
          <a:extLst>
            <a:ext uri="{FF2B5EF4-FFF2-40B4-BE49-F238E27FC236}">
              <a16:creationId xmlns:a16="http://schemas.microsoft.com/office/drawing/2014/main" id="{00000000-0008-0000-0100-00004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72" name="Text Box 7">
          <a:extLst>
            <a:ext uri="{FF2B5EF4-FFF2-40B4-BE49-F238E27FC236}">
              <a16:creationId xmlns:a16="http://schemas.microsoft.com/office/drawing/2014/main" id="{00000000-0008-0000-0100-00004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73" name="Text Box 7">
          <a:extLst>
            <a:ext uri="{FF2B5EF4-FFF2-40B4-BE49-F238E27FC236}">
              <a16:creationId xmlns:a16="http://schemas.microsoft.com/office/drawing/2014/main" id="{00000000-0008-0000-0100-00004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74" name="Text Box 7">
          <a:extLst>
            <a:ext uri="{FF2B5EF4-FFF2-40B4-BE49-F238E27FC236}">
              <a16:creationId xmlns:a16="http://schemas.microsoft.com/office/drawing/2014/main" id="{00000000-0008-0000-0100-00004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75" name="Text Box 7">
          <a:extLst>
            <a:ext uri="{FF2B5EF4-FFF2-40B4-BE49-F238E27FC236}">
              <a16:creationId xmlns:a16="http://schemas.microsoft.com/office/drawing/2014/main" id="{00000000-0008-0000-0100-00004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76" name="Text Box 7">
          <a:extLst>
            <a:ext uri="{FF2B5EF4-FFF2-40B4-BE49-F238E27FC236}">
              <a16:creationId xmlns:a16="http://schemas.microsoft.com/office/drawing/2014/main" id="{00000000-0008-0000-0100-00004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77" name="Text Box 7">
          <a:extLst>
            <a:ext uri="{FF2B5EF4-FFF2-40B4-BE49-F238E27FC236}">
              <a16:creationId xmlns:a16="http://schemas.microsoft.com/office/drawing/2014/main" id="{00000000-0008-0000-0100-00004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78" name="Text Box 7">
          <a:extLst>
            <a:ext uri="{FF2B5EF4-FFF2-40B4-BE49-F238E27FC236}">
              <a16:creationId xmlns:a16="http://schemas.microsoft.com/office/drawing/2014/main" id="{00000000-0008-0000-0100-00004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79" name="Text Box 7">
          <a:extLst>
            <a:ext uri="{FF2B5EF4-FFF2-40B4-BE49-F238E27FC236}">
              <a16:creationId xmlns:a16="http://schemas.microsoft.com/office/drawing/2014/main" id="{00000000-0008-0000-0100-00004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80" name="Text Box 7">
          <a:extLst>
            <a:ext uri="{FF2B5EF4-FFF2-40B4-BE49-F238E27FC236}">
              <a16:creationId xmlns:a16="http://schemas.microsoft.com/office/drawing/2014/main" id="{00000000-0008-0000-0100-00005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81" name="Text Box 7">
          <a:extLst>
            <a:ext uri="{FF2B5EF4-FFF2-40B4-BE49-F238E27FC236}">
              <a16:creationId xmlns:a16="http://schemas.microsoft.com/office/drawing/2014/main" id="{00000000-0008-0000-0100-00005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82" name="Text Box 7">
          <a:extLst>
            <a:ext uri="{FF2B5EF4-FFF2-40B4-BE49-F238E27FC236}">
              <a16:creationId xmlns:a16="http://schemas.microsoft.com/office/drawing/2014/main" id="{00000000-0008-0000-0100-00005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83" name="Text Box 7">
          <a:extLst>
            <a:ext uri="{FF2B5EF4-FFF2-40B4-BE49-F238E27FC236}">
              <a16:creationId xmlns:a16="http://schemas.microsoft.com/office/drawing/2014/main" id="{00000000-0008-0000-0100-00005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84" name="Text Box 7">
          <a:extLst>
            <a:ext uri="{FF2B5EF4-FFF2-40B4-BE49-F238E27FC236}">
              <a16:creationId xmlns:a16="http://schemas.microsoft.com/office/drawing/2014/main" id="{00000000-0008-0000-0100-00005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85" name="Text Box 7">
          <a:extLst>
            <a:ext uri="{FF2B5EF4-FFF2-40B4-BE49-F238E27FC236}">
              <a16:creationId xmlns:a16="http://schemas.microsoft.com/office/drawing/2014/main" id="{00000000-0008-0000-0100-00005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86" name="Text Box 7">
          <a:extLst>
            <a:ext uri="{FF2B5EF4-FFF2-40B4-BE49-F238E27FC236}">
              <a16:creationId xmlns:a16="http://schemas.microsoft.com/office/drawing/2014/main" id="{00000000-0008-0000-0100-00005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87" name="Text Box 7">
          <a:extLst>
            <a:ext uri="{FF2B5EF4-FFF2-40B4-BE49-F238E27FC236}">
              <a16:creationId xmlns:a16="http://schemas.microsoft.com/office/drawing/2014/main" id="{00000000-0008-0000-0100-00005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88" name="Text Box 7">
          <a:extLst>
            <a:ext uri="{FF2B5EF4-FFF2-40B4-BE49-F238E27FC236}">
              <a16:creationId xmlns:a16="http://schemas.microsoft.com/office/drawing/2014/main" id="{00000000-0008-0000-0100-00005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89" name="Text Box 7">
          <a:extLst>
            <a:ext uri="{FF2B5EF4-FFF2-40B4-BE49-F238E27FC236}">
              <a16:creationId xmlns:a16="http://schemas.microsoft.com/office/drawing/2014/main" id="{00000000-0008-0000-0100-00005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90" name="Text Box 7">
          <a:extLst>
            <a:ext uri="{FF2B5EF4-FFF2-40B4-BE49-F238E27FC236}">
              <a16:creationId xmlns:a16="http://schemas.microsoft.com/office/drawing/2014/main" id="{00000000-0008-0000-0100-00005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91" name="Text Box 7">
          <a:extLst>
            <a:ext uri="{FF2B5EF4-FFF2-40B4-BE49-F238E27FC236}">
              <a16:creationId xmlns:a16="http://schemas.microsoft.com/office/drawing/2014/main" id="{00000000-0008-0000-0100-00005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92" name="Text Box 7">
          <a:extLst>
            <a:ext uri="{FF2B5EF4-FFF2-40B4-BE49-F238E27FC236}">
              <a16:creationId xmlns:a16="http://schemas.microsoft.com/office/drawing/2014/main" id="{00000000-0008-0000-0100-00005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93" name="Text Box 7">
          <a:extLst>
            <a:ext uri="{FF2B5EF4-FFF2-40B4-BE49-F238E27FC236}">
              <a16:creationId xmlns:a16="http://schemas.microsoft.com/office/drawing/2014/main" id="{00000000-0008-0000-0100-00005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94" name="Text Box 7">
          <a:extLst>
            <a:ext uri="{FF2B5EF4-FFF2-40B4-BE49-F238E27FC236}">
              <a16:creationId xmlns:a16="http://schemas.microsoft.com/office/drawing/2014/main" id="{00000000-0008-0000-0100-00005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95" name="Text Box 7">
          <a:extLst>
            <a:ext uri="{FF2B5EF4-FFF2-40B4-BE49-F238E27FC236}">
              <a16:creationId xmlns:a16="http://schemas.microsoft.com/office/drawing/2014/main" id="{00000000-0008-0000-0100-00005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96" name="Text Box 7">
          <a:extLst>
            <a:ext uri="{FF2B5EF4-FFF2-40B4-BE49-F238E27FC236}">
              <a16:creationId xmlns:a16="http://schemas.microsoft.com/office/drawing/2014/main" id="{00000000-0008-0000-0100-00006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97" name="Text Box 7">
          <a:extLst>
            <a:ext uri="{FF2B5EF4-FFF2-40B4-BE49-F238E27FC236}">
              <a16:creationId xmlns:a16="http://schemas.microsoft.com/office/drawing/2014/main" id="{00000000-0008-0000-0100-00006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98" name="Text Box 7">
          <a:extLst>
            <a:ext uri="{FF2B5EF4-FFF2-40B4-BE49-F238E27FC236}">
              <a16:creationId xmlns:a16="http://schemas.microsoft.com/office/drawing/2014/main" id="{00000000-0008-0000-0100-00006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899" name="Text Box 7">
          <a:extLst>
            <a:ext uri="{FF2B5EF4-FFF2-40B4-BE49-F238E27FC236}">
              <a16:creationId xmlns:a16="http://schemas.microsoft.com/office/drawing/2014/main" id="{00000000-0008-0000-0100-00006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00" name="Text Box 7">
          <a:extLst>
            <a:ext uri="{FF2B5EF4-FFF2-40B4-BE49-F238E27FC236}">
              <a16:creationId xmlns:a16="http://schemas.microsoft.com/office/drawing/2014/main" id="{00000000-0008-0000-0100-00006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01" name="Text Box 7">
          <a:extLst>
            <a:ext uri="{FF2B5EF4-FFF2-40B4-BE49-F238E27FC236}">
              <a16:creationId xmlns:a16="http://schemas.microsoft.com/office/drawing/2014/main" id="{00000000-0008-0000-0100-00006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02" name="Text Box 7">
          <a:extLst>
            <a:ext uri="{FF2B5EF4-FFF2-40B4-BE49-F238E27FC236}">
              <a16:creationId xmlns:a16="http://schemas.microsoft.com/office/drawing/2014/main" id="{00000000-0008-0000-0100-00006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03" name="Text Box 7">
          <a:extLst>
            <a:ext uri="{FF2B5EF4-FFF2-40B4-BE49-F238E27FC236}">
              <a16:creationId xmlns:a16="http://schemas.microsoft.com/office/drawing/2014/main" id="{00000000-0008-0000-0100-00006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04" name="Text Box 7">
          <a:extLst>
            <a:ext uri="{FF2B5EF4-FFF2-40B4-BE49-F238E27FC236}">
              <a16:creationId xmlns:a16="http://schemas.microsoft.com/office/drawing/2014/main" id="{00000000-0008-0000-0100-00006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05" name="Text Box 7">
          <a:extLst>
            <a:ext uri="{FF2B5EF4-FFF2-40B4-BE49-F238E27FC236}">
              <a16:creationId xmlns:a16="http://schemas.microsoft.com/office/drawing/2014/main" id="{00000000-0008-0000-0100-00006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06" name="Text Box 7">
          <a:extLst>
            <a:ext uri="{FF2B5EF4-FFF2-40B4-BE49-F238E27FC236}">
              <a16:creationId xmlns:a16="http://schemas.microsoft.com/office/drawing/2014/main" id="{00000000-0008-0000-0100-00006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07" name="Text Box 7">
          <a:extLst>
            <a:ext uri="{FF2B5EF4-FFF2-40B4-BE49-F238E27FC236}">
              <a16:creationId xmlns:a16="http://schemas.microsoft.com/office/drawing/2014/main" id="{00000000-0008-0000-0100-00006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08" name="Text Box 7">
          <a:extLst>
            <a:ext uri="{FF2B5EF4-FFF2-40B4-BE49-F238E27FC236}">
              <a16:creationId xmlns:a16="http://schemas.microsoft.com/office/drawing/2014/main" id="{00000000-0008-0000-0100-00006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09" name="Text Box 7">
          <a:extLst>
            <a:ext uri="{FF2B5EF4-FFF2-40B4-BE49-F238E27FC236}">
              <a16:creationId xmlns:a16="http://schemas.microsoft.com/office/drawing/2014/main" id="{00000000-0008-0000-0100-00006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10" name="Text Box 7">
          <a:extLst>
            <a:ext uri="{FF2B5EF4-FFF2-40B4-BE49-F238E27FC236}">
              <a16:creationId xmlns:a16="http://schemas.microsoft.com/office/drawing/2014/main" id="{00000000-0008-0000-0100-00006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11" name="Text Box 7">
          <a:extLst>
            <a:ext uri="{FF2B5EF4-FFF2-40B4-BE49-F238E27FC236}">
              <a16:creationId xmlns:a16="http://schemas.microsoft.com/office/drawing/2014/main" id="{00000000-0008-0000-0100-00006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12" name="Text Box 7">
          <a:extLst>
            <a:ext uri="{FF2B5EF4-FFF2-40B4-BE49-F238E27FC236}">
              <a16:creationId xmlns:a16="http://schemas.microsoft.com/office/drawing/2014/main" id="{00000000-0008-0000-0100-00007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13" name="Text Box 7">
          <a:extLst>
            <a:ext uri="{FF2B5EF4-FFF2-40B4-BE49-F238E27FC236}">
              <a16:creationId xmlns:a16="http://schemas.microsoft.com/office/drawing/2014/main" id="{00000000-0008-0000-0100-00007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14" name="Text Box 7">
          <a:extLst>
            <a:ext uri="{FF2B5EF4-FFF2-40B4-BE49-F238E27FC236}">
              <a16:creationId xmlns:a16="http://schemas.microsoft.com/office/drawing/2014/main" id="{00000000-0008-0000-0100-00007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15" name="Text Box 7">
          <a:extLst>
            <a:ext uri="{FF2B5EF4-FFF2-40B4-BE49-F238E27FC236}">
              <a16:creationId xmlns:a16="http://schemas.microsoft.com/office/drawing/2014/main" id="{00000000-0008-0000-0100-00007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16" name="Text Box 7">
          <a:extLst>
            <a:ext uri="{FF2B5EF4-FFF2-40B4-BE49-F238E27FC236}">
              <a16:creationId xmlns:a16="http://schemas.microsoft.com/office/drawing/2014/main" id="{00000000-0008-0000-0100-00007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17" name="Text Box 7">
          <a:extLst>
            <a:ext uri="{FF2B5EF4-FFF2-40B4-BE49-F238E27FC236}">
              <a16:creationId xmlns:a16="http://schemas.microsoft.com/office/drawing/2014/main" id="{00000000-0008-0000-0100-00007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18" name="Text Box 7">
          <a:extLst>
            <a:ext uri="{FF2B5EF4-FFF2-40B4-BE49-F238E27FC236}">
              <a16:creationId xmlns:a16="http://schemas.microsoft.com/office/drawing/2014/main" id="{00000000-0008-0000-0100-00007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19" name="Text Box 7">
          <a:extLst>
            <a:ext uri="{FF2B5EF4-FFF2-40B4-BE49-F238E27FC236}">
              <a16:creationId xmlns:a16="http://schemas.microsoft.com/office/drawing/2014/main" id="{00000000-0008-0000-0100-00007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20" name="Text Box 7">
          <a:extLst>
            <a:ext uri="{FF2B5EF4-FFF2-40B4-BE49-F238E27FC236}">
              <a16:creationId xmlns:a16="http://schemas.microsoft.com/office/drawing/2014/main" id="{00000000-0008-0000-0100-00007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21" name="Text Box 7">
          <a:extLst>
            <a:ext uri="{FF2B5EF4-FFF2-40B4-BE49-F238E27FC236}">
              <a16:creationId xmlns:a16="http://schemas.microsoft.com/office/drawing/2014/main" id="{00000000-0008-0000-0100-00007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22" name="Text Box 7">
          <a:extLst>
            <a:ext uri="{FF2B5EF4-FFF2-40B4-BE49-F238E27FC236}">
              <a16:creationId xmlns:a16="http://schemas.microsoft.com/office/drawing/2014/main" id="{00000000-0008-0000-0100-00007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23" name="Text Box 7">
          <a:extLst>
            <a:ext uri="{FF2B5EF4-FFF2-40B4-BE49-F238E27FC236}">
              <a16:creationId xmlns:a16="http://schemas.microsoft.com/office/drawing/2014/main" id="{00000000-0008-0000-0100-00007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24" name="Text Box 7">
          <a:extLst>
            <a:ext uri="{FF2B5EF4-FFF2-40B4-BE49-F238E27FC236}">
              <a16:creationId xmlns:a16="http://schemas.microsoft.com/office/drawing/2014/main" id="{00000000-0008-0000-0100-00007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25" name="Text Box 7">
          <a:extLst>
            <a:ext uri="{FF2B5EF4-FFF2-40B4-BE49-F238E27FC236}">
              <a16:creationId xmlns:a16="http://schemas.microsoft.com/office/drawing/2014/main" id="{00000000-0008-0000-0100-00007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26" name="Text Box 7">
          <a:extLst>
            <a:ext uri="{FF2B5EF4-FFF2-40B4-BE49-F238E27FC236}">
              <a16:creationId xmlns:a16="http://schemas.microsoft.com/office/drawing/2014/main" id="{00000000-0008-0000-0100-00007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27" name="Text Box 7">
          <a:extLst>
            <a:ext uri="{FF2B5EF4-FFF2-40B4-BE49-F238E27FC236}">
              <a16:creationId xmlns:a16="http://schemas.microsoft.com/office/drawing/2014/main" id="{00000000-0008-0000-0100-00007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28" name="Text Box 7">
          <a:extLst>
            <a:ext uri="{FF2B5EF4-FFF2-40B4-BE49-F238E27FC236}">
              <a16:creationId xmlns:a16="http://schemas.microsoft.com/office/drawing/2014/main" id="{00000000-0008-0000-0100-00008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29" name="Text Box 7">
          <a:extLst>
            <a:ext uri="{FF2B5EF4-FFF2-40B4-BE49-F238E27FC236}">
              <a16:creationId xmlns:a16="http://schemas.microsoft.com/office/drawing/2014/main" id="{00000000-0008-0000-0100-00008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30" name="Text Box 7">
          <a:extLst>
            <a:ext uri="{FF2B5EF4-FFF2-40B4-BE49-F238E27FC236}">
              <a16:creationId xmlns:a16="http://schemas.microsoft.com/office/drawing/2014/main" id="{00000000-0008-0000-0100-00008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31" name="Text Box 7">
          <a:extLst>
            <a:ext uri="{FF2B5EF4-FFF2-40B4-BE49-F238E27FC236}">
              <a16:creationId xmlns:a16="http://schemas.microsoft.com/office/drawing/2014/main" id="{00000000-0008-0000-0100-00008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32" name="Text Box 7">
          <a:extLst>
            <a:ext uri="{FF2B5EF4-FFF2-40B4-BE49-F238E27FC236}">
              <a16:creationId xmlns:a16="http://schemas.microsoft.com/office/drawing/2014/main" id="{00000000-0008-0000-0100-00008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33" name="Text Box 7">
          <a:extLst>
            <a:ext uri="{FF2B5EF4-FFF2-40B4-BE49-F238E27FC236}">
              <a16:creationId xmlns:a16="http://schemas.microsoft.com/office/drawing/2014/main" id="{00000000-0008-0000-0100-00008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34" name="Text Box 7">
          <a:extLst>
            <a:ext uri="{FF2B5EF4-FFF2-40B4-BE49-F238E27FC236}">
              <a16:creationId xmlns:a16="http://schemas.microsoft.com/office/drawing/2014/main" id="{00000000-0008-0000-0100-00008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35" name="Text Box 7">
          <a:extLst>
            <a:ext uri="{FF2B5EF4-FFF2-40B4-BE49-F238E27FC236}">
              <a16:creationId xmlns:a16="http://schemas.microsoft.com/office/drawing/2014/main" id="{00000000-0008-0000-0100-00008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36" name="Text Box 7">
          <a:extLst>
            <a:ext uri="{FF2B5EF4-FFF2-40B4-BE49-F238E27FC236}">
              <a16:creationId xmlns:a16="http://schemas.microsoft.com/office/drawing/2014/main" id="{00000000-0008-0000-0100-00008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37" name="Text Box 7">
          <a:extLst>
            <a:ext uri="{FF2B5EF4-FFF2-40B4-BE49-F238E27FC236}">
              <a16:creationId xmlns:a16="http://schemas.microsoft.com/office/drawing/2014/main" id="{00000000-0008-0000-0100-00008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38" name="Text Box 7">
          <a:extLst>
            <a:ext uri="{FF2B5EF4-FFF2-40B4-BE49-F238E27FC236}">
              <a16:creationId xmlns:a16="http://schemas.microsoft.com/office/drawing/2014/main" id="{00000000-0008-0000-0100-00008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39" name="Text Box 7">
          <a:extLst>
            <a:ext uri="{FF2B5EF4-FFF2-40B4-BE49-F238E27FC236}">
              <a16:creationId xmlns:a16="http://schemas.microsoft.com/office/drawing/2014/main" id="{00000000-0008-0000-0100-00008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40" name="Text Box 7">
          <a:extLst>
            <a:ext uri="{FF2B5EF4-FFF2-40B4-BE49-F238E27FC236}">
              <a16:creationId xmlns:a16="http://schemas.microsoft.com/office/drawing/2014/main" id="{00000000-0008-0000-0100-00008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41" name="Text Box 7">
          <a:extLst>
            <a:ext uri="{FF2B5EF4-FFF2-40B4-BE49-F238E27FC236}">
              <a16:creationId xmlns:a16="http://schemas.microsoft.com/office/drawing/2014/main" id="{00000000-0008-0000-0100-00008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42" name="Text Box 7">
          <a:extLst>
            <a:ext uri="{FF2B5EF4-FFF2-40B4-BE49-F238E27FC236}">
              <a16:creationId xmlns:a16="http://schemas.microsoft.com/office/drawing/2014/main" id="{00000000-0008-0000-0100-00008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43" name="Text Box 7">
          <a:extLst>
            <a:ext uri="{FF2B5EF4-FFF2-40B4-BE49-F238E27FC236}">
              <a16:creationId xmlns:a16="http://schemas.microsoft.com/office/drawing/2014/main" id="{00000000-0008-0000-0100-00008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44" name="Text Box 7">
          <a:extLst>
            <a:ext uri="{FF2B5EF4-FFF2-40B4-BE49-F238E27FC236}">
              <a16:creationId xmlns:a16="http://schemas.microsoft.com/office/drawing/2014/main" id="{00000000-0008-0000-0100-00009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45" name="Text Box 7">
          <a:extLst>
            <a:ext uri="{FF2B5EF4-FFF2-40B4-BE49-F238E27FC236}">
              <a16:creationId xmlns:a16="http://schemas.microsoft.com/office/drawing/2014/main" id="{00000000-0008-0000-0100-00009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46" name="Text Box 7">
          <a:extLst>
            <a:ext uri="{FF2B5EF4-FFF2-40B4-BE49-F238E27FC236}">
              <a16:creationId xmlns:a16="http://schemas.microsoft.com/office/drawing/2014/main" id="{00000000-0008-0000-0100-00009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47" name="Text Box 7">
          <a:extLst>
            <a:ext uri="{FF2B5EF4-FFF2-40B4-BE49-F238E27FC236}">
              <a16:creationId xmlns:a16="http://schemas.microsoft.com/office/drawing/2014/main" id="{00000000-0008-0000-0100-00009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53" name="Text Box 7">
          <a:extLst>
            <a:ext uri="{FF2B5EF4-FFF2-40B4-BE49-F238E27FC236}">
              <a16:creationId xmlns:a16="http://schemas.microsoft.com/office/drawing/2014/main" id="{00000000-0008-0000-0100-00009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54" name="Text Box 7">
          <a:extLst>
            <a:ext uri="{FF2B5EF4-FFF2-40B4-BE49-F238E27FC236}">
              <a16:creationId xmlns:a16="http://schemas.microsoft.com/office/drawing/2014/main" id="{00000000-0008-0000-0100-00009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55" name="Text Box 7">
          <a:extLst>
            <a:ext uri="{FF2B5EF4-FFF2-40B4-BE49-F238E27FC236}">
              <a16:creationId xmlns:a16="http://schemas.microsoft.com/office/drawing/2014/main" id="{00000000-0008-0000-0100-00009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56" name="Text Box 7">
          <a:extLst>
            <a:ext uri="{FF2B5EF4-FFF2-40B4-BE49-F238E27FC236}">
              <a16:creationId xmlns:a16="http://schemas.microsoft.com/office/drawing/2014/main" id="{00000000-0008-0000-0100-00009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57" name="Text Box 7">
          <a:extLst>
            <a:ext uri="{FF2B5EF4-FFF2-40B4-BE49-F238E27FC236}">
              <a16:creationId xmlns:a16="http://schemas.microsoft.com/office/drawing/2014/main" id="{00000000-0008-0000-0100-00009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58" name="Text Box 7">
          <a:extLst>
            <a:ext uri="{FF2B5EF4-FFF2-40B4-BE49-F238E27FC236}">
              <a16:creationId xmlns:a16="http://schemas.microsoft.com/office/drawing/2014/main" id="{00000000-0008-0000-0100-00009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59" name="Text Box 7">
          <a:extLst>
            <a:ext uri="{FF2B5EF4-FFF2-40B4-BE49-F238E27FC236}">
              <a16:creationId xmlns:a16="http://schemas.microsoft.com/office/drawing/2014/main" id="{00000000-0008-0000-0100-00009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60" name="Text Box 7">
          <a:extLst>
            <a:ext uri="{FF2B5EF4-FFF2-40B4-BE49-F238E27FC236}">
              <a16:creationId xmlns:a16="http://schemas.microsoft.com/office/drawing/2014/main" id="{00000000-0008-0000-0100-0000A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61" name="Text Box 7">
          <a:extLst>
            <a:ext uri="{FF2B5EF4-FFF2-40B4-BE49-F238E27FC236}">
              <a16:creationId xmlns:a16="http://schemas.microsoft.com/office/drawing/2014/main" id="{00000000-0008-0000-0100-0000A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62" name="Text Box 7">
          <a:extLst>
            <a:ext uri="{FF2B5EF4-FFF2-40B4-BE49-F238E27FC236}">
              <a16:creationId xmlns:a16="http://schemas.microsoft.com/office/drawing/2014/main" id="{00000000-0008-0000-0100-0000A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63" name="Text Box 7">
          <a:extLst>
            <a:ext uri="{FF2B5EF4-FFF2-40B4-BE49-F238E27FC236}">
              <a16:creationId xmlns:a16="http://schemas.microsoft.com/office/drawing/2014/main" id="{00000000-0008-0000-0100-0000A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64" name="Text Box 7">
          <a:extLst>
            <a:ext uri="{FF2B5EF4-FFF2-40B4-BE49-F238E27FC236}">
              <a16:creationId xmlns:a16="http://schemas.microsoft.com/office/drawing/2014/main" id="{00000000-0008-0000-0100-0000A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65" name="Text Box 7">
          <a:extLst>
            <a:ext uri="{FF2B5EF4-FFF2-40B4-BE49-F238E27FC236}">
              <a16:creationId xmlns:a16="http://schemas.microsoft.com/office/drawing/2014/main" id="{00000000-0008-0000-0100-0000A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66" name="Text Box 7">
          <a:extLst>
            <a:ext uri="{FF2B5EF4-FFF2-40B4-BE49-F238E27FC236}">
              <a16:creationId xmlns:a16="http://schemas.microsoft.com/office/drawing/2014/main" id="{00000000-0008-0000-0100-0000A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67" name="Text Box 7">
          <a:extLst>
            <a:ext uri="{FF2B5EF4-FFF2-40B4-BE49-F238E27FC236}">
              <a16:creationId xmlns:a16="http://schemas.microsoft.com/office/drawing/2014/main" id="{00000000-0008-0000-0100-0000A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68" name="Text Box 7">
          <a:extLst>
            <a:ext uri="{FF2B5EF4-FFF2-40B4-BE49-F238E27FC236}">
              <a16:creationId xmlns:a16="http://schemas.microsoft.com/office/drawing/2014/main" id="{00000000-0008-0000-0100-0000A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69" name="Text Box 7">
          <a:extLst>
            <a:ext uri="{FF2B5EF4-FFF2-40B4-BE49-F238E27FC236}">
              <a16:creationId xmlns:a16="http://schemas.microsoft.com/office/drawing/2014/main" id="{00000000-0008-0000-0100-0000A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70" name="Text Box 7">
          <a:extLst>
            <a:ext uri="{FF2B5EF4-FFF2-40B4-BE49-F238E27FC236}">
              <a16:creationId xmlns:a16="http://schemas.microsoft.com/office/drawing/2014/main" id="{00000000-0008-0000-0100-0000A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71" name="Text Box 7">
          <a:extLst>
            <a:ext uri="{FF2B5EF4-FFF2-40B4-BE49-F238E27FC236}">
              <a16:creationId xmlns:a16="http://schemas.microsoft.com/office/drawing/2014/main" id="{00000000-0008-0000-0100-0000A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72" name="Text Box 7">
          <a:extLst>
            <a:ext uri="{FF2B5EF4-FFF2-40B4-BE49-F238E27FC236}">
              <a16:creationId xmlns:a16="http://schemas.microsoft.com/office/drawing/2014/main" id="{00000000-0008-0000-0100-0000A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73" name="Text Box 7">
          <a:extLst>
            <a:ext uri="{FF2B5EF4-FFF2-40B4-BE49-F238E27FC236}">
              <a16:creationId xmlns:a16="http://schemas.microsoft.com/office/drawing/2014/main" id="{00000000-0008-0000-0100-0000A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74" name="Text Box 7">
          <a:extLst>
            <a:ext uri="{FF2B5EF4-FFF2-40B4-BE49-F238E27FC236}">
              <a16:creationId xmlns:a16="http://schemas.microsoft.com/office/drawing/2014/main" id="{00000000-0008-0000-0100-0000A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75" name="Text Box 7">
          <a:extLst>
            <a:ext uri="{FF2B5EF4-FFF2-40B4-BE49-F238E27FC236}">
              <a16:creationId xmlns:a16="http://schemas.microsoft.com/office/drawing/2014/main" id="{00000000-0008-0000-0100-0000A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76" name="Text Box 7">
          <a:extLst>
            <a:ext uri="{FF2B5EF4-FFF2-40B4-BE49-F238E27FC236}">
              <a16:creationId xmlns:a16="http://schemas.microsoft.com/office/drawing/2014/main" id="{00000000-0008-0000-0100-0000B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77" name="Text Box 7">
          <a:extLst>
            <a:ext uri="{FF2B5EF4-FFF2-40B4-BE49-F238E27FC236}">
              <a16:creationId xmlns:a16="http://schemas.microsoft.com/office/drawing/2014/main" id="{00000000-0008-0000-0100-0000B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78" name="Text Box 7">
          <a:extLst>
            <a:ext uri="{FF2B5EF4-FFF2-40B4-BE49-F238E27FC236}">
              <a16:creationId xmlns:a16="http://schemas.microsoft.com/office/drawing/2014/main" id="{00000000-0008-0000-0100-0000B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79" name="Text Box 7">
          <a:extLst>
            <a:ext uri="{FF2B5EF4-FFF2-40B4-BE49-F238E27FC236}">
              <a16:creationId xmlns:a16="http://schemas.microsoft.com/office/drawing/2014/main" id="{00000000-0008-0000-0100-0000B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80" name="Text Box 7">
          <a:extLst>
            <a:ext uri="{FF2B5EF4-FFF2-40B4-BE49-F238E27FC236}">
              <a16:creationId xmlns:a16="http://schemas.microsoft.com/office/drawing/2014/main" id="{00000000-0008-0000-0100-0000B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81" name="Text Box 7">
          <a:extLst>
            <a:ext uri="{FF2B5EF4-FFF2-40B4-BE49-F238E27FC236}">
              <a16:creationId xmlns:a16="http://schemas.microsoft.com/office/drawing/2014/main" id="{00000000-0008-0000-0100-0000B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82" name="Text Box 7">
          <a:extLst>
            <a:ext uri="{FF2B5EF4-FFF2-40B4-BE49-F238E27FC236}">
              <a16:creationId xmlns:a16="http://schemas.microsoft.com/office/drawing/2014/main" id="{00000000-0008-0000-0100-0000B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83" name="Text Box 7">
          <a:extLst>
            <a:ext uri="{FF2B5EF4-FFF2-40B4-BE49-F238E27FC236}">
              <a16:creationId xmlns:a16="http://schemas.microsoft.com/office/drawing/2014/main" id="{00000000-0008-0000-0100-0000B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84" name="Text Box 7">
          <a:extLst>
            <a:ext uri="{FF2B5EF4-FFF2-40B4-BE49-F238E27FC236}">
              <a16:creationId xmlns:a16="http://schemas.microsoft.com/office/drawing/2014/main" id="{00000000-0008-0000-0100-0000B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85" name="Text Box 7">
          <a:extLst>
            <a:ext uri="{FF2B5EF4-FFF2-40B4-BE49-F238E27FC236}">
              <a16:creationId xmlns:a16="http://schemas.microsoft.com/office/drawing/2014/main" id="{00000000-0008-0000-0100-0000B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86" name="Text Box 7">
          <a:extLst>
            <a:ext uri="{FF2B5EF4-FFF2-40B4-BE49-F238E27FC236}">
              <a16:creationId xmlns:a16="http://schemas.microsoft.com/office/drawing/2014/main" id="{00000000-0008-0000-0100-0000B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87" name="Text Box 7">
          <a:extLst>
            <a:ext uri="{FF2B5EF4-FFF2-40B4-BE49-F238E27FC236}">
              <a16:creationId xmlns:a16="http://schemas.microsoft.com/office/drawing/2014/main" id="{00000000-0008-0000-0100-0000B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88" name="Text Box 7">
          <a:extLst>
            <a:ext uri="{FF2B5EF4-FFF2-40B4-BE49-F238E27FC236}">
              <a16:creationId xmlns:a16="http://schemas.microsoft.com/office/drawing/2014/main" id="{00000000-0008-0000-0100-0000B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89" name="Text Box 7">
          <a:extLst>
            <a:ext uri="{FF2B5EF4-FFF2-40B4-BE49-F238E27FC236}">
              <a16:creationId xmlns:a16="http://schemas.microsoft.com/office/drawing/2014/main" id="{00000000-0008-0000-0100-0000B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90" name="Text Box 7">
          <a:extLst>
            <a:ext uri="{FF2B5EF4-FFF2-40B4-BE49-F238E27FC236}">
              <a16:creationId xmlns:a16="http://schemas.microsoft.com/office/drawing/2014/main" id="{00000000-0008-0000-0100-0000B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91" name="Text Box 7">
          <a:extLst>
            <a:ext uri="{FF2B5EF4-FFF2-40B4-BE49-F238E27FC236}">
              <a16:creationId xmlns:a16="http://schemas.microsoft.com/office/drawing/2014/main" id="{00000000-0008-0000-0100-0000B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92" name="Text Box 7">
          <a:extLst>
            <a:ext uri="{FF2B5EF4-FFF2-40B4-BE49-F238E27FC236}">
              <a16:creationId xmlns:a16="http://schemas.microsoft.com/office/drawing/2014/main" id="{00000000-0008-0000-0100-0000C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93" name="Text Box 7">
          <a:extLst>
            <a:ext uri="{FF2B5EF4-FFF2-40B4-BE49-F238E27FC236}">
              <a16:creationId xmlns:a16="http://schemas.microsoft.com/office/drawing/2014/main" id="{00000000-0008-0000-0100-0000C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94" name="Text Box 7">
          <a:extLst>
            <a:ext uri="{FF2B5EF4-FFF2-40B4-BE49-F238E27FC236}">
              <a16:creationId xmlns:a16="http://schemas.microsoft.com/office/drawing/2014/main" id="{00000000-0008-0000-0100-0000C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95" name="Text Box 7">
          <a:extLst>
            <a:ext uri="{FF2B5EF4-FFF2-40B4-BE49-F238E27FC236}">
              <a16:creationId xmlns:a16="http://schemas.microsoft.com/office/drawing/2014/main" id="{00000000-0008-0000-0100-0000C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96" name="Text Box 7">
          <a:extLst>
            <a:ext uri="{FF2B5EF4-FFF2-40B4-BE49-F238E27FC236}">
              <a16:creationId xmlns:a16="http://schemas.microsoft.com/office/drawing/2014/main" id="{00000000-0008-0000-0100-0000C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97" name="Text Box 7">
          <a:extLst>
            <a:ext uri="{FF2B5EF4-FFF2-40B4-BE49-F238E27FC236}">
              <a16:creationId xmlns:a16="http://schemas.microsoft.com/office/drawing/2014/main" id="{00000000-0008-0000-0100-0000C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98" name="Text Box 7">
          <a:extLst>
            <a:ext uri="{FF2B5EF4-FFF2-40B4-BE49-F238E27FC236}">
              <a16:creationId xmlns:a16="http://schemas.microsoft.com/office/drawing/2014/main" id="{00000000-0008-0000-0100-0000C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2999" name="Text Box 7">
          <a:extLst>
            <a:ext uri="{FF2B5EF4-FFF2-40B4-BE49-F238E27FC236}">
              <a16:creationId xmlns:a16="http://schemas.microsoft.com/office/drawing/2014/main" id="{00000000-0008-0000-0100-0000C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00" name="Text Box 7">
          <a:extLst>
            <a:ext uri="{FF2B5EF4-FFF2-40B4-BE49-F238E27FC236}">
              <a16:creationId xmlns:a16="http://schemas.microsoft.com/office/drawing/2014/main" id="{00000000-0008-0000-0100-0000C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01" name="Text Box 7">
          <a:extLst>
            <a:ext uri="{FF2B5EF4-FFF2-40B4-BE49-F238E27FC236}">
              <a16:creationId xmlns:a16="http://schemas.microsoft.com/office/drawing/2014/main" id="{00000000-0008-0000-0100-0000C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02" name="Text Box 7">
          <a:extLst>
            <a:ext uri="{FF2B5EF4-FFF2-40B4-BE49-F238E27FC236}">
              <a16:creationId xmlns:a16="http://schemas.microsoft.com/office/drawing/2014/main" id="{00000000-0008-0000-0100-0000C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03" name="Text Box 7">
          <a:extLst>
            <a:ext uri="{FF2B5EF4-FFF2-40B4-BE49-F238E27FC236}">
              <a16:creationId xmlns:a16="http://schemas.microsoft.com/office/drawing/2014/main" id="{00000000-0008-0000-0100-0000C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04" name="Text Box 7">
          <a:extLst>
            <a:ext uri="{FF2B5EF4-FFF2-40B4-BE49-F238E27FC236}">
              <a16:creationId xmlns:a16="http://schemas.microsoft.com/office/drawing/2014/main" id="{00000000-0008-0000-0100-0000C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05" name="Text Box 7">
          <a:extLst>
            <a:ext uri="{FF2B5EF4-FFF2-40B4-BE49-F238E27FC236}">
              <a16:creationId xmlns:a16="http://schemas.microsoft.com/office/drawing/2014/main" id="{00000000-0008-0000-0100-0000C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06" name="Text Box 7">
          <a:extLst>
            <a:ext uri="{FF2B5EF4-FFF2-40B4-BE49-F238E27FC236}">
              <a16:creationId xmlns:a16="http://schemas.microsoft.com/office/drawing/2014/main" id="{00000000-0008-0000-0100-0000C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07" name="Text Box 7">
          <a:extLst>
            <a:ext uri="{FF2B5EF4-FFF2-40B4-BE49-F238E27FC236}">
              <a16:creationId xmlns:a16="http://schemas.microsoft.com/office/drawing/2014/main" id="{00000000-0008-0000-0100-0000C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08" name="Text Box 7">
          <a:extLst>
            <a:ext uri="{FF2B5EF4-FFF2-40B4-BE49-F238E27FC236}">
              <a16:creationId xmlns:a16="http://schemas.microsoft.com/office/drawing/2014/main" id="{00000000-0008-0000-0100-0000D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09" name="Text Box 7">
          <a:extLst>
            <a:ext uri="{FF2B5EF4-FFF2-40B4-BE49-F238E27FC236}">
              <a16:creationId xmlns:a16="http://schemas.microsoft.com/office/drawing/2014/main" id="{00000000-0008-0000-0100-0000D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10" name="Text Box 7">
          <a:extLst>
            <a:ext uri="{FF2B5EF4-FFF2-40B4-BE49-F238E27FC236}">
              <a16:creationId xmlns:a16="http://schemas.microsoft.com/office/drawing/2014/main" id="{00000000-0008-0000-0100-0000D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11" name="Text Box 7">
          <a:extLst>
            <a:ext uri="{FF2B5EF4-FFF2-40B4-BE49-F238E27FC236}">
              <a16:creationId xmlns:a16="http://schemas.microsoft.com/office/drawing/2014/main" id="{00000000-0008-0000-0100-0000D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12" name="Text Box 7">
          <a:extLst>
            <a:ext uri="{FF2B5EF4-FFF2-40B4-BE49-F238E27FC236}">
              <a16:creationId xmlns:a16="http://schemas.microsoft.com/office/drawing/2014/main" id="{00000000-0008-0000-0100-0000D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13" name="Text Box 7">
          <a:extLst>
            <a:ext uri="{FF2B5EF4-FFF2-40B4-BE49-F238E27FC236}">
              <a16:creationId xmlns:a16="http://schemas.microsoft.com/office/drawing/2014/main" id="{00000000-0008-0000-0100-0000D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14" name="Text Box 7">
          <a:extLst>
            <a:ext uri="{FF2B5EF4-FFF2-40B4-BE49-F238E27FC236}">
              <a16:creationId xmlns:a16="http://schemas.microsoft.com/office/drawing/2014/main" id="{00000000-0008-0000-0100-0000D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15" name="Text Box 7">
          <a:extLst>
            <a:ext uri="{FF2B5EF4-FFF2-40B4-BE49-F238E27FC236}">
              <a16:creationId xmlns:a16="http://schemas.microsoft.com/office/drawing/2014/main" id="{00000000-0008-0000-0100-0000D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16" name="Text Box 7">
          <a:extLst>
            <a:ext uri="{FF2B5EF4-FFF2-40B4-BE49-F238E27FC236}">
              <a16:creationId xmlns:a16="http://schemas.microsoft.com/office/drawing/2014/main" id="{00000000-0008-0000-0100-0000D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17" name="Text Box 7">
          <a:extLst>
            <a:ext uri="{FF2B5EF4-FFF2-40B4-BE49-F238E27FC236}">
              <a16:creationId xmlns:a16="http://schemas.microsoft.com/office/drawing/2014/main" id="{00000000-0008-0000-0100-0000D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18" name="Text Box 7">
          <a:extLst>
            <a:ext uri="{FF2B5EF4-FFF2-40B4-BE49-F238E27FC236}">
              <a16:creationId xmlns:a16="http://schemas.microsoft.com/office/drawing/2014/main" id="{00000000-0008-0000-0100-0000D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19" name="Text Box 7">
          <a:extLst>
            <a:ext uri="{FF2B5EF4-FFF2-40B4-BE49-F238E27FC236}">
              <a16:creationId xmlns:a16="http://schemas.microsoft.com/office/drawing/2014/main" id="{00000000-0008-0000-0100-0000D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20" name="Text Box 7">
          <a:extLst>
            <a:ext uri="{FF2B5EF4-FFF2-40B4-BE49-F238E27FC236}">
              <a16:creationId xmlns:a16="http://schemas.microsoft.com/office/drawing/2014/main" id="{00000000-0008-0000-0100-0000D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21" name="Text Box 7">
          <a:extLst>
            <a:ext uri="{FF2B5EF4-FFF2-40B4-BE49-F238E27FC236}">
              <a16:creationId xmlns:a16="http://schemas.microsoft.com/office/drawing/2014/main" id="{00000000-0008-0000-0100-0000D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22" name="Text Box 7">
          <a:extLst>
            <a:ext uri="{FF2B5EF4-FFF2-40B4-BE49-F238E27FC236}">
              <a16:creationId xmlns:a16="http://schemas.microsoft.com/office/drawing/2014/main" id="{00000000-0008-0000-0100-0000D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23" name="Text Box 7">
          <a:extLst>
            <a:ext uri="{FF2B5EF4-FFF2-40B4-BE49-F238E27FC236}">
              <a16:creationId xmlns:a16="http://schemas.microsoft.com/office/drawing/2014/main" id="{00000000-0008-0000-0100-0000D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24" name="Text Box 7">
          <a:extLst>
            <a:ext uri="{FF2B5EF4-FFF2-40B4-BE49-F238E27FC236}">
              <a16:creationId xmlns:a16="http://schemas.microsoft.com/office/drawing/2014/main" id="{00000000-0008-0000-0100-0000E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25" name="Text Box 7">
          <a:extLst>
            <a:ext uri="{FF2B5EF4-FFF2-40B4-BE49-F238E27FC236}">
              <a16:creationId xmlns:a16="http://schemas.microsoft.com/office/drawing/2014/main" id="{00000000-0008-0000-0100-0000E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26" name="Text Box 7">
          <a:extLst>
            <a:ext uri="{FF2B5EF4-FFF2-40B4-BE49-F238E27FC236}">
              <a16:creationId xmlns:a16="http://schemas.microsoft.com/office/drawing/2014/main" id="{00000000-0008-0000-0100-0000E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27" name="Text Box 7">
          <a:extLst>
            <a:ext uri="{FF2B5EF4-FFF2-40B4-BE49-F238E27FC236}">
              <a16:creationId xmlns:a16="http://schemas.microsoft.com/office/drawing/2014/main" id="{00000000-0008-0000-0100-0000E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28" name="Text Box 7">
          <a:extLst>
            <a:ext uri="{FF2B5EF4-FFF2-40B4-BE49-F238E27FC236}">
              <a16:creationId xmlns:a16="http://schemas.microsoft.com/office/drawing/2014/main" id="{00000000-0008-0000-0100-0000E4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29" name="Text Box 7">
          <a:extLst>
            <a:ext uri="{FF2B5EF4-FFF2-40B4-BE49-F238E27FC236}">
              <a16:creationId xmlns:a16="http://schemas.microsoft.com/office/drawing/2014/main" id="{00000000-0008-0000-0100-0000E5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30" name="Text Box 7">
          <a:extLst>
            <a:ext uri="{FF2B5EF4-FFF2-40B4-BE49-F238E27FC236}">
              <a16:creationId xmlns:a16="http://schemas.microsoft.com/office/drawing/2014/main" id="{00000000-0008-0000-0100-0000E6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31" name="Text Box 7">
          <a:extLst>
            <a:ext uri="{FF2B5EF4-FFF2-40B4-BE49-F238E27FC236}">
              <a16:creationId xmlns:a16="http://schemas.microsoft.com/office/drawing/2014/main" id="{00000000-0008-0000-0100-0000E7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32" name="Text Box 7">
          <a:extLst>
            <a:ext uri="{FF2B5EF4-FFF2-40B4-BE49-F238E27FC236}">
              <a16:creationId xmlns:a16="http://schemas.microsoft.com/office/drawing/2014/main" id="{00000000-0008-0000-0100-0000E8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33" name="Text Box 7">
          <a:extLst>
            <a:ext uri="{FF2B5EF4-FFF2-40B4-BE49-F238E27FC236}">
              <a16:creationId xmlns:a16="http://schemas.microsoft.com/office/drawing/2014/main" id="{00000000-0008-0000-0100-0000E9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34" name="Text Box 7">
          <a:extLst>
            <a:ext uri="{FF2B5EF4-FFF2-40B4-BE49-F238E27FC236}">
              <a16:creationId xmlns:a16="http://schemas.microsoft.com/office/drawing/2014/main" id="{00000000-0008-0000-0100-0000EA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35" name="Text Box 7">
          <a:extLst>
            <a:ext uri="{FF2B5EF4-FFF2-40B4-BE49-F238E27FC236}">
              <a16:creationId xmlns:a16="http://schemas.microsoft.com/office/drawing/2014/main" id="{00000000-0008-0000-0100-0000EB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36" name="Text Box 7">
          <a:extLst>
            <a:ext uri="{FF2B5EF4-FFF2-40B4-BE49-F238E27FC236}">
              <a16:creationId xmlns:a16="http://schemas.microsoft.com/office/drawing/2014/main" id="{00000000-0008-0000-0100-0000EC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37" name="Text Box 7">
          <a:extLst>
            <a:ext uri="{FF2B5EF4-FFF2-40B4-BE49-F238E27FC236}">
              <a16:creationId xmlns:a16="http://schemas.microsoft.com/office/drawing/2014/main" id="{00000000-0008-0000-0100-0000ED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38" name="Text Box 7">
          <a:extLst>
            <a:ext uri="{FF2B5EF4-FFF2-40B4-BE49-F238E27FC236}">
              <a16:creationId xmlns:a16="http://schemas.microsoft.com/office/drawing/2014/main" id="{00000000-0008-0000-0100-0000EE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39" name="Text Box 7">
          <a:extLst>
            <a:ext uri="{FF2B5EF4-FFF2-40B4-BE49-F238E27FC236}">
              <a16:creationId xmlns:a16="http://schemas.microsoft.com/office/drawing/2014/main" id="{00000000-0008-0000-0100-0000EF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40" name="Text Box 7">
          <a:extLst>
            <a:ext uri="{FF2B5EF4-FFF2-40B4-BE49-F238E27FC236}">
              <a16:creationId xmlns:a16="http://schemas.microsoft.com/office/drawing/2014/main" id="{00000000-0008-0000-0100-0000F0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41" name="Text Box 7">
          <a:extLst>
            <a:ext uri="{FF2B5EF4-FFF2-40B4-BE49-F238E27FC236}">
              <a16:creationId xmlns:a16="http://schemas.microsoft.com/office/drawing/2014/main" id="{00000000-0008-0000-0100-0000F1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42" name="Text Box 7">
          <a:extLst>
            <a:ext uri="{FF2B5EF4-FFF2-40B4-BE49-F238E27FC236}">
              <a16:creationId xmlns:a16="http://schemas.microsoft.com/office/drawing/2014/main" id="{00000000-0008-0000-0100-0000F2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24</xdr:row>
      <xdr:rowOff>0</xdr:rowOff>
    </xdr:from>
    <xdr:to>
      <xdr:col>20</xdr:col>
      <xdr:colOff>985157</xdr:colOff>
      <xdr:row>24</xdr:row>
      <xdr:rowOff>0</xdr:rowOff>
    </xdr:to>
    <xdr:sp macro="" textlink="">
      <xdr:nvSpPr>
        <xdr:cNvPr id="13043" name="Text Box 7">
          <a:extLst>
            <a:ext uri="{FF2B5EF4-FFF2-40B4-BE49-F238E27FC236}">
              <a16:creationId xmlns:a16="http://schemas.microsoft.com/office/drawing/2014/main" id="{00000000-0008-0000-0100-0000F3320000}"/>
            </a:ext>
          </a:extLst>
        </xdr:cNvPr>
        <xdr:cNvSpPr txBox="1">
          <a:spLocks noChangeArrowheads="1"/>
        </xdr:cNvSpPr>
      </xdr:nvSpPr>
      <xdr:spPr bwMode="auto">
        <a:xfrm>
          <a:off x="155203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49" name="Text Box 7">
          <a:extLst>
            <a:ext uri="{FF2B5EF4-FFF2-40B4-BE49-F238E27FC236}">
              <a16:creationId xmlns:a16="http://schemas.microsoft.com/office/drawing/2014/main" id="{00000000-0008-0000-0100-0000F9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50" name="Text Box 7">
          <a:extLst>
            <a:ext uri="{FF2B5EF4-FFF2-40B4-BE49-F238E27FC236}">
              <a16:creationId xmlns:a16="http://schemas.microsoft.com/office/drawing/2014/main" id="{00000000-0008-0000-0100-0000FA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51" name="Text Box 7">
          <a:extLst>
            <a:ext uri="{FF2B5EF4-FFF2-40B4-BE49-F238E27FC236}">
              <a16:creationId xmlns:a16="http://schemas.microsoft.com/office/drawing/2014/main" id="{00000000-0008-0000-0100-0000FB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52" name="Text Box 7">
          <a:extLst>
            <a:ext uri="{FF2B5EF4-FFF2-40B4-BE49-F238E27FC236}">
              <a16:creationId xmlns:a16="http://schemas.microsoft.com/office/drawing/2014/main" id="{00000000-0008-0000-0100-0000FC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53" name="Text Box 7">
          <a:extLst>
            <a:ext uri="{FF2B5EF4-FFF2-40B4-BE49-F238E27FC236}">
              <a16:creationId xmlns:a16="http://schemas.microsoft.com/office/drawing/2014/main" id="{00000000-0008-0000-0100-0000FD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54" name="Text Box 7">
          <a:extLst>
            <a:ext uri="{FF2B5EF4-FFF2-40B4-BE49-F238E27FC236}">
              <a16:creationId xmlns:a16="http://schemas.microsoft.com/office/drawing/2014/main" id="{00000000-0008-0000-0100-0000FE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55" name="Text Box 7">
          <a:extLst>
            <a:ext uri="{FF2B5EF4-FFF2-40B4-BE49-F238E27FC236}">
              <a16:creationId xmlns:a16="http://schemas.microsoft.com/office/drawing/2014/main" id="{00000000-0008-0000-0100-0000FF32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56" name="Text Box 7">
          <a:extLst>
            <a:ext uri="{FF2B5EF4-FFF2-40B4-BE49-F238E27FC236}">
              <a16:creationId xmlns:a16="http://schemas.microsoft.com/office/drawing/2014/main" id="{00000000-0008-0000-0100-00000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57" name="Text Box 7">
          <a:extLst>
            <a:ext uri="{FF2B5EF4-FFF2-40B4-BE49-F238E27FC236}">
              <a16:creationId xmlns:a16="http://schemas.microsoft.com/office/drawing/2014/main" id="{00000000-0008-0000-0100-00000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58" name="Text Box 7">
          <a:extLst>
            <a:ext uri="{FF2B5EF4-FFF2-40B4-BE49-F238E27FC236}">
              <a16:creationId xmlns:a16="http://schemas.microsoft.com/office/drawing/2014/main" id="{00000000-0008-0000-0100-00000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59" name="Text Box 7">
          <a:extLst>
            <a:ext uri="{FF2B5EF4-FFF2-40B4-BE49-F238E27FC236}">
              <a16:creationId xmlns:a16="http://schemas.microsoft.com/office/drawing/2014/main" id="{00000000-0008-0000-0100-00000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60" name="Text Box 7">
          <a:extLst>
            <a:ext uri="{FF2B5EF4-FFF2-40B4-BE49-F238E27FC236}">
              <a16:creationId xmlns:a16="http://schemas.microsoft.com/office/drawing/2014/main" id="{00000000-0008-0000-0100-00000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61" name="Text Box 7">
          <a:extLst>
            <a:ext uri="{FF2B5EF4-FFF2-40B4-BE49-F238E27FC236}">
              <a16:creationId xmlns:a16="http://schemas.microsoft.com/office/drawing/2014/main" id="{00000000-0008-0000-0100-00000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62" name="Text Box 7">
          <a:extLst>
            <a:ext uri="{FF2B5EF4-FFF2-40B4-BE49-F238E27FC236}">
              <a16:creationId xmlns:a16="http://schemas.microsoft.com/office/drawing/2014/main" id="{00000000-0008-0000-0100-00000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63" name="Text Box 7">
          <a:extLst>
            <a:ext uri="{FF2B5EF4-FFF2-40B4-BE49-F238E27FC236}">
              <a16:creationId xmlns:a16="http://schemas.microsoft.com/office/drawing/2014/main" id="{00000000-0008-0000-0100-00000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64" name="Text Box 7">
          <a:extLst>
            <a:ext uri="{FF2B5EF4-FFF2-40B4-BE49-F238E27FC236}">
              <a16:creationId xmlns:a16="http://schemas.microsoft.com/office/drawing/2014/main" id="{00000000-0008-0000-0100-00000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65" name="Text Box 7">
          <a:extLst>
            <a:ext uri="{FF2B5EF4-FFF2-40B4-BE49-F238E27FC236}">
              <a16:creationId xmlns:a16="http://schemas.microsoft.com/office/drawing/2014/main" id="{00000000-0008-0000-0100-00000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66" name="Text Box 7">
          <a:extLst>
            <a:ext uri="{FF2B5EF4-FFF2-40B4-BE49-F238E27FC236}">
              <a16:creationId xmlns:a16="http://schemas.microsoft.com/office/drawing/2014/main" id="{00000000-0008-0000-0100-00000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67" name="Text Box 7">
          <a:extLst>
            <a:ext uri="{FF2B5EF4-FFF2-40B4-BE49-F238E27FC236}">
              <a16:creationId xmlns:a16="http://schemas.microsoft.com/office/drawing/2014/main" id="{00000000-0008-0000-0100-00000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68" name="Text Box 7">
          <a:extLst>
            <a:ext uri="{FF2B5EF4-FFF2-40B4-BE49-F238E27FC236}">
              <a16:creationId xmlns:a16="http://schemas.microsoft.com/office/drawing/2014/main" id="{00000000-0008-0000-0100-00000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69" name="Text Box 7">
          <a:extLst>
            <a:ext uri="{FF2B5EF4-FFF2-40B4-BE49-F238E27FC236}">
              <a16:creationId xmlns:a16="http://schemas.microsoft.com/office/drawing/2014/main" id="{00000000-0008-0000-0100-00000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70" name="Text Box 7">
          <a:extLst>
            <a:ext uri="{FF2B5EF4-FFF2-40B4-BE49-F238E27FC236}">
              <a16:creationId xmlns:a16="http://schemas.microsoft.com/office/drawing/2014/main" id="{00000000-0008-0000-0100-00000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71" name="Text Box 7">
          <a:extLst>
            <a:ext uri="{FF2B5EF4-FFF2-40B4-BE49-F238E27FC236}">
              <a16:creationId xmlns:a16="http://schemas.microsoft.com/office/drawing/2014/main" id="{00000000-0008-0000-0100-00000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72" name="Text Box 7">
          <a:extLst>
            <a:ext uri="{FF2B5EF4-FFF2-40B4-BE49-F238E27FC236}">
              <a16:creationId xmlns:a16="http://schemas.microsoft.com/office/drawing/2014/main" id="{00000000-0008-0000-0100-00001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73" name="Text Box 7">
          <a:extLst>
            <a:ext uri="{FF2B5EF4-FFF2-40B4-BE49-F238E27FC236}">
              <a16:creationId xmlns:a16="http://schemas.microsoft.com/office/drawing/2014/main" id="{00000000-0008-0000-0100-00001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74" name="Text Box 7">
          <a:extLst>
            <a:ext uri="{FF2B5EF4-FFF2-40B4-BE49-F238E27FC236}">
              <a16:creationId xmlns:a16="http://schemas.microsoft.com/office/drawing/2014/main" id="{00000000-0008-0000-0100-00001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75" name="Text Box 7">
          <a:extLst>
            <a:ext uri="{FF2B5EF4-FFF2-40B4-BE49-F238E27FC236}">
              <a16:creationId xmlns:a16="http://schemas.microsoft.com/office/drawing/2014/main" id="{00000000-0008-0000-0100-00001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76" name="Text Box 7">
          <a:extLst>
            <a:ext uri="{FF2B5EF4-FFF2-40B4-BE49-F238E27FC236}">
              <a16:creationId xmlns:a16="http://schemas.microsoft.com/office/drawing/2014/main" id="{00000000-0008-0000-0100-00001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77" name="Text Box 7">
          <a:extLst>
            <a:ext uri="{FF2B5EF4-FFF2-40B4-BE49-F238E27FC236}">
              <a16:creationId xmlns:a16="http://schemas.microsoft.com/office/drawing/2014/main" id="{00000000-0008-0000-0100-00001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78" name="Text Box 7">
          <a:extLst>
            <a:ext uri="{FF2B5EF4-FFF2-40B4-BE49-F238E27FC236}">
              <a16:creationId xmlns:a16="http://schemas.microsoft.com/office/drawing/2014/main" id="{00000000-0008-0000-0100-00001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79" name="Text Box 7">
          <a:extLst>
            <a:ext uri="{FF2B5EF4-FFF2-40B4-BE49-F238E27FC236}">
              <a16:creationId xmlns:a16="http://schemas.microsoft.com/office/drawing/2014/main" id="{00000000-0008-0000-0100-00001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80" name="Text Box 7">
          <a:extLst>
            <a:ext uri="{FF2B5EF4-FFF2-40B4-BE49-F238E27FC236}">
              <a16:creationId xmlns:a16="http://schemas.microsoft.com/office/drawing/2014/main" id="{00000000-0008-0000-0100-00001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81" name="Text Box 7">
          <a:extLst>
            <a:ext uri="{FF2B5EF4-FFF2-40B4-BE49-F238E27FC236}">
              <a16:creationId xmlns:a16="http://schemas.microsoft.com/office/drawing/2014/main" id="{00000000-0008-0000-0100-00001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82" name="Text Box 7">
          <a:extLst>
            <a:ext uri="{FF2B5EF4-FFF2-40B4-BE49-F238E27FC236}">
              <a16:creationId xmlns:a16="http://schemas.microsoft.com/office/drawing/2014/main" id="{00000000-0008-0000-0100-00001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83" name="Text Box 7">
          <a:extLst>
            <a:ext uri="{FF2B5EF4-FFF2-40B4-BE49-F238E27FC236}">
              <a16:creationId xmlns:a16="http://schemas.microsoft.com/office/drawing/2014/main" id="{00000000-0008-0000-0100-00001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84" name="Text Box 7">
          <a:extLst>
            <a:ext uri="{FF2B5EF4-FFF2-40B4-BE49-F238E27FC236}">
              <a16:creationId xmlns:a16="http://schemas.microsoft.com/office/drawing/2014/main" id="{00000000-0008-0000-0100-00001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85" name="Text Box 7">
          <a:extLst>
            <a:ext uri="{FF2B5EF4-FFF2-40B4-BE49-F238E27FC236}">
              <a16:creationId xmlns:a16="http://schemas.microsoft.com/office/drawing/2014/main" id="{00000000-0008-0000-0100-00001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86" name="Text Box 7">
          <a:extLst>
            <a:ext uri="{FF2B5EF4-FFF2-40B4-BE49-F238E27FC236}">
              <a16:creationId xmlns:a16="http://schemas.microsoft.com/office/drawing/2014/main" id="{00000000-0008-0000-0100-00001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87" name="Text Box 7">
          <a:extLst>
            <a:ext uri="{FF2B5EF4-FFF2-40B4-BE49-F238E27FC236}">
              <a16:creationId xmlns:a16="http://schemas.microsoft.com/office/drawing/2014/main" id="{00000000-0008-0000-0100-00001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88" name="Text Box 7">
          <a:extLst>
            <a:ext uri="{FF2B5EF4-FFF2-40B4-BE49-F238E27FC236}">
              <a16:creationId xmlns:a16="http://schemas.microsoft.com/office/drawing/2014/main" id="{00000000-0008-0000-0100-00002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89" name="Text Box 7">
          <a:extLst>
            <a:ext uri="{FF2B5EF4-FFF2-40B4-BE49-F238E27FC236}">
              <a16:creationId xmlns:a16="http://schemas.microsoft.com/office/drawing/2014/main" id="{00000000-0008-0000-0100-00002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90" name="Text Box 7">
          <a:extLst>
            <a:ext uri="{FF2B5EF4-FFF2-40B4-BE49-F238E27FC236}">
              <a16:creationId xmlns:a16="http://schemas.microsoft.com/office/drawing/2014/main" id="{00000000-0008-0000-0100-00002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91" name="Text Box 7">
          <a:extLst>
            <a:ext uri="{FF2B5EF4-FFF2-40B4-BE49-F238E27FC236}">
              <a16:creationId xmlns:a16="http://schemas.microsoft.com/office/drawing/2014/main" id="{00000000-0008-0000-0100-00002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92" name="Text Box 7">
          <a:extLst>
            <a:ext uri="{FF2B5EF4-FFF2-40B4-BE49-F238E27FC236}">
              <a16:creationId xmlns:a16="http://schemas.microsoft.com/office/drawing/2014/main" id="{00000000-0008-0000-0100-00002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93" name="Text Box 7">
          <a:extLst>
            <a:ext uri="{FF2B5EF4-FFF2-40B4-BE49-F238E27FC236}">
              <a16:creationId xmlns:a16="http://schemas.microsoft.com/office/drawing/2014/main" id="{00000000-0008-0000-0100-00002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94" name="Text Box 7">
          <a:extLst>
            <a:ext uri="{FF2B5EF4-FFF2-40B4-BE49-F238E27FC236}">
              <a16:creationId xmlns:a16="http://schemas.microsoft.com/office/drawing/2014/main" id="{00000000-0008-0000-0100-00002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95" name="Text Box 7">
          <a:extLst>
            <a:ext uri="{FF2B5EF4-FFF2-40B4-BE49-F238E27FC236}">
              <a16:creationId xmlns:a16="http://schemas.microsoft.com/office/drawing/2014/main" id="{00000000-0008-0000-0100-00002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96" name="Text Box 7">
          <a:extLst>
            <a:ext uri="{FF2B5EF4-FFF2-40B4-BE49-F238E27FC236}">
              <a16:creationId xmlns:a16="http://schemas.microsoft.com/office/drawing/2014/main" id="{00000000-0008-0000-0100-00002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97" name="Text Box 7">
          <a:extLst>
            <a:ext uri="{FF2B5EF4-FFF2-40B4-BE49-F238E27FC236}">
              <a16:creationId xmlns:a16="http://schemas.microsoft.com/office/drawing/2014/main" id="{00000000-0008-0000-0100-00002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98" name="Text Box 7">
          <a:extLst>
            <a:ext uri="{FF2B5EF4-FFF2-40B4-BE49-F238E27FC236}">
              <a16:creationId xmlns:a16="http://schemas.microsoft.com/office/drawing/2014/main" id="{00000000-0008-0000-0100-00002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099" name="Text Box 7">
          <a:extLst>
            <a:ext uri="{FF2B5EF4-FFF2-40B4-BE49-F238E27FC236}">
              <a16:creationId xmlns:a16="http://schemas.microsoft.com/office/drawing/2014/main" id="{00000000-0008-0000-0100-00002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00" name="Text Box 7">
          <a:extLst>
            <a:ext uri="{FF2B5EF4-FFF2-40B4-BE49-F238E27FC236}">
              <a16:creationId xmlns:a16="http://schemas.microsoft.com/office/drawing/2014/main" id="{00000000-0008-0000-0100-00002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01" name="Text Box 7">
          <a:extLst>
            <a:ext uri="{FF2B5EF4-FFF2-40B4-BE49-F238E27FC236}">
              <a16:creationId xmlns:a16="http://schemas.microsoft.com/office/drawing/2014/main" id="{00000000-0008-0000-0100-00002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02" name="Text Box 7">
          <a:extLst>
            <a:ext uri="{FF2B5EF4-FFF2-40B4-BE49-F238E27FC236}">
              <a16:creationId xmlns:a16="http://schemas.microsoft.com/office/drawing/2014/main" id="{00000000-0008-0000-0100-00002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03" name="Text Box 7">
          <a:extLst>
            <a:ext uri="{FF2B5EF4-FFF2-40B4-BE49-F238E27FC236}">
              <a16:creationId xmlns:a16="http://schemas.microsoft.com/office/drawing/2014/main" id="{00000000-0008-0000-0100-00002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04" name="Text Box 7">
          <a:extLst>
            <a:ext uri="{FF2B5EF4-FFF2-40B4-BE49-F238E27FC236}">
              <a16:creationId xmlns:a16="http://schemas.microsoft.com/office/drawing/2014/main" id="{00000000-0008-0000-0100-00003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05" name="Text Box 7">
          <a:extLst>
            <a:ext uri="{FF2B5EF4-FFF2-40B4-BE49-F238E27FC236}">
              <a16:creationId xmlns:a16="http://schemas.microsoft.com/office/drawing/2014/main" id="{00000000-0008-0000-0100-00003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06" name="Text Box 7">
          <a:extLst>
            <a:ext uri="{FF2B5EF4-FFF2-40B4-BE49-F238E27FC236}">
              <a16:creationId xmlns:a16="http://schemas.microsoft.com/office/drawing/2014/main" id="{00000000-0008-0000-0100-00003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07" name="Text Box 7">
          <a:extLst>
            <a:ext uri="{FF2B5EF4-FFF2-40B4-BE49-F238E27FC236}">
              <a16:creationId xmlns:a16="http://schemas.microsoft.com/office/drawing/2014/main" id="{00000000-0008-0000-0100-00003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08" name="Text Box 7">
          <a:extLst>
            <a:ext uri="{FF2B5EF4-FFF2-40B4-BE49-F238E27FC236}">
              <a16:creationId xmlns:a16="http://schemas.microsoft.com/office/drawing/2014/main" id="{00000000-0008-0000-0100-00003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09" name="Text Box 7">
          <a:extLst>
            <a:ext uri="{FF2B5EF4-FFF2-40B4-BE49-F238E27FC236}">
              <a16:creationId xmlns:a16="http://schemas.microsoft.com/office/drawing/2014/main" id="{00000000-0008-0000-0100-00003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10" name="Text Box 7">
          <a:extLst>
            <a:ext uri="{FF2B5EF4-FFF2-40B4-BE49-F238E27FC236}">
              <a16:creationId xmlns:a16="http://schemas.microsoft.com/office/drawing/2014/main" id="{00000000-0008-0000-0100-00003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11" name="Text Box 7">
          <a:extLst>
            <a:ext uri="{FF2B5EF4-FFF2-40B4-BE49-F238E27FC236}">
              <a16:creationId xmlns:a16="http://schemas.microsoft.com/office/drawing/2014/main" id="{00000000-0008-0000-0100-00003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12" name="Text Box 7">
          <a:extLst>
            <a:ext uri="{FF2B5EF4-FFF2-40B4-BE49-F238E27FC236}">
              <a16:creationId xmlns:a16="http://schemas.microsoft.com/office/drawing/2014/main" id="{00000000-0008-0000-0100-00003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13" name="Text Box 7">
          <a:extLst>
            <a:ext uri="{FF2B5EF4-FFF2-40B4-BE49-F238E27FC236}">
              <a16:creationId xmlns:a16="http://schemas.microsoft.com/office/drawing/2014/main" id="{00000000-0008-0000-0100-00003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14" name="Text Box 7">
          <a:extLst>
            <a:ext uri="{FF2B5EF4-FFF2-40B4-BE49-F238E27FC236}">
              <a16:creationId xmlns:a16="http://schemas.microsoft.com/office/drawing/2014/main" id="{00000000-0008-0000-0100-00003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15" name="Text Box 7">
          <a:extLst>
            <a:ext uri="{FF2B5EF4-FFF2-40B4-BE49-F238E27FC236}">
              <a16:creationId xmlns:a16="http://schemas.microsoft.com/office/drawing/2014/main" id="{00000000-0008-0000-0100-00003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16" name="Text Box 7">
          <a:extLst>
            <a:ext uri="{FF2B5EF4-FFF2-40B4-BE49-F238E27FC236}">
              <a16:creationId xmlns:a16="http://schemas.microsoft.com/office/drawing/2014/main" id="{00000000-0008-0000-0100-00003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17" name="Text Box 7">
          <a:extLst>
            <a:ext uri="{FF2B5EF4-FFF2-40B4-BE49-F238E27FC236}">
              <a16:creationId xmlns:a16="http://schemas.microsoft.com/office/drawing/2014/main" id="{00000000-0008-0000-0100-00003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18" name="Text Box 7">
          <a:extLst>
            <a:ext uri="{FF2B5EF4-FFF2-40B4-BE49-F238E27FC236}">
              <a16:creationId xmlns:a16="http://schemas.microsoft.com/office/drawing/2014/main" id="{00000000-0008-0000-0100-00003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19" name="Text Box 7">
          <a:extLst>
            <a:ext uri="{FF2B5EF4-FFF2-40B4-BE49-F238E27FC236}">
              <a16:creationId xmlns:a16="http://schemas.microsoft.com/office/drawing/2014/main" id="{00000000-0008-0000-0100-00003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20" name="Text Box 7">
          <a:extLst>
            <a:ext uri="{FF2B5EF4-FFF2-40B4-BE49-F238E27FC236}">
              <a16:creationId xmlns:a16="http://schemas.microsoft.com/office/drawing/2014/main" id="{00000000-0008-0000-0100-00004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21" name="Text Box 7">
          <a:extLst>
            <a:ext uri="{FF2B5EF4-FFF2-40B4-BE49-F238E27FC236}">
              <a16:creationId xmlns:a16="http://schemas.microsoft.com/office/drawing/2014/main" id="{00000000-0008-0000-0100-00004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22" name="Text Box 7">
          <a:extLst>
            <a:ext uri="{FF2B5EF4-FFF2-40B4-BE49-F238E27FC236}">
              <a16:creationId xmlns:a16="http://schemas.microsoft.com/office/drawing/2014/main" id="{00000000-0008-0000-0100-00004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23" name="Text Box 7">
          <a:extLst>
            <a:ext uri="{FF2B5EF4-FFF2-40B4-BE49-F238E27FC236}">
              <a16:creationId xmlns:a16="http://schemas.microsoft.com/office/drawing/2014/main" id="{00000000-0008-0000-0100-00004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24" name="Text Box 7">
          <a:extLst>
            <a:ext uri="{FF2B5EF4-FFF2-40B4-BE49-F238E27FC236}">
              <a16:creationId xmlns:a16="http://schemas.microsoft.com/office/drawing/2014/main" id="{00000000-0008-0000-0100-00004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25" name="Text Box 7">
          <a:extLst>
            <a:ext uri="{FF2B5EF4-FFF2-40B4-BE49-F238E27FC236}">
              <a16:creationId xmlns:a16="http://schemas.microsoft.com/office/drawing/2014/main" id="{00000000-0008-0000-0100-00004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26" name="Text Box 7">
          <a:extLst>
            <a:ext uri="{FF2B5EF4-FFF2-40B4-BE49-F238E27FC236}">
              <a16:creationId xmlns:a16="http://schemas.microsoft.com/office/drawing/2014/main" id="{00000000-0008-0000-0100-00004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27" name="Text Box 7">
          <a:extLst>
            <a:ext uri="{FF2B5EF4-FFF2-40B4-BE49-F238E27FC236}">
              <a16:creationId xmlns:a16="http://schemas.microsoft.com/office/drawing/2014/main" id="{00000000-0008-0000-0100-00004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28" name="Text Box 7">
          <a:extLst>
            <a:ext uri="{FF2B5EF4-FFF2-40B4-BE49-F238E27FC236}">
              <a16:creationId xmlns:a16="http://schemas.microsoft.com/office/drawing/2014/main" id="{00000000-0008-0000-0100-00004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29" name="Text Box 7">
          <a:extLst>
            <a:ext uri="{FF2B5EF4-FFF2-40B4-BE49-F238E27FC236}">
              <a16:creationId xmlns:a16="http://schemas.microsoft.com/office/drawing/2014/main" id="{00000000-0008-0000-0100-00004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30" name="Text Box 7">
          <a:extLst>
            <a:ext uri="{FF2B5EF4-FFF2-40B4-BE49-F238E27FC236}">
              <a16:creationId xmlns:a16="http://schemas.microsoft.com/office/drawing/2014/main" id="{00000000-0008-0000-0100-00004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31" name="Text Box 7">
          <a:extLst>
            <a:ext uri="{FF2B5EF4-FFF2-40B4-BE49-F238E27FC236}">
              <a16:creationId xmlns:a16="http://schemas.microsoft.com/office/drawing/2014/main" id="{00000000-0008-0000-0100-00004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32" name="Text Box 7">
          <a:extLst>
            <a:ext uri="{FF2B5EF4-FFF2-40B4-BE49-F238E27FC236}">
              <a16:creationId xmlns:a16="http://schemas.microsoft.com/office/drawing/2014/main" id="{00000000-0008-0000-0100-00004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33" name="Text Box 7">
          <a:extLst>
            <a:ext uri="{FF2B5EF4-FFF2-40B4-BE49-F238E27FC236}">
              <a16:creationId xmlns:a16="http://schemas.microsoft.com/office/drawing/2014/main" id="{00000000-0008-0000-0100-00004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34" name="Text Box 7">
          <a:extLst>
            <a:ext uri="{FF2B5EF4-FFF2-40B4-BE49-F238E27FC236}">
              <a16:creationId xmlns:a16="http://schemas.microsoft.com/office/drawing/2014/main" id="{00000000-0008-0000-0100-00004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35" name="Text Box 7">
          <a:extLst>
            <a:ext uri="{FF2B5EF4-FFF2-40B4-BE49-F238E27FC236}">
              <a16:creationId xmlns:a16="http://schemas.microsoft.com/office/drawing/2014/main" id="{00000000-0008-0000-0100-00004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36" name="Text Box 7">
          <a:extLst>
            <a:ext uri="{FF2B5EF4-FFF2-40B4-BE49-F238E27FC236}">
              <a16:creationId xmlns:a16="http://schemas.microsoft.com/office/drawing/2014/main" id="{00000000-0008-0000-0100-00005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37" name="Text Box 7">
          <a:extLst>
            <a:ext uri="{FF2B5EF4-FFF2-40B4-BE49-F238E27FC236}">
              <a16:creationId xmlns:a16="http://schemas.microsoft.com/office/drawing/2014/main" id="{00000000-0008-0000-0100-00005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38" name="Text Box 7">
          <a:extLst>
            <a:ext uri="{FF2B5EF4-FFF2-40B4-BE49-F238E27FC236}">
              <a16:creationId xmlns:a16="http://schemas.microsoft.com/office/drawing/2014/main" id="{00000000-0008-0000-0100-00005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39" name="Text Box 7">
          <a:extLst>
            <a:ext uri="{FF2B5EF4-FFF2-40B4-BE49-F238E27FC236}">
              <a16:creationId xmlns:a16="http://schemas.microsoft.com/office/drawing/2014/main" id="{00000000-0008-0000-0100-00005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45" name="Text Box 7">
          <a:extLst>
            <a:ext uri="{FF2B5EF4-FFF2-40B4-BE49-F238E27FC236}">
              <a16:creationId xmlns:a16="http://schemas.microsoft.com/office/drawing/2014/main" id="{00000000-0008-0000-0100-00005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46" name="Text Box 7">
          <a:extLst>
            <a:ext uri="{FF2B5EF4-FFF2-40B4-BE49-F238E27FC236}">
              <a16:creationId xmlns:a16="http://schemas.microsoft.com/office/drawing/2014/main" id="{00000000-0008-0000-0100-00005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47" name="Text Box 7">
          <a:extLst>
            <a:ext uri="{FF2B5EF4-FFF2-40B4-BE49-F238E27FC236}">
              <a16:creationId xmlns:a16="http://schemas.microsoft.com/office/drawing/2014/main" id="{00000000-0008-0000-0100-00005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48" name="Text Box 7">
          <a:extLst>
            <a:ext uri="{FF2B5EF4-FFF2-40B4-BE49-F238E27FC236}">
              <a16:creationId xmlns:a16="http://schemas.microsoft.com/office/drawing/2014/main" id="{00000000-0008-0000-0100-00005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49" name="Text Box 7">
          <a:extLst>
            <a:ext uri="{FF2B5EF4-FFF2-40B4-BE49-F238E27FC236}">
              <a16:creationId xmlns:a16="http://schemas.microsoft.com/office/drawing/2014/main" id="{00000000-0008-0000-0100-00005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50" name="Text Box 7">
          <a:extLst>
            <a:ext uri="{FF2B5EF4-FFF2-40B4-BE49-F238E27FC236}">
              <a16:creationId xmlns:a16="http://schemas.microsoft.com/office/drawing/2014/main" id="{00000000-0008-0000-0100-00005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51" name="Text Box 7">
          <a:extLst>
            <a:ext uri="{FF2B5EF4-FFF2-40B4-BE49-F238E27FC236}">
              <a16:creationId xmlns:a16="http://schemas.microsoft.com/office/drawing/2014/main" id="{00000000-0008-0000-0100-00005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52" name="Text Box 7">
          <a:extLst>
            <a:ext uri="{FF2B5EF4-FFF2-40B4-BE49-F238E27FC236}">
              <a16:creationId xmlns:a16="http://schemas.microsoft.com/office/drawing/2014/main" id="{00000000-0008-0000-0100-00006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53" name="Text Box 7">
          <a:extLst>
            <a:ext uri="{FF2B5EF4-FFF2-40B4-BE49-F238E27FC236}">
              <a16:creationId xmlns:a16="http://schemas.microsoft.com/office/drawing/2014/main" id="{00000000-0008-0000-0100-00006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54" name="Text Box 7">
          <a:extLst>
            <a:ext uri="{FF2B5EF4-FFF2-40B4-BE49-F238E27FC236}">
              <a16:creationId xmlns:a16="http://schemas.microsoft.com/office/drawing/2014/main" id="{00000000-0008-0000-0100-00006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55" name="Text Box 7">
          <a:extLst>
            <a:ext uri="{FF2B5EF4-FFF2-40B4-BE49-F238E27FC236}">
              <a16:creationId xmlns:a16="http://schemas.microsoft.com/office/drawing/2014/main" id="{00000000-0008-0000-0100-00006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56" name="Text Box 7">
          <a:extLst>
            <a:ext uri="{FF2B5EF4-FFF2-40B4-BE49-F238E27FC236}">
              <a16:creationId xmlns:a16="http://schemas.microsoft.com/office/drawing/2014/main" id="{00000000-0008-0000-0100-00006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57" name="Text Box 7">
          <a:extLst>
            <a:ext uri="{FF2B5EF4-FFF2-40B4-BE49-F238E27FC236}">
              <a16:creationId xmlns:a16="http://schemas.microsoft.com/office/drawing/2014/main" id="{00000000-0008-0000-0100-00006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58" name="Text Box 7">
          <a:extLst>
            <a:ext uri="{FF2B5EF4-FFF2-40B4-BE49-F238E27FC236}">
              <a16:creationId xmlns:a16="http://schemas.microsoft.com/office/drawing/2014/main" id="{00000000-0008-0000-0100-00006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59" name="Text Box 7">
          <a:extLst>
            <a:ext uri="{FF2B5EF4-FFF2-40B4-BE49-F238E27FC236}">
              <a16:creationId xmlns:a16="http://schemas.microsoft.com/office/drawing/2014/main" id="{00000000-0008-0000-0100-00006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60" name="Text Box 7">
          <a:extLst>
            <a:ext uri="{FF2B5EF4-FFF2-40B4-BE49-F238E27FC236}">
              <a16:creationId xmlns:a16="http://schemas.microsoft.com/office/drawing/2014/main" id="{00000000-0008-0000-0100-00006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61" name="Text Box 7">
          <a:extLst>
            <a:ext uri="{FF2B5EF4-FFF2-40B4-BE49-F238E27FC236}">
              <a16:creationId xmlns:a16="http://schemas.microsoft.com/office/drawing/2014/main" id="{00000000-0008-0000-0100-00006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62" name="Text Box 7">
          <a:extLst>
            <a:ext uri="{FF2B5EF4-FFF2-40B4-BE49-F238E27FC236}">
              <a16:creationId xmlns:a16="http://schemas.microsoft.com/office/drawing/2014/main" id="{00000000-0008-0000-0100-00006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63" name="Text Box 7">
          <a:extLst>
            <a:ext uri="{FF2B5EF4-FFF2-40B4-BE49-F238E27FC236}">
              <a16:creationId xmlns:a16="http://schemas.microsoft.com/office/drawing/2014/main" id="{00000000-0008-0000-0100-00006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64" name="Text Box 7">
          <a:extLst>
            <a:ext uri="{FF2B5EF4-FFF2-40B4-BE49-F238E27FC236}">
              <a16:creationId xmlns:a16="http://schemas.microsoft.com/office/drawing/2014/main" id="{00000000-0008-0000-0100-00006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65" name="Text Box 7">
          <a:extLst>
            <a:ext uri="{FF2B5EF4-FFF2-40B4-BE49-F238E27FC236}">
              <a16:creationId xmlns:a16="http://schemas.microsoft.com/office/drawing/2014/main" id="{00000000-0008-0000-0100-00006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66" name="Text Box 7">
          <a:extLst>
            <a:ext uri="{FF2B5EF4-FFF2-40B4-BE49-F238E27FC236}">
              <a16:creationId xmlns:a16="http://schemas.microsoft.com/office/drawing/2014/main" id="{00000000-0008-0000-0100-00006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67" name="Text Box 7">
          <a:extLst>
            <a:ext uri="{FF2B5EF4-FFF2-40B4-BE49-F238E27FC236}">
              <a16:creationId xmlns:a16="http://schemas.microsoft.com/office/drawing/2014/main" id="{00000000-0008-0000-0100-00006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68" name="Text Box 7">
          <a:extLst>
            <a:ext uri="{FF2B5EF4-FFF2-40B4-BE49-F238E27FC236}">
              <a16:creationId xmlns:a16="http://schemas.microsoft.com/office/drawing/2014/main" id="{00000000-0008-0000-0100-00007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69" name="Text Box 7">
          <a:extLst>
            <a:ext uri="{FF2B5EF4-FFF2-40B4-BE49-F238E27FC236}">
              <a16:creationId xmlns:a16="http://schemas.microsoft.com/office/drawing/2014/main" id="{00000000-0008-0000-0100-00007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70" name="Text Box 7">
          <a:extLst>
            <a:ext uri="{FF2B5EF4-FFF2-40B4-BE49-F238E27FC236}">
              <a16:creationId xmlns:a16="http://schemas.microsoft.com/office/drawing/2014/main" id="{00000000-0008-0000-0100-00007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71" name="Text Box 7">
          <a:extLst>
            <a:ext uri="{FF2B5EF4-FFF2-40B4-BE49-F238E27FC236}">
              <a16:creationId xmlns:a16="http://schemas.microsoft.com/office/drawing/2014/main" id="{00000000-0008-0000-0100-00007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72" name="Text Box 7">
          <a:extLst>
            <a:ext uri="{FF2B5EF4-FFF2-40B4-BE49-F238E27FC236}">
              <a16:creationId xmlns:a16="http://schemas.microsoft.com/office/drawing/2014/main" id="{00000000-0008-0000-0100-00007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73" name="Text Box 7">
          <a:extLst>
            <a:ext uri="{FF2B5EF4-FFF2-40B4-BE49-F238E27FC236}">
              <a16:creationId xmlns:a16="http://schemas.microsoft.com/office/drawing/2014/main" id="{00000000-0008-0000-0100-00007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74" name="Text Box 7">
          <a:extLst>
            <a:ext uri="{FF2B5EF4-FFF2-40B4-BE49-F238E27FC236}">
              <a16:creationId xmlns:a16="http://schemas.microsoft.com/office/drawing/2014/main" id="{00000000-0008-0000-0100-00007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75" name="Text Box 7">
          <a:extLst>
            <a:ext uri="{FF2B5EF4-FFF2-40B4-BE49-F238E27FC236}">
              <a16:creationId xmlns:a16="http://schemas.microsoft.com/office/drawing/2014/main" id="{00000000-0008-0000-0100-00007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76" name="Text Box 7">
          <a:extLst>
            <a:ext uri="{FF2B5EF4-FFF2-40B4-BE49-F238E27FC236}">
              <a16:creationId xmlns:a16="http://schemas.microsoft.com/office/drawing/2014/main" id="{00000000-0008-0000-0100-00007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77" name="Text Box 7">
          <a:extLst>
            <a:ext uri="{FF2B5EF4-FFF2-40B4-BE49-F238E27FC236}">
              <a16:creationId xmlns:a16="http://schemas.microsoft.com/office/drawing/2014/main" id="{00000000-0008-0000-0100-00007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78" name="Text Box 7">
          <a:extLst>
            <a:ext uri="{FF2B5EF4-FFF2-40B4-BE49-F238E27FC236}">
              <a16:creationId xmlns:a16="http://schemas.microsoft.com/office/drawing/2014/main" id="{00000000-0008-0000-0100-00007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79" name="Text Box 7">
          <a:extLst>
            <a:ext uri="{FF2B5EF4-FFF2-40B4-BE49-F238E27FC236}">
              <a16:creationId xmlns:a16="http://schemas.microsoft.com/office/drawing/2014/main" id="{00000000-0008-0000-0100-00007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80" name="Text Box 7">
          <a:extLst>
            <a:ext uri="{FF2B5EF4-FFF2-40B4-BE49-F238E27FC236}">
              <a16:creationId xmlns:a16="http://schemas.microsoft.com/office/drawing/2014/main" id="{00000000-0008-0000-0100-00007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81" name="Text Box 7">
          <a:extLst>
            <a:ext uri="{FF2B5EF4-FFF2-40B4-BE49-F238E27FC236}">
              <a16:creationId xmlns:a16="http://schemas.microsoft.com/office/drawing/2014/main" id="{00000000-0008-0000-0100-00007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82" name="Text Box 7">
          <a:extLst>
            <a:ext uri="{FF2B5EF4-FFF2-40B4-BE49-F238E27FC236}">
              <a16:creationId xmlns:a16="http://schemas.microsoft.com/office/drawing/2014/main" id="{00000000-0008-0000-0100-00007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83" name="Text Box 7">
          <a:extLst>
            <a:ext uri="{FF2B5EF4-FFF2-40B4-BE49-F238E27FC236}">
              <a16:creationId xmlns:a16="http://schemas.microsoft.com/office/drawing/2014/main" id="{00000000-0008-0000-0100-00007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84" name="Text Box 7">
          <a:extLst>
            <a:ext uri="{FF2B5EF4-FFF2-40B4-BE49-F238E27FC236}">
              <a16:creationId xmlns:a16="http://schemas.microsoft.com/office/drawing/2014/main" id="{00000000-0008-0000-0100-00008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85" name="Text Box 7">
          <a:extLst>
            <a:ext uri="{FF2B5EF4-FFF2-40B4-BE49-F238E27FC236}">
              <a16:creationId xmlns:a16="http://schemas.microsoft.com/office/drawing/2014/main" id="{00000000-0008-0000-0100-00008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86" name="Text Box 7">
          <a:extLst>
            <a:ext uri="{FF2B5EF4-FFF2-40B4-BE49-F238E27FC236}">
              <a16:creationId xmlns:a16="http://schemas.microsoft.com/office/drawing/2014/main" id="{00000000-0008-0000-0100-00008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87" name="Text Box 7">
          <a:extLst>
            <a:ext uri="{FF2B5EF4-FFF2-40B4-BE49-F238E27FC236}">
              <a16:creationId xmlns:a16="http://schemas.microsoft.com/office/drawing/2014/main" id="{00000000-0008-0000-0100-00008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88" name="Text Box 7">
          <a:extLst>
            <a:ext uri="{FF2B5EF4-FFF2-40B4-BE49-F238E27FC236}">
              <a16:creationId xmlns:a16="http://schemas.microsoft.com/office/drawing/2014/main" id="{00000000-0008-0000-0100-00008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89" name="Text Box 7">
          <a:extLst>
            <a:ext uri="{FF2B5EF4-FFF2-40B4-BE49-F238E27FC236}">
              <a16:creationId xmlns:a16="http://schemas.microsoft.com/office/drawing/2014/main" id="{00000000-0008-0000-0100-00008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90" name="Text Box 7">
          <a:extLst>
            <a:ext uri="{FF2B5EF4-FFF2-40B4-BE49-F238E27FC236}">
              <a16:creationId xmlns:a16="http://schemas.microsoft.com/office/drawing/2014/main" id="{00000000-0008-0000-0100-00008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91" name="Text Box 7">
          <a:extLst>
            <a:ext uri="{FF2B5EF4-FFF2-40B4-BE49-F238E27FC236}">
              <a16:creationId xmlns:a16="http://schemas.microsoft.com/office/drawing/2014/main" id="{00000000-0008-0000-0100-00008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92" name="Text Box 7">
          <a:extLst>
            <a:ext uri="{FF2B5EF4-FFF2-40B4-BE49-F238E27FC236}">
              <a16:creationId xmlns:a16="http://schemas.microsoft.com/office/drawing/2014/main" id="{00000000-0008-0000-0100-00008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93" name="Text Box 7">
          <a:extLst>
            <a:ext uri="{FF2B5EF4-FFF2-40B4-BE49-F238E27FC236}">
              <a16:creationId xmlns:a16="http://schemas.microsoft.com/office/drawing/2014/main" id="{00000000-0008-0000-0100-00008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94" name="Text Box 7">
          <a:extLst>
            <a:ext uri="{FF2B5EF4-FFF2-40B4-BE49-F238E27FC236}">
              <a16:creationId xmlns:a16="http://schemas.microsoft.com/office/drawing/2014/main" id="{00000000-0008-0000-0100-00008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95" name="Text Box 7">
          <a:extLst>
            <a:ext uri="{FF2B5EF4-FFF2-40B4-BE49-F238E27FC236}">
              <a16:creationId xmlns:a16="http://schemas.microsoft.com/office/drawing/2014/main" id="{00000000-0008-0000-0100-00008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96" name="Text Box 7">
          <a:extLst>
            <a:ext uri="{FF2B5EF4-FFF2-40B4-BE49-F238E27FC236}">
              <a16:creationId xmlns:a16="http://schemas.microsoft.com/office/drawing/2014/main" id="{00000000-0008-0000-0100-00008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97" name="Text Box 7">
          <a:extLst>
            <a:ext uri="{FF2B5EF4-FFF2-40B4-BE49-F238E27FC236}">
              <a16:creationId xmlns:a16="http://schemas.microsoft.com/office/drawing/2014/main" id="{00000000-0008-0000-0100-00008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98" name="Text Box 7">
          <a:extLst>
            <a:ext uri="{FF2B5EF4-FFF2-40B4-BE49-F238E27FC236}">
              <a16:creationId xmlns:a16="http://schemas.microsoft.com/office/drawing/2014/main" id="{00000000-0008-0000-0100-00008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199" name="Text Box 7">
          <a:extLst>
            <a:ext uri="{FF2B5EF4-FFF2-40B4-BE49-F238E27FC236}">
              <a16:creationId xmlns:a16="http://schemas.microsoft.com/office/drawing/2014/main" id="{00000000-0008-0000-0100-00008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00" name="Text Box 7">
          <a:extLst>
            <a:ext uri="{FF2B5EF4-FFF2-40B4-BE49-F238E27FC236}">
              <a16:creationId xmlns:a16="http://schemas.microsoft.com/office/drawing/2014/main" id="{00000000-0008-0000-0100-00009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01" name="Text Box 7">
          <a:extLst>
            <a:ext uri="{FF2B5EF4-FFF2-40B4-BE49-F238E27FC236}">
              <a16:creationId xmlns:a16="http://schemas.microsoft.com/office/drawing/2014/main" id="{00000000-0008-0000-0100-00009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02" name="Text Box 7">
          <a:extLst>
            <a:ext uri="{FF2B5EF4-FFF2-40B4-BE49-F238E27FC236}">
              <a16:creationId xmlns:a16="http://schemas.microsoft.com/office/drawing/2014/main" id="{00000000-0008-0000-0100-00009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03" name="Text Box 7">
          <a:extLst>
            <a:ext uri="{FF2B5EF4-FFF2-40B4-BE49-F238E27FC236}">
              <a16:creationId xmlns:a16="http://schemas.microsoft.com/office/drawing/2014/main" id="{00000000-0008-0000-0100-00009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04" name="Text Box 7">
          <a:extLst>
            <a:ext uri="{FF2B5EF4-FFF2-40B4-BE49-F238E27FC236}">
              <a16:creationId xmlns:a16="http://schemas.microsoft.com/office/drawing/2014/main" id="{00000000-0008-0000-0100-00009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05" name="Text Box 7">
          <a:extLst>
            <a:ext uri="{FF2B5EF4-FFF2-40B4-BE49-F238E27FC236}">
              <a16:creationId xmlns:a16="http://schemas.microsoft.com/office/drawing/2014/main" id="{00000000-0008-0000-0100-00009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06" name="Text Box 7">
          <a:extLst>
            <a:ext uri="{FF2B5EF4-FFF2-40B4-BE49-F238E27FC236}">
              <a16:creationId xmlns:a16="http://schemas.microsoft.com/office/drawing/2014/main" id="{00000000-0008-0000-0100-00009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07" name="Text Box 7">
          <a:extLst>
            <a:ext uri="{FF2B5EF4-FFF2-40B4-BE49-F238E27FC236}">
              <a16:creationId xmlns:a16="http://schemas.microsoft.com/office/drawing/2014/main" id="{00000000-0008-0000-0100-00009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08" name="Text Box 7">
          <a:extLst>
            <a:ext uri="{FF2B5EF4-FFF2-40B4-BE49-F238E27FC236}">
              <a16:creationId xmlns:a16="http://schemas.microsoft.com/office/drawing/2014/main" id="{00000000-0008-0000-0100-00009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09" name="Text Box 7">
          <a:extLst>
            <a:ext uri="{FF2B5EF4-FFF2-40B4-BE49-F238E27FC236}">
              <a16:creationId xmlns:a16="http://schemas.microsoft.com/office/drawing/2014/main" id="{00000000-0008-0000-0100-00009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10" name="Text Box 7">
          <a:extLst>
            <a:ext uri="{FF2B5EF4-FFF2-40B4-BE49-F238E27FC236}">
              <a16:creationId xmlns:a16="http://schemas.microsoft.com/office/drawing/2014/main" id="{00000000-0008-0000-0100-00009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11" name="Text Box 7">
          <a:extLst>
            <a:ext uri="{FF2B5EF4-FFF2-40B4-BE49-F238E27FC236}">
              <a16:creationId xmlns:a16="http://schemas.microsoft.com/office/drawing/2014/main" id="{00000000-0008-0000-0100-00009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12" name="Text Box 7">
          <a:extLst>
            <a:ext uri="{FF2B5EF4-FFF2-40B4-BE49-F238E27FC236}">
              <a16:creationId xmlns:a16="http://schemas.microsoft.com/office/drawing/2014/main" id="{00000000-0008-0000-0100-00009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13" name="Text Box 7">
          <a:extLst>
            <a:ext uri="{FF2B5EF4-FFF2-40B4-BE49-F238E27FC236}">
              <a16:creationId xmlns:a16="http://schemas.microsoft.com/office/drawing/2014/main" id="{00000000-0008-0000-0100-00009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14" name="Text Box 7">
          <a:extLst>
            <a:ext uri="{FF2B5EF4-FFF2-40B4-BE49-F238E27FC236}">
              <a16:creationId xmlns:a16="http://schemas.microsoft.com/office/drawing/2014/main" id="{00000000-0008-0000-0100-00009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15" name="Text Box 7">
          <a:extLst>
            <a:ext uri="{FF2B5EF4-FFF2-40B4-BE49-F238E27FC236}">
              <a16:creationId xmlns:a16="http://schemas.microsoft.com/office/drawing/2014/main" id="{00000000-0008-0000-0100-00009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16" name="Text Box 7">
          <a:extLst>
            <a:ext uri="{FF2B5EF4-FFF2-40B4-BE49-F238E27FC236}">
              <a16:creationId xmlns:a16="http://schemas.microsoft.com/office/drawing/2014/main" id="{00000000-0008-0000-0100-0000A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17" name="Text Box 7">
          <a:extLst>
            <a:ext uri="{FF2B5EF4-FFF2-40B4-BE49-F238E27FC236}">
              <a16:creationId xmlns:a16="http://schemas.microsoft.com/office/drawing/2014/main" id="{00000000-0008-0000-0100-0000A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18" name="Text Box 7">
          <a:extLst>
            <a:ext uri="{FF2B5EF4-FFF2-40B4-BE49-F238E27FC236}">
              <a16:creationId xmlns:a16="http://schemas.microsoft.com/office/drawing/2014/main" id="{00000000-0008-0000-0100-0000A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19" name="Text Box 7">
          <a:extLst>
            <a:ext uri="{FF2B5EF4-FFF2-40B4-BE49-F238E27FC236}">
              <a16:creationId xmlns:a16="http://schemas.microsoft.com/office/drawing/2014/main" id="{00000000-0008-0000-0100-0000A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20" name="Text Box 7">
          <a:extLst>
            <a:ext uri="{FF2B5EF4-FFF2-40B4-BE49-F238E27FC236}">
              <a16:creationId xmlns:a16="http://schemas.microsoft.com/office/drawing/2014/main" id="{00000000-0008-0000-0100-0000A4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21" name="Text Box 7">
          <a:extLst>
            <a:ext uri="{FF2B5EF4-FFF2-40B4-BE49-F238E27FC236}">
              <a16:creationId xmlns:a16="http://schemas.microsoft.com/office/drawing/2014/main" id="{00000000-0008-0000-0100-0000A5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22" name="Text Box 7">
          <a:extLst>
            <a:ext uri="{FF2B5EF4-FFF2-40B4-BE49-F238E27FC236}">
              <a16:creationId xmlns:a16="http://schemas.microsoft.com/office/drawing/2014/main" id="{00000000-0008-0000-0100-0000A6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23" name="Text Box 7">
          <a:extLst>
            <a:ext uri="{FF2B5EF4-FFF2-40B4-BE49-F238E27FC236}">
              <a16:creationId xmlns:a16="http://schemas.microsoft.com/office/drawing/2014/main" id="{00000000-0008-0000-0100-0000A7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24" name="Text Box 7">
          <a:extLst>
            <a:ext uri="{FF2B5EF4-FFF2-40B4-BE49-F238E27FC236}">
              <a16:creationId xmlns:a16="http://schemas.microsoft.com/office/drawing/2014/main" id="{00000000-0008-0000-0100-0000A8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25" name="Text Box 7">
          <a:extLst>
            <a:ext uri="{FF2B5EF4-FFF2-40B4-BE49-F238E27FC236}">
              <a16:creationId xmlns:a16="http://schemas.microsoft.com/office/drawing/2014/main" id="{00000000-0008-0000-0100-0000A9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26" name="Text Box 7">
          <a:extLst>
            <a:ext uri="{FF2B5EF4-FFF2-40B4-BE49-F238E27FC236}">
              <a16:creationId xmlns:a16="http://schemas.microsoft.com/office/drawing/2014/main" id="{00000000-0008-0000-0100-0000AA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27" name="Text Box 7">
          <a:extLst>
            <a:ext uri="{FF2B5EF4-FFF2-40B4-BE49-F238E27FC236}">
              <a16:creationId xmlns:a16="http://schemas.microsoft.com/office/drawing/2014/main" id="{00000000-0008-0000-0100-0000AB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28" name="Text Box 7">
          <a:extLst>
            <a:ext uri="{FF2B5EF4-FFF2-40B4-BE49-F238E27FC236}">
              <a16:creationId xmlns:a16="http://schemas.microsoft.com/office/drawing/2014/main" id="{00000000-0008-0000-0100-0000AC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29" name="Text Box 7">
          <a:extLst>
            <a:ext uri="{FF2B5EF4-FFF2-40B4-BE49-F238E27FC236}">
              <a16:creationId xmlns:a16="http://schemas.microsoft.com/office/drawing/2014/main" id="{00000000-0008-0000-0100-0000AD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30" name="Text Box 7">
          <a:extLst>
            <a:ext uri="{FF2B5EF4-FFF2-40B4-BE49-F238E27FC236}">
              <a16:creationId xmlns:a16="http://schemas.microsoft.com/office/drawing/2014/main" id="{00000000-0008-0000-0100-0000AE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31" name="Text Box 7">
          <a:extLst>
            <a:ext uri="{FF2B5EF4-FFF2-40B4-BE49-F238E27FC236}">
              <a16:creationId xmlns:a16="http://schemas.microsoft.com/office/drawing/2014/main" id="{00000000-0008-0000-0100-0000AF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32" name="Text Box 7">
          <a:extLst>
            <a:ext uri="{FF2B5EF4-FFF2-40B4-BE49-F238E27FC236}">
              <a16:creationId xmlns:a16="http://schemas.microsoft.com/office/drawing/2014/main" id="{00000000-0008-0000-0100-0000B0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33" name="Text Box 7">
          <a:extLst>
            <a:ext uri="{FF2B5EF4-FFF2-40B4-BE49-F238E27FC236}">
              <a16:creationId xmlns:a16="http://schemas.microsoft.com/office/drawing/2014/main" id="{00000000-0008-0000-0100-0000B1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34" name="Text Box 7">
          <a:extLst>
            <a:ext uri="{FF2B5EF4-FFF2-40B4-BE49-F238E27FC236}">
              <a16:creationId xmlns:a16="http://schemas.microsoft.com/office/drawing/2014/main" id="{00000000-0008-0000-0100-0000B2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24</xdr:row>
      <xdr:rowOff>0</xdr:rowOff>
    </xdr:from>
    <xdr:to>
      <xdr:col>21</xdr:col>
      <xdr:colOff>985157</xdr:colOff>
      <xdr:row>24</xdr:row>
      <xdr:rowOff>0</xdr:rowOff>
    </xdr:to>
    <xdr:sp macro="" textlink="">
      <xdr:nvSpPr>
        <xdr:cNvPr id="13235" name="Text Box 7">
          <a:extLst>
            <a:ext uri="{FF2B5EF4-FFF2-40B4-BE49-F238E27FC236}">
              <a16:creationId xmlns:a16="http://schemas.microsoft.com/office/drawing/2014/main" id="{00000000-0008-0000-0100-0000B3330000}"/>
            </a:ext>
          </a:extLst>
        </xdr:cNvPr>
        <xdr:cNvSpPr txBox="1">
          <a:spLocks noChangeArrowheads="1"/>
        </xdr:cNvSpPr>
      </xdr:nvSpPr>
      <xdr:spPr bwMode="auto">
        <a:xfrm>
          <a:off x="18034907" y="878205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1155990</xdr:colOff>
      <xdr:row>21</xdr:row>
      <xdr:rowOff>197549</xdr:rowOff>
    </xdr:from>
    <xdr:to>
      <xdr:col>17</xdr:col>
      <xdr:colOff>1155990</xdr:colOff>
      <xdr:row>21</xdr:row>
      <xdr:rowOff>201385</xdr:rowOff>
    </xdr:to>
    <xdr:sp macro="" textlink="">
      <xdr:nvSpPr>
        <xdr:cNvPr id="17826" name="Text Box 7">
          <a:extLst>
            <a:ext uri="{FF2B5EF4-FFF2-40B4-BE49-F238E27FC236}">
              <a16:creationId xmlns:a16="http://schemas.microsoft.com/office/drawing/2014/main" id="{00000000-0008-0000-0100-0000A2450000}"/>
            </a:ext>
          </a:extLst>
        </xdr:cNvPr>
        <xdr:cNvSpPr txBox="1"/>
      </xdr:nvSpPr>
      <xdr:spPr>
        <a:xfrm>
          <a:off x="12138315" y="27286649"/>
          <a:ext cx="0" cy="38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37</xdr:col>
      <xdr:colOff>0</xdr:colOff>
      <xdr:row>21</xdr:row>
      <xdr:rowOff>174867</xdr:rowOff>
    </xdr:from>
    <xdr:to>
      <xdr:col>37</xdr:col>
      <xdr:colOff>0</xdr:colOff>
      <xdr:row>21</xdr:row>
      <xdr:rowOff>194157</xdr:rowOff>
    </xdr:to>
    <xdr:sp macro="" textlink="">
      <xdr:nvSpPr>
        <xdr:cNvPr id="17827" name="Text Box 8">
          <a:extLst>
            <a:ext uri="{FF2B5EF4-FFF2-40B4-BE49-F238E27FC236}">
              <a16:creationId xmlns:a16="http://schemas.microsoft.com/office/drawing/2014/main" id="{00000000-0008-0000-0100-0000A3450000}"/>
            </a:ext>
          </a:extLst>
        </xdr:cNvPr>
        <xdr:cNvSpPr txBox="1"/>
      </xdr:nvSpPr>
      <xdr:spPr>
        <a:xfrm>
          <a:off x="27136725" y="27263967"/>
          <a:ext cx="0" cy="192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RR</a:t>
          </a:r>
        </a:p>
      </xdr:txBody>
    </xdr:sp>
    <xdr:clientData/>
  </xdr:twoCellAnchor>
  <xdr:twoCellAnchor>
    <xdr:from>
      <xdr:col>17</xdr:col>
      <xdr:colOff>985157</xdr:colOff>
      <xdr:row>21</xdr:row>
      <xdr:rowOff>200025</xdr:rowOff>
    </xdr:from>
    <xdr:to>
      <xdr:col>17</xdr:col>
      <xdr:colOff>985157</xdr:colOff>
      <xdr:row>21</xdr:row>
      <xdr:rowOff>200025</xdr:rowOff>
    </xdr:to>
    <xdr:sp macro="" textlink="">
      <xdr:nvSpPr>
        <xdr:cNvPr id="18376" name="Text Box 7">
          <a:extLst>
            <a:ext uri="{FF2B5EF4-FFF2-40B4-BE49-F238E27FC236}">
              <a16:creationId xmlns:a16="http://schemas.microsoft.com/office/drawing/2014/main" id="{00000000-0008-0000-0100-0000C8470000}"/>
            </a:ext>
          </a:extLst>
        </xdr:cNvPr>
        <xdr:cNvSpPr txBox="1">
          <a:spLocks noChangeArrowheads="1"/>
        </xdr:cNvSpPr>
      </xdr:nvSpPr>
      <xdr:spPr bwMode="auto">
        <a:xfrm>
          <a:off x="1203415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21</xdr:row>
      <xdr:rowOff>200025</xdr:rowOff>
    </xdr:from>
    <xdr:to>
      <xdr:col>17</xdr:col>
      <xdr:colOff>985157</xdr:colOff>
      <xdr:row>21</xdr:row>
      <xdr:rowOff>200025</xdr:rowOff>
    </xdr:to>
    <xdr:sp macro="" textlink="">
      <xdr:nvSpPr>
        <xdr:cNvPr id="18377" name="Text Box 7">
          <a:extLst>
            <a:ext uri="{FF2B5EF4-FFF2-40B4-BE49-F238E27FC236}">
              <a16:creationId xmlns:a16="http://schemas.microsoft.com/office/drawing/2014/main" id="{00000000-0008-0000-0100-0000C9470000}"/>
            </a:ext>
          </a:extLst>
        </xdr:cNvPr>
        <xdr:cNvSpPr txBox="1">
          <a:spLocks noChangeArrowheads="1"/>
        </xdr:cNvSpPr>
      </xdr:nvSpPr>
      <xdr:spPr bwMode="auto">
        <a:xfrm>
          <a:off x="1203415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21</xdr:row>
      <xdr:rowOff>200025</xdr:rowOff>
    </xdr:from>
    <xdr:to>
      <xdr:col>17</xdr:col>
      <xdr:colOff>985157</xdr:colOff>
      <xdr:row>21</xdr:row>
      <xdr:rowOff>200025</xdr:rowOff>
    </xdr:to>
    <xdr:sp macro="" textlink="">
      <xdr:nvSpPr>
        <xdr:cNvPr id="18378" name="Text Box 7">
          <a:extLst>
            <a:ext uri="{FF2B5EF4-FFF2-40B4-BE49-F238E27FC236}">
              <a16:creationId xmlns:a16="http://schemas.microsoft.com/office/drawing/2014/main" id="{00000000-0008-0000-0100-0000CA470000}"/>
            </a:ext>
          </a:extLst>
        </xdr:cNvPr>
        <xdr:cNvSpPr txBox="1">
          <a:spLocks noChangeArrowheads="1"/>
        </xdr:cNvSpPr>
      </xdr:nvSpPr>
      <xdr:spPr bwMode="auto">
        <a:xfrm>
          <a:off x="1203415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21</xdr:row>
      <xdr:rowOff>200025</xdr:rowOff>
    </xdr:from>
    <xdr:to>
      <xdr:col>17</xdr:col>
      <xdr:colOff>985157</xdr:colOff>
      <xdr:row>21</xdr:row>
      <xdr:rowOff>200025</xdr:rowOff>
    </xdr:to>
    <xdr:sp macro="" textlink="">
      <xdr:nvSpPr>
        <xdr:cNvPr id="18379" name="Text Box 7">
          <a:extLst>
            <a:ext uri="{FF2B5EF4-FFF2-40B4-BE49-F238E27FC236}">
              <a16:creationId xmlns:a16="http://schemas.microsoft.com/office/drawing/2014/main" id="{00000000-0008-0000-0100-0000CB470000}"/>
            </a:ext>
          </a:extLst>
        </xdr:cNvPr>
        <xdr:cNvSpPr txBox="1">
          <a:spLocks noChangeArrowheads="1"/>
        </xdr:cNvSpPr>
      </xdr:nvSpPr>
      <xdr:spPr bwMode="auto">
        <a:xfrm>
          <a:off x="1203415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21</xdr:row>
      <xdr:rowOff>200025</xdr:rowOff>
    </xdr:from>
    <xdr:to>
      <xdr:col>17</xdr:col>
      <xdr:colOff>985157</xdr:colOff>
      <xdr:row>21</xdr:row>
      <xdr:rowOff>200025</xdr:rowOff>
    </xdr:to>
    <xdr:sp macro="" textlink="">
      <xdr:nvSpPr>
        <xdr:cNvPr id="18380" name="Text Box 7">
          <a:extLst>
            <a:ext uri="{FF2B5EF4-FFF2-40B4-BE49-F238E27FC236}">
              <a16:creationId xmlns:a16="http://schemas.microsoft.com/office/drawing/2014/main" id="{00000000-0008-0000-0100-0000CC470000}"/>
            </a:ext>
          </a:extLst>
        </xdr:cNvPr>
        <xdr:cNvSpPr txBox="1">
          <a:spLocks noChangeArrowheads="1"/>
        </xdr:cNvSpPr>
      </xdr:nvSpPr>
      <xdr:spPr bwMode="auto">
        <a:xfrm>
          <a:off x="1203415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0</xdr:colOff>
      <xdr:row>21</xdr:row>
      <xdr:rowOff>200271</xdr:rowOff>
    </xdr:from>
    <xdr:to>
      <xdr:col>18</xdr:col>
      <xdr:colOff>0</xdr:colOff>
      <xdr:row>21</xdr:row>
      <xdr:rowOff>200271</xdr:rowOff>
    </xdr:to>
    <xdr:sp macro="" textlink="">
      <xdr:nvSpPr>
        <xdr:cNvPr id="18381" name="Text Box 7">
          <a:extLst>
            <a:ext uri="{FF2B5EF4-FFF2-40B4-BE49-F238E27FC236}">
              <a16:creationId xmlns:a16="http://schemas.microsoft.com/office/drawing/2014/main" id="{00000000-0008-0000-0100-0000CD470000}"/>
            </a:ext>
          </a:extLst>
        </xdr:cNvPr>
        <xdr:cNvSpPr txBox="1"/>
      </xdr:nvSpPr>
      <xdr:spPr>
        <a:xfrm>
          <a:off x="12134850"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82" name="Text Box 7">
          <a:extLst>
            <a:ext uri="{FF2B5EF4-FFF2-40B4-BE49-F238E27FC236}">
              <a16:creationId xmlns:a16="http://schemas.microsoft.com/office/drawing/2014/main" id="{00000000-0008-0000-0100-0000CE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83" name="Text Box 7">
          <a:extLst>
            <a:ext uri="{FF2B5EF4-FFF2-40B4-BE49-F238E27FC236}">
              <a16:creationId xmlns:a16="http://schemas.microsoft.com/office/drawing/2014/main" id="{00000000-0008-0000-0100-0000CF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84" name="Text Box 7">
          <a:extLst>
            <a:ext uri="{FF2B5EF4-FFF2-40B4-BE49-F238E27FC236}">
              <a16:creationId xmlns:a16="http://schemas.microsoft.com/office/drawing/2014/main" id="{00000000-0008-0000-0100-0000D0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85" name="Text Box 7">
          <a:extLst>
            <a:ext uri="{FF2B5EF4-FFF2-40B4-BE49-F238E27FC236}">
              <a16:creationId xmlns:a16="http://schemas.microsoft.com/office/drawing/2014/main" id="{00000000-0008-0000-0100-0000D1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86" name="Text Box 7">
          <a:extLst>
            <a:ext uri="{FF2B5EF4-FFF2-40B4-BE49-F238E27FC236}">
              <a16:creationId xmlns:a16="http://schemas.microsoft.com/office/drawing/2014/main" id="{00000000-0008-0000-0100-0000D2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87" name="Text Box 7">
          <a:extLst>
            <a:ext uri="{FF2B5EF4-FFF2-40B4-BE49-F238E27FC236}">
              <a16:creationId xmlns:a16="http://schemas.microsoft.com/office/drawing/2014/main" id="{00000000-0008-0000-0100-0000D3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88" name="Text Box 7">
          <a:extLst>
            <a:ext uri="{FF2B5EF4-FFF2-40B4-BE49-F238E27FC236}">
              <a16:creationId xmlns:a16="http://schemas.microsoft.com/office/drawing/2014/main" id="{00000000-0008-0000-0100-0000D4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89" name="Text Box 7">
          <a:extLst>
            <a:ext uri="{FF2B5EF4-FFF2-40B4-BE49-F238E27FC236}">
              <a16:creationId xmlns:a16="http://schemas.microsoft.com/office/drawing/2014/main" id="{00000000-0008-0000-0100-0000D5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90" name="Text Box 7">
          <a:extLst>
            <a:ext uri="{FF2B5EF4-FFF2-40B4-BE49-F238E27FC236}">
              <a16:creationId xmlns:a16="http://schemas.microsoft.com/office/drawing/2014/main" id="{00000000-0008-0000-0100-0000D6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91" name="Text Box 7">
          <a:extLst>
            <a:ext uri="{FF2B5EF4-FFF2-40B4-BE49-F238E27FC236}">
              <a16:creationId xmlns:a16="http://schemas.microsoft.com/office/drawing/2014/main" id="{00000000-0008-0000-0100-0000D7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92" name="Text Box 7">
          <a:extLst>
            <a:ext uri="{FF2B5EF4-FFF2-40B4-BE49-F238E27FC236}">
              <a16:creationId xmlns:a16="http://schemas.microsoft.com/office/drawing/2014/main" id="{00000000-0008-0000-0100-0000D8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18393" name="Text Box 7">
          <a:extLst>
            <a:ext uri="{FF2B5EF4-FFF2-40B4-BE49-F238E27FC236}">
              <a16:creationId xmlns:a16="http://schemas.microsoft.com/office/drawing/2014/main" id="{00000000-0008-0000-0100-0000D947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21</xdr:row>
      <xdr:rowOff>200271</xdr:rowOff>
    </xdr:from>
    <xdr:to>
      <xdr:col>17</xdr:col>
      <xdr:colOff>1155990</xdr:colOff>
      <xdr:row>21</xdr:row>
      <xdr:rowOff>200271</xdr:rowOff>
    </xdr:to>
    <xdr:sp macro="" textlink="">
      <xdr:nvSpPr>
        <xdr:cNvPr id="22050" name="Text Box 7">
          <a:extLst>
            <a:ext uri="{FF2B5EF4-FFF2-40B4-BE49-F238E27FC236}">
              <a16:creationId xmlns:a16="http://schemas.microsoft.com/office/drawing/2014/main" id="{00000000-0008-0000-0100-000022560000}"/>
            </a:ext>
          </a:extLst>
        </xdr:cNvPr>
        <xdr:cNvSpPr txBox="1"/>
      </xdr:nvSpPr>
      <xdr:spPr>
        <a:xfrm>
          <a:off x="1213831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985157</xdr:colOff>
      <xdr:row>21</xdr:row>
      <xdr:rowOff>200025</xdr:rowOff>
    </xdr:from>
    <xdr:to>
      <xdr:col>18</xdr:col>
      <xdr:colOff>985157</xdr:colOff>
      <xdr:row>21</xdr:row>
      <xdr:rowOff>200025</xdr:rowOff>
    </xdr:to>
    <xdr:sp macro="" textlink="">
      <xdr:nvSpPr>
        <xdr:cNvPr id="22051" name="Text Box 7">
          <a:extLst>
            <a:ext uri="{FF2B5EF4-FFF2-40B4-BE49-F238E27FC236}">
              <a16:creationId xmlns:a16="http://schemas.microsoft.com/office/drawing/2014/main" id="{00000000-0008-0000-0100-000023560000}"/>
            </a:ext>
          </a:extLst>
        </xdr:cNvPr>
        <xdr:cNvSpPr txBox="1">
          <a:spLocks noChangeArrowheads="1"/>
        </xdr:cNvSpPr>
      </xdr:nvSpPr>
      <xdr:spPr bwMode="auto">
        <a:xfrm>
          <a:off x="131200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21</xdr:row>
      <xdr:rowOff>200025</xdr:rowOff>
    </xdr:from>
    <xdr:to>
      <xdr:col>18</xdr:col>
      <xdr:colOff>985157</xdr:colOff>
      <xdr:row>21</xdr:row>
      <xdr:rowOff>200025</xdr:rowOff>
    </xdr:to>
    <xdr:sp macro="" textlink="">
      <xdr:nvSpPr>
        <xdr:cNvPr id="22052" name="Text Box 7">
          <a:extLst>
            <a:ext uri="{FF2B5EF4-FFF2-40B4-BE49-F238E27FC236}">
              <a16:creationId xmlns:a16="http://schemas.microsoft.com/office/drawing/2014/main" id="{00000000-0008-0000-0100-000024560000}"/>
            </a:ext>
          </a:extLst>
        </xdr:cNvPr>
        <xdr:cNvSpPr txBox="1">
          <a:spLocks noChangeArrowheads="1"/>
        </xdr:cNvSpPr>
      </xdr:nvSpPr>
      <xdr:spPr bwMode="auto">
        <a:xfrm>
          <a:off x="131200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21</xdr:row>
      <xdr:rowOff>200025</xdr:rowOff>
    </xdr:from>
    <xdr:to>
      <xdr:col>18</xdr:col>
      <xdr:colOff>985157</xdr:colOff>
      <xdr:row>21</xdr:row>
      <xdr:rowOff>200025</xdr:rowOff>
    </xdr:to>
    <xdr:sp macro="" textlink="">
      <xdr:nvSpPr>
        <xdr:cNvPr id="22053" name="Text Box 7">
          <a:extLst>
            <a:ext uri="{FF2B5EF4-FFF2-40B4-BE49-F238E27FC236}">
              <a16:creationId xmlns:a16="http://schemas.microsoft.com/office/drawing/2014/main" id="{00000000-0008-0000-0100-000025560000}"/>
            </a:ext>
          </a:extLst>
        </xdr:cNvPr>
        <xdr:cNvSpPr txBox="1">
          <a:spLocks noChangeArrowheads="1"/>
        </xdr:cNvSpPr>
      </xdr:nvSpPr>
      <xdr:spPr bwMode="auto">
        <a:xfrm>
          <a:off x="131200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21</xdr:row>
      <xdr:rowOff>200025</xdr:rowOff>
    </xdr:from>
    <xdr:to>
      <xdr:col>18</xdr:col>
      <xdr:colOff>985157</xdr:colOff>
      <xdr:row>21</xdr:row>
      <xdr:rowOff>200025</xdr:rowOff>
    </xdr:to>
    <xdr:sp macro="" textlink="">
      <xdr:nvSpPr>
        <xdr:cNvPr id="22054" name="Text Box 7">
          <a:extLst>
            <a:ext uri="{FF2B5EF4-FFF2-40B4-BE49-F238E27FC236}">
              <a16:creationId xmlns:a16="http://schemas.microsoft.com/office/drawing/2014/main" id="{00000000-0008-0000-0100-000026560000}"/>
            </a:ext>
          </a:extLst>
        </xdr:cNvPr>
        <xdr:cNvSpPr txBox="1">
          <a:spLocks noChangeArrowheads="1"/>
        </xdr:cNvSpPr>
      </xdr:nvSpPr>
      <xdr:spPr bwMode="auto">
        <a:xfrm>
          <a:off x="131200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21</xdr:row>
      <xdr:rowOff>200025</xdr:rowOff>
    </xdr:from>
    <xdr:to>
      <xdr:col>18</xdr:col>
      <xdr:colOff>985157</xdr:colOff>
      <xdr:row>21</xdr:row>
      <xdr:rowOff>200025</xdr:rowOff>
    </xdr:to>
    <xdr:sp macro="" textlink="">
      <xdr:nvSpPr>
        <xdr:cNvPr id="22055" name="Text Box 7">
          <a:extLst>
            <a:ext uri="{FF2B5EF4-FFF2-40B4-BE49-F238E27FC236}">
              <a16:creationId xmlns:a16="http://schemas.microsoft.com/office/drawing/2014/main" id="{00000000-0008-0000-0100-000027560000}"/>
            </a:ext>
          </a:extLst>
        </xdr:cNvPr>
        <xdr:cNvSpPr txBox="1">
          <a:spLocks noChangeArrowheads="1"/>
        </xdr:cNvSpPr>
      </xdr:nvSpPr>
      <xdr:spPr bwMode="auto">
        <a:xfrm>
          <a:off x="131200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21</xdr:row>
      <xdr:rowOff>200025</xdr:rowOff>
    </xdr:from>
    <xdr:to>
      <xdr:col>18</xdr:col>
      <xdr:colOff>985157</xdr:colOff>
      <xdr:row>21</xdr:row>
      <xdr:rowOff>200025</xdr:rowOff>
    </xdr:to>
    <xdr:sp macro="" textlink="">
      <xdr:nvSpPr>
        <xdr:cNvPr id="22056" name="Text Box 7">
          <a:extLst>
            <a:ext uri="{FF2B5EF4-FFF2-40B4-BE49-F238E27FC236}">
              <a16:creationId xmlns:a16="http://schemas.microsoft.com/office/drawing/2014/main" id="{00000000-0008-0000-0100-000028560000}"/>
            </a:ext>
          </a:extLst>
        </xdr:cNvPr>
        <xdr:cNvSpPr txBox="1">
          <a:spLocks noChangeArrowheads="1"/>
        </xdr:cNvSpPr>
      </xdr:nvSpPr>
      <xdr:spPr bwMode="auto">
        <a:xfrm>
          <a:off x="131200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21</xdr:row>
      <xdr:rowOff>200025</xdr:rowOff>
    </xdr:from>
    <xdr:to>
      <xdr:col>18</xdr:col>
      <xdr:colOff>985157</xdr:colOff>
      <xdr:row>21</xdr:row>
      <xdr:rowOff>200025</xdr:rowOff>
    </xdr:to>
    <xdr:sp macro="" textlink="">
      <xdr:nvSpPr>
        <xdr:cNvPr id="22057" name="Text Box 7">
          <a:extLst>
            <a:ext uri="{FF2B5EF4-FFF2-40B4-BE49-F238E27FC236}">
              <a16:creationId xmlns:a16="http://schemas.microsoft.com/office/drawing/2014/main" id="{00000000-0008-0000-0100-000029560000}"/>
            </a:ext>
          </a:extLst>
        </xdr:cNvPr>
        <xdr:cNvSpPr txBox="1">
          <a:spLocks noChangeArrowheads="1"/>
        </xdr:cNvSpPr>
      </xdr:nvSpPr>
      <xdr:spPr bwMode="auto">
        <a:xfrm>
          <a:off x="131200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21</xdr:row>
      <xdr:rowOff>200025</xdr:rowOff>
    </xdr:from>
    <xdr:to>
      <xdr:col>18</xdr:col>
      <xdr:colOff>985157</xdr:colOff>
      <xdr:row>21</xdr:row>
      <xdr:rowOff>200025</xdr:rowOff>
    </xdr:to>
    <xdr:sp macro="" textlink="">
      <xdr:nvSpPr>
        <xdr:cNvPr id="22058" name="Text Box 7">
          <a:extLst>
            <a:ext uri="{FF2B5EF4-FFF2-40B4-BE49-F238E27FC236}">
              <a16:creationId xmlns:a16="http://schemas.microsoft.com/office/drawing/2014/main" id="{00000000-0008-0000-0100-00002A560000}"/>
            </a:ext>
          </a:extLst>
        </xdr:cNvPr>
        <xdr:cNvSpPr txBox="1">
          <a:spLocks noChangeArrowheads="1"/>
        </xdr:cNvSpPr>
      </xdr:nvSpPr>
      <xdr:spPr bwMode="auto">
        <a:xfrm>
          <a:off x="131200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21</xdr:row>
      <xdr:rowOff>200025</xdr:rowOff>
    </xdr:from>
    <xdr:to>
      <xdr:col>18</xdr:col>
      <xdr:colOff>985157</xdr:colOff>
      <xdr:row>21</xdr:row>
      <xdr:rowOff>200025</xdr:rowOff>
    </xdr:to>
    <xdr:sp macro="" textlink="">
      <xdr:nvSpPr>
        <xdr:cNvPr id="22059" name="Text Box 7">
          <a:extLst>
            <a:ext uri="{FF2B5EF4-FFF2-40B4-BE49-F238E27FC236}">
              <a16:creationId xmlns:a16="http://schemas.microsoft.com/office/drawing/2014/main" id="{00000000-0008-0000-0100-00002B560000}"/>
            </a:ext>
          </a:extLst>
        </xdr:cNvPr>
        <xdr:cNvSpPr txBox="1">
          <a:spLocks noChangeArrowheads="1"/>
        </xdr:cNvSpPr>
      </xdr:nvSpPr>
      <xdr:spPr bwMode="auto">
        <a:xfrm>
          <a:off x="131200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21</xdr:row>
      <xdr:rowOff>200025</xdr:rowOff>
    </xdr:from>
    <xdr:to>
      <xdr:col>18</xdr:col>
      <xdr:colOff>985157</xdr:colOff>
      <xdr:row>21</xdr:row>
      <xdr:rowOff>200025</xdr:rowOff>
    </xdr:to>
    <xdr:sp macro="" textlink="">
      <xdr:nvSpPr>
        <xdr:cNvPr id="22060" name="Text Box 7">
          <a:extLst>
            <a:ext uri="{FF2B5EF4-FFF2-40B4-BE49-F238E27FC236}">
              <a16:creationId xmlns:a16="http://schemas.microsoft.com/office/drawing/2014/main" id="{00000000-0008-0000-0100-00002C560000}"/>
            </a:ext>
          </a:extLst>
        </xdr:cNvPr>
        <xdr:cNvSpPr txBox="1">
          <a:spLocks noChangeArrowheads="1"/>
        </xdr:cNvSpPr>
      </xdr:nvSpPr>
      <xdr:spPr bwMode="auto">
        <a:xfrm>
          <a:off x="131200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19</xdr:col>
      <xdr:colOff>1155990</xdr:colOff>
      <xdr:row>21</xdr:row>
      <xdr:rowOff>197549</xdr:rowOff>
    </xdr:from>
    <xdr:to>
      <xdr:col>19</xdr:col>
      <xdr:colOff>1155990</xdr:colOff>
      <xdr:row>21</xdr:row>
      <xdr:rowOff>201385</xdr:rowOff>
    </xdr:to>
    <xdr:sp macro="" textlink="">
      <xdr:nvSpPr>
        <xdr:cNvPr id="22061" name="Text Box 7">
          <a:extLst>
            <a:ext uri="{FF2B5EF4-FFF2-40B4-BE49-F238E27FC236}">
              <a16:creationId xmlns:a16="http://schemas.microsoft.com/office/drawing/2014/main" id="{00000000-0008-0000-0100-00002D560000}"/>
            </a:ext>
          </a:extLst>
        </xdr:cNvPr>
        <xdr:cNvSpPr txBox="1"/>
      </xdr:nvSpPr>
      <xdr:spPr>
        <a:xfrm>
          <a:off x="14557665" y="27286649"/>
          <a:ext cx="0" cy="38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53" name="Text Box 7">
          <a:extLst>
            <a:ext uri="{FF2B5EF4-FFF2-40B4-BE49-F238E27FC236}">
              <a16:creationId xmlns:a16="http://schemas.microsoft.com/office/drawing/2014/main" id="{00000000-0008-0000-0100-000089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54" name="Text Box 7">
          <a:extLst>
            <a:ext uri="{FF2B5EF4-FFF2-40B4-BE49-F238E27FC236}">
              <a16:creationId xmlns:a16="http://schemas.microsoft.com/office/drawing/2014/main" id="{00000000-0008-0000-0100-00008A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55" name="Text Box 7">
          <a:extLst>
            <a:ext uri="{FF2B5EF4-FFF2-40B4-BE49-F238E27FC236}">
              <a16:creationId xmlns:a16="http://schemas.microsoft.com/office/drawing/2014/main" id="{00000000-0008-0000-0100-00008B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56" name="Text Box 7">
          <a:extLst>
            <a:ext uri="{FF2B5EF4-FFF2-40B4-BE49-F238E27FC236}">
              <a16:creationId xmlns:a16="http://schemas.microsoft.com/office/drawing/2014/main" id="{00000000-0008-0000-0100-00008C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57" name="Text Box 7">
          <a:extLst>
            <a:ext uri="{FF2B5EF4-FFF2-40B4-BE49-F238E27FC236}">
              <a16:creationId xmlns:a16="http://schemas.microsoft.com/office/drawing/2014/main" id="{00000000-0008-0000-0100-00008D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58" name="Text Box 7">
          <a:extLst>
            <a:ext uri="{FF2B5EF4-FFF2-40B4-BE49-F238E27FC236}">
              <a16:creationId xmlns:a16="http://schemas.microsoft.com/office/drawing/2014/main" id="{00000000-0008-0000-0100-00008E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59" name="Text Box 7">
          <a:extLst>
            <a:ext uri="{FF2B5EF4-FFF2-40B4-BE49-F238E27FC236}">
              <a16:creationId xmlns:a16="http://schemas.microsoft.com/office/drawing/2014/main" id="{00000000-0008-0000-0100-00008F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60" name="Text Box 7">
          <a:extLst>
            <a:ext uri="{FF2B5EF4-FFF2-40B4-BE49-F238E27FC236}">
              <a16:creationId xmlns:a16="http://schemas.microsoft.com/office/drawing/2014/main" id="{00000000-0008-0000-0100-000090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61" name="Text Box 7">
          <a:extLst>
            <a:ext uri="{FF2B5EF4-FFF2-40B4-BE49-F238E27FC236}">
              <a16:creationId xmlns:a16="http://schemas.microsoft.com/office/drawing/2014/main" id="{00000000-0008-0000-0100-000091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62" name="Text Box 7">
          <a:extLst>
            <a:ext uri="{FF2B5EF4-FFF2-40B4-BE49-F238E27FC236}">
              <a16:creationId xmlns:a16="http://schemas.microsoft.com/office/drawing/2014/main" id="{00000000-0008-0000-0100-000092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63" name="Text Box 7">
          <a:extLst>
            <a:ext uri="{FF2B5EF4-FFF2-40B4-BE49-F238E27FC236}">
              <a16:creationId xmlns:a16="http://schemas.microsoft.com/office/drawing/2014/main" id="{00000000-0008-0000-0100-000093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64" name="Text Box 7">
          <a:extLst>
            <a:ext uri="{FF2B5EF4-FFF2-40B4-BE49-F238E27FC236}">
              <a16:creationId xmlns:a16="http://schemas.microsoft.com/office/drawing/2014/main" id="{00000000-0008-0000-0100-000094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21</xdr:row>
      <xdr:rowOff>200271</xdr:rowOff>
    </xdr:from>
    <xdr:to>
      <xdr:col>19</xdr:col>
      <xdr:colOff>1155990</xdr:colOff>
      <xdr:row>21</xdr:row>
      <xdr:rowOff>200271</xdr:rowOff>
    </xdr:to>
    <xdr:sp macro="" textlink="">
      <xdr:nvSpPr>
        <xdr:cNvPr id="22165" name="Text Box 7">
          <a:extLst>
            <a:ext uri="{FF2B5EF4-FFF2-40B4-BE49-F238E27FC236}">
              <a16:creationId xmlns:a16="http://schemas.microsoft.com/office/drawing/2014/main" id="{00000000-0008-0000-0100-000095560000}"/>
            </a:ext>
          </a:extLst>
        </xdr:cNvPr>
        <xdr:cNvSpPr txBox="1"/>
      </xdr:nvSpPr>
      <xdr:spPr>
        <a:xfrm>
          <a:off x="14557665" y="2728937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20</xdr:col>
      <xdr:colOff>985157</xdr:colOff>
      <xdr:row>21</xdr:row>
      <xdr:rowOff>200025</xdr:rowOff>
    </xdr:from>
    <xdr:to>
      <xdr:col>20</xdr:col>
      <xdr:colOff>985157</xdr:colOff>
      <xdr:row>21</xdr:row>
      <xdr:rowOff>200025</xdr:rowOff>
    </xdr:to>
    <xdr:sp macro="" textlink="">
      <xdr:nvSpPr>
        <xdr:cNvPr id="22166" name="Text Box 7">
          <a:extLst>
            <a:ext uri="{FF2B5EF4-FFF2-40B4-BE49-F238E27FC236}">
              <a16:creationId xmlns:a16="http://schemas.microsoft.com/office/drawing/2014/main" id="{00000000-0008-0000-0100-000096560000}"/>
            </a:ext>
          </a:extLst>
        </xdr:cNvPr>
        <xdr:cNvSpPr txBox="1">
          <a:spLocks noChangeArrowheads="1"/>
        </xdr:cNvSpPr>
      </xdr:nvSpPr>
      <xdr:spPr bwMode="auto">
        <a:xfrm>
          <a:off x="156346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21</xdr:row>
      <xdr:rowOff>200025</xdr:rowOff>
    </xdr:from>
    <xdr:to>
      <xdr:col>20</xdr:col>
      <xdr:colOff>985157</xdr:colOff>
      <xdr:row>21</xdr:row>
      <xdr:rowOff>200025</xdr:rowOff>
    </xdr:to>
    <xdr:sp macro="" textlink="">
      <xdr:nvSpPr>
        <xdr:cNvPr id="22167" name="Text Box 7">
          <a:extLst>
            <a:ext uri="{FF2B5EF4-FFF2-40B4-BE49-F238E27FC236}">
              <a16:creationId xmlns:a16="http://schemas.microsoft.com/office/drawing/2014/main" id="{00000000-0008-0000-0100-000097560000}"/>
            </a:ext>
          </a:extLst>
        </xdr:cNvPr>
        <xdr:cNvSpPr txBox="1">
          <a:spLocks noChangeArrowheads="1"/>
        </xdr:cNvSpPr>
      </xdr:nvSpPr>
      <xdr:spPr bwMode="auto">
        <a:xfrm>
          <a:off x="156346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21</xdr:row>
      <xdr:rowOff>200025</xdr:rowOff>
    </xdr:from>
    <xdr:to>
      <xdr:col>20</xdr:col>
      <xdr:colOff>985157</xdr:colOff>
      <xdr:row>21</xdr:row>
      <xdr:rowOff>200025</xdr:rowOff>
    </xdr:to>
    <xdr:sp macro="" textlink="">
      <xdr:nvSpPr>
        <xdr:cNvPr id="22168" name="Text Box 7">
          <a:extLst>
            <a:ext uri="{FF2B5EF4-FFF2-40B4-BE49-F238E27FC236}">
              <a16:creationId xmlns:a16="http://schemas.microsoft.com/office/drawing/2014/main" id="{00000000-0008-0000-0100-000098560000}"/>
            </a:ext>
          </a:extLst>
        </xdr:cNvPr>
        <xdr:cNvSpPr txBox="1">
          <a:spLocks noChangeArrowheads="1"/>
        </xdr:cNvSpPr>
      </xdr:nvSpPr>
      <xdr:spPr bwMode="auto">
        <a:xfrm>
          <a:off x="156346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21</xdr:row>
      <xdr:rowOff>200025</xdr:rowOff>
    </xdr:from>
    <xdr:to>
      <xdr:col>20</xdr:col>
      <xdr:colOff>985157</xdr:colOff>
      <xdr:row>21</xdr:row>
      <xdr:rowOff>200025</xdr:rowOff>
    </xdr:to>
    <xdr:sp macro="" textlink="">
      <xdr:nvSpPr>
        <xdr:cNvPr id="22169" name="Text Box 7">
          <a:extLst>
            <a:ext uri="{FF2B5EF4-FFF2-40B4-BE49-F238E27FC236}">
              <a16:creationId xmlns:a16="http://schemas.microsoft.com/office/drawing/2014/main" id="{00000000-0008-0000-0100-000099560000}"/>
            </a:ext>
          </a:extLst>
        </xdr:cNvPr>
        <xdr:cNvSpPr txBox="1">
          <a:spLocks noChangeArrowheads="1"/>
        </xdr:cNvSpPr>
      </xdr:nvSpPr>
      <xdr:spPr bwMode="auto">
        <a:xfrm>
          <a:off x="156346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21</xdr:row>
      <xdr:rowOff>200025</xdr:rowOff>
    </xdr:from>
    <xdr:to>
      <xdr:col>20</xdr:col>
      <xdr:colOff>985157</xdr:colOff>
      <xdr:row>21</xdr:row>
      <xdr:rowOff>200025</xdr:rowOff>
    </xdr:to>
    <xdr:sp macro="" textlink="">
      <xdr:nvSpPr>
        <xdr:cNvPr id="22170" name="Text Box 7">
          <a:extLst>
            <a:ext uri="{FF2B5EF4-FFF2-40B4-BE49-F238E27FC236}">
              <a16:creationId xmlns:a16="http://schemas.microsoft.com/office/drawing/2014/main" id="{00000000-0008-0000-0100-00009A560000}"/>
            </a:ext>
          </a:extLst>
        </xdr:cNvPr>
        <xdr:cNvSpPr txBox="1">
          <a:spLocks noChangeArrowheads="1"/>
        </xdr:cNvSpPr>
      </xdr:nvSpPr>
      <xdr:spPr bwMode="auto">
        <a:xfrm>
          <a:off x="156346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21</xdr:row>
      <xdr:rowOff>200025</xdr:rowOff>
    </xdr:from>
    <xdr:to>
      <xdr:col>20</xdr:col>
      <xdr:colOff>985157</xdr:colOff>
      <xdr:row>21</xdr:row>
      <xdr:rowOff>200025</xdr:rowOff>
    </xdr:to>
    <xdr:sp macro="" textlink="">
      <xdr:nvSpPr>
        <xdr:cNvPr id="22171" name="Text Box 7">
          <a:extLst>
            <a:ext uri="{FF2B5EF4-FFF2-40B4-BE49-F238E27FC236}">
              <a16:creationId xmlns:a16="http://schemas.microsoft.com/office/drawing/2014/main" id="{00000000-0008-0000-0100-00009B560000}"/>
            </a:ext>
          </a:extLst>
        </xdr:cNvPr>
        <xdr:cNvSpPr txBox="1">
          <a:spLocks noChangeArrowheads="1"/>
        </xdr:cNvSpPr>
      </xdr:nvSpPr>
      <xdr:spPr bwMode="auto">
        <a:xfrm>
          <a:off x="156346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21</xdr:row>
      <xdr:rowOff>200025</xdr:rowOff>
    </xdr:from>
    <xdr:to>
      <xdr:col>20</xdr:col>
      <xdr:colOff>985157</xdr:colOff>
      <xdr:row>21</xdr:row>
      <xdr:rowOff>200025</xdr:rowOff>
    </xdr:to>
    <xdr:sp macro="" textlink="">
      <xdr:nvSpPr>
        <xdr:cNvPr id="22172" name="Text Box 7">
          <a:extLst>
            <a:ext uri="{FF2B5EF4-FFF2-40B4-BE49-F238E27FC236}">
              <a16:creationId xmlns:a16="http://schemas.microsoft.com/office/drawing/2014/main" id="{00000000-0008-0000-0100-00009C560000}"/>
            </a:ext>
          </a:extLst>
        </xdr:cNvPr>
        <xdr:cNvSpPr txBox="1">
          <a:spLocks noChangeArrowheads="1"/>
        </xdr:cNvSpPr>
      </xdr:nvSpPr>
      <xdr:spPr bwMode="auto">
        <a:xfrm>
          <a:off x="156346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21</xdr:row>
      <xdr:rowOff>200025</xdr:rowOff>
    </xdr:from>
    <xdr:to>
      <xdr:col>20</xdr:col>
      <xdr:colOff>985157</xdr:colOff>
      <xdr:row>21</xdr:row>
      <xdr:rowOff>200025</xdr:rowOff>
    </xdr:to>
    <xdr:sp macro="" textlink="">
      <xdr:nvSpPr>
        <xdr:cNvPr id="22173" name="Text Box 7">
          <a:extLst>
            <a:ext uri="{FF2B5EF4-FFF2-40B4-BE49-F238E27FC236}">
              <a16:creationId xmlns:a16="http://schemas.microsoft.com/office/drawing/2014/main" id="{00000000-0008-0000-0100-00009D560000}"/>
            </a:ext>
          </a:extLst>
        </xdr:cNvPr>
        <xdr:cNvSpPr txBox="1">
          <a:spLocks noChangeArrowheads="1"/>
        </xdr:cNvSpPr>
      </xdr:nvSpPr>
      <xdr:spPr bwMode="auto">
        <a:xfrm>
          <a:off x="156346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21</xdr:row>
      <xdr:rowOff>200025</xdr:rowOff>
    </xdr:from>
    <xdr:to>
      <xdr:col>20</xdr:col>
      <xdr:colOff>985157</xdr:colOff>
      <xdr:row>21</xdr:row>
      <xdr:rowOff>200025</xdr:rowOff>
    </xdr:to>
    <xdr:sp macro="" textlink="">
      <xdr:nvSpPr>
        <xdr:cNvPr id="22174" name="Text Box 7">
          <a:extLst>
            <a:ext uri="{FF2B5EF4-FFF2-40B4-BE49-F238E27FC236}">
              <a16:creationId xmlns:a16="http://schemas.microsoft.com/office/drawing/2014/main" id="{00000000-0008-0000-0100-00009E560000}"/>
            </a:ext>
          </a:extLst>
        </xdr:cNvPr>
        <xdr:cNvSpPr txBox="1">
          <a:spLocks noChangeArrowheads="1"/>
        </xdr:cNvSpPr>
      </xdr:nvSpPr>
      <xdr:spPr bwMode="auto">
        <a:xfrm>
          <a:off x="156346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21</xdr:row>
      <xdr:rowOff>200025</xdr:rowOff>
    </xdr:from>
    <xdr:to>
      <xdr:col>20</xdr:col>
      <xdr:colOff>985157</xdr:colOff>
      <xdr:row>21</xdr:row>
      <xdr:rowOff>200025</xdr:rowOff>
    </xdr:to>
    <xdr:sp macro="" textlink="">
      <xdr:nvSpPr>
        <xdr:cNvPr id="22175" name="Text Box 7">
          <a:extLst>
            <a:ext uri="{FF2B5EF4-FFF2-40B4-BE49-F238E27FC236}">
              <a16:creationId xmlns:a16="http://schemas.microsoft.com/office/drawing/2014/main" id="{00000000-0008-0000-0100-00009F560000}"/>
            </a:ext>
          </a:extLst>
        </xdr:cNvPr>
        <xdr:cNvSpPr txBox="1">
          <a:spLocks noChangeArrowheads="1"/>
        </xdr:cNvSpPr>
      </xdr:nvSpPr>
      <xdr:spPr bwMode="auto">
        <a:xfrm>
          <a:off x="15634607"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21</xdr:row>
      <xdr:rowOff>200025</xdr:rowOff>
    </xdr:from>
    <xdr:to>
      <xdr:col>21</xdr:col>
      <xdr:colOff>985157</xdr:colOff>
      <xdr:row>21</xdr:row>
      <xdr:rowOff>200025</xdr:rowOff>
    </xdr:to>
    <xdr:sp macro="" textlink="">
      <xdr:nvSpPr>
        <xdr:cNvPr id="22176" name="Text Box 7">
          <a:extLst>
            <a:ext uri="{FF2B5EF4-FFF2-40B4-BE49-F238E27FC236}">
              <a16:creationId xmlns:a16="http://schemas.microsoft.com/office/drawing/2014/main" id="{00000000-0008-0000-0100-0000A0560000}"/>
            </a:ext>
          </a:extLst>
        </xdr:cNvPr>
        <xdr:cNvSpPr txBox="1">
          <a:spLocks noChangeArrowheads="1"/>
        </xdr:cNvSpPr>
      </xdr:nvSpPr>
      <xdr:spPr bwMode="auto">
        <a:xfrm>
          <a:off x="16691882"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21</xdr:row>
      <xdr:rowOff>200025</xdr:rowOff>
    </xdr:from>
    <xdr:to>
      <xdr:col>21</xdr:col>
      <xdr:colOff>985157</xdr:colOff>
      <xdr:row>21</xdr:row>
      <xdr:rowOff>200025</xdr:rowOff>
    </xdr:to>
    <xdr:sp macro="" textlink="">
      <xdr:nvSpPr>
        <xdr:cNvPr id="22177" name="Text Box 7">
          <a:extLst>
            <a:ext uri="{FF2B5EF4-FFF2-40B4-BE49-F238E27FC236}">
              <a16:creationId xmlns:a16="http://schemas.microsoft.com/office/drawing/2014/main" id="{00000000-0008-0000-0100-0000A1560000}"/>
            </a:ext>
          </a:extLst>
        </xdr:cNvPr>
        <xdr:cNvSpPr txBox="1">
          <a:spLocks noChangeArrowheads="1"/>
        </xdr:cNvSpPr>
      </xdr:nvSpPr>
      <xdr:spPr bwMode="auto">
        <a:xfrm>
          <a:off x="16691882"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21</xdr:row>
      <xdr:rowOff>200025</xdr:rowOff>
    </xdr:from>
    <xdr:to>
      <xdr:col>21</xdr:col>
      <xdr:colOff>985157</xdr:colOff>
      <xdr:row>21</xdr:row>
      <xdr:rowOff>200025</xdr:rowOff>
    </xdr:to>
    <xdr:sp macro="" textlink="">
      <xdr:nvSpPr>
        <xdr:cNvPr id="22178" name="Text Box 7">
          <a:extLst>
            <a:ext uri="{FF2B5EF4-FFF2-40B4-BE49-F238E27FC236}">
              <a16:creationId xmlns:a16="http://schemas.microsoft.com/office/drawing/2014/main" id="{00000000-0008-0000-0100-0000A2560000}"/>
            </a:ext>
          </a:extLst>
        </xdr:cNvPr>
        <xdr:cNvSpPr txBox="1">
          <a:spLocks noChangeArrowheads="1"/>
        </xdr:cNvSpPr>
      </xdr:nvSpPr>
      <xdr:spPr bwMode="auto">
        <a:xfrm>
          <a:off x="16691882"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21</xdr:row>
      <xdr:rowOff>200025</xdr:rowOff>
    </xdr:from>
    <xdr:to>
      <xdr:col>21</xdr:col>
      <xdr:colOff>985157</xdr:colOff>
      <xdr:row>21</xdr:row>
      <xdr:rowOff>200025</xdr:rowOff>
    </xdr:to>
    <xdr:sp macro="" textlink="">
      <xdr:nvSpPr>
        <xdr:cNvPr id="22179" name="Text Box 7">
          <a:extLst>
            <a:ext uri="{FF2B5EF4-FFF2-40B4-BE49-F238E27FC236}">
              <a16:creationId xmlns:a16="http://schemas.microsoft.com/office/drawing/2014/main" id="{00000000-0008-0000-0100-0000A3560000}"/>
            </a:ext>
          </a:extLst>
        </xdr:cNvPr>
        <xdr:cNvSpPr txBox="1">
          <a:spLocks noChangeArrowheads="1"/>
        </xdr:cNvSpPr>
      </xdr:nvSpPr>
      <xdr:spPr bwMode="auto">
        <a:xfrm>
          <a:off x="16691882"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21</xdr:row>
      <xdr:rowOff>200025</xdr:rowOff>
    </xdr:from>
    <xdr:to>
      <xdr:col>21</xdr:col>
      <xdr:colOff>985157</xdr:colOff>
      <xdr:row>21</xdr:row>
      <xdr:rowOff>200025</xdr:rowOff>
    </xdr:to>
    <xdr:sp macro="" textlink="">
      <xdr:nvSpPr>
        <xdr:cNvPr id="22180" name="Text Box 7">
          <a:extLst>
            <a:ext uri="{FF2B5EF4-FFF2-40B4-BE49-F238E27FC236}">
              <a16:creationId xmlns:a16="http://schemas.microsoft.com/office/drawing/2014/main" id="{00000000-0008-0000-0100-0000A4560000}"/>
            </a:ext>
          </a:extLst>
        </xdr:cNvPr>
        <xdr:cNvSpPr txBox="1">
          <a:spLocks noChangeArrowheads="1"/>
        </xdr:cNvSpPr>
      </xdr:nvSpPr>
      <xdr:spPr bwMode="auto">
        <a:xfrm>
          <a:off x="16691882"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21</xdr:row>
      <xdr:rowOff>200025</xdr:rowOff>
    </xdr:from>
    <xdr:to>
      <xdr:col>21</xdr:col>
      <xdr:colOff>985157</xdr:colOff>
      <xdr:row>21</xdr:row>
      <xdr:rowOff>200025</xdr:rowOff>
    </xdr:to>
    <xdr:sp macro="" textlink="">
      <xdr:nvSpPr>
        <xdr:cNvPr id="22181" name="Text Box 7">
          <a:extLst>
            <a:ext uri="{FF2B5EF4-FFF2-40B4-BE49-F238E27FC236}">
              <a16:creationId xmlns:a16="http://schemas.microsoft.com/office/drawing/2014/main" id="{00000000-0008-0000-0100-0000A5560000}"/>
            </a:ext>
          </a:extLst>
        </xdr:cNvPr>
        <xdr:cNvSpPr txBox="1">
          <a:spLocks noChangeArrowheads="1"/>
        </xdr:cNvSpPr>
      </xdr:nvSpPr>
      <xdr:spPr bwMode="auto">
        <a:xfrm>
          <a:off x="16691882"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21</xdr:row>
      <xdr:rowOff>200025</xdr:rowOff>
    </xdr:from>
    <xdr:to>
      <xdr:col>21</xdr:col>
      <xdr:colOff>985157</xdr:colOff>
      <xdr:row>21</xdr:row>
      <xdr:rowOff>200025</xdr:rowOff>
    </xdr:to>
    <xdr:sp macro="" textlink="">
      <xdr:nvSpPr>
        <xdr:cNvPr id="22182" name="Text Box 7">
          <a:extLst>
            <a:ext uri="{FF2B5EF4-FFF2-40B4-BE49-F238E27FC236}">
              <a16:creationId xmlns:a16="http://schemas.microsoft.com/office/drawing/2014/main" id="{00000000-0008-0000-0100-0000A6560000}"/>
            </a:ext>
          </a:extLst>
        </xdr:cNvPr>
        <xdr:cNvSpPr txBox="1">
          <a:spLocks noChangeArrowheads="1"/>
        </xdr:cNvSpPr>
      </xdr:nvSpPr>
      <xdr:spPr bwMode="auto">
        <a:xfrm>
          <a:off x="16691882"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21</xdr:row>
      <xdr:rowOff>200025</xdr:rowOff>
    </xdr:from>
    <xdr:to>
      <xdr:col>21</xdr:col>
      <xdr:colOff>985157</xdr:colOff>
      <xdr:row>21</xdr:row>
      <xdr:rowOff>200025</xdr:rowOff>
    </xdr:to>
    <xdr:sp macro="" textlink="">
      <xdr:nvSpPr>
        <xdr:cNvPr id="22183" name="Text Box 7">
          <a:extLst>
            <a:ext uri="{FF2B5EF4-FFF2-40B4-BE49-F238E27FC236}">
              <a16:creationId xmlns:a16="http://schemas.microsoft.com/office/drawing/2014/main" id="{00000000-0008-0000-0100-0000A7560000}"/>
            </a:ext>
          </a:extLst>
        </xdr:cNvPr>
        <xdr:cNvSpPr txBox="1">
          <a:spLocks noChangeArrowheads="1"/>
        </xdr:cNvSpPr>
      </xdr:nvSpPr>
      <xdr:spPr bwMode="auto">
        <a:xfrm>
          <a:off x="16691882"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21</xdr:row>
      <xdr:rowOff>200025</xdr:rowOff>
    </xdr:from>
    <xdr:to>
      <xdr:col>21</xdr:col>
      <xdr:colOff>985157</xdr:colOff>
      <xdr:row>21</xdr:row>
      <xdr:rowOff>200025</xdr:rowOff>
    </xdr:to>
    <xdr:sp macro="" textlink="">
      <xdr:nvSpPr>
        <xdr:cNvPr id="22184" name="Text Box 7">
          <a:extLst>
            <a:ext uri="{FF2B5EF4-FFF2-40B4-BE49-F238E27FC236}">
              <a16:creationId xmlns:a16="http://schemas.microsoft.com/office/drawing/2014/main" id="{00000000-0008-0000-0100-0000A8560000}"/>
            </a:ext>
          </a:extLst>
        </xdr:cNvPr>
        <xdr:cNvSpPr txBox="1">
          <a:spLocks noChangeArrowheads="1"/>
        </xdr:cNvSpPr>
      </xdr:nvSpPr>
      <xdr:spPr bwMode="auto">
        <a:xfrm>
          <a:off x="16691882"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21</xdr:row>
      <xdr:rowOff>200025</xdr:rowOff>
    </xdr:from>
    <xdr:to>
      <xdr:col>21</xdr:col>
      <xdr:colOff>985157</xdr:colOff>
      <xdr:row>21</xdr:row>
      <xdr:rowOff>200025</xdr:rowOff>
    </xdr:to>
    <xdr:sp macro="" textlink="">
      <xdr:nvSpPr>
        <xdr:cNvPr id="22185" name="Text Box 7">
          <a:extLst>
            <a:ext uri="{FF2B5EF4-FFF2-40B4-BE49-F238E27FC236}">
              <a16:creationId xmlns:a16="http://schemas.microsoft.com/office/drawing/2014/main" id="{00000000-0008-0000-0100-0000A9560000}"/>
            </a:ext>
          </a:extLst>
        </xdr:cNvPr>
        <xdr:cNvSpPr txBox="1">
          <a:spLocks noChangeArrowheads="1"/>
        </xdr:cNvSpPr>
      </xdr:nvSpPr>
      <xdr:spPr bwMode="auto">
        <a:xfrm>
          <a:off x="16691882" y="2728912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25" name="Text Box 7">
          <a:extLst>
            <a:ext uri="{FF2B5EF4-FFF2-40B4-BE49-F238E27FC236}">
              <a16:creationId xmlns:a16="http://schemas.microsoft.com/office/drawing/2014/main" id="{00000000-0008-0000-0100-00003D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26" name="Text Box 7">
          <a:extLst>
            <a:ext uri="{FF2B5EF4-FFF2-40B4-BE49-F238E27FC236}">
              <a16:creationId xmlns:a16="http://schemas.microsoft.com/office/drawing/2014/main" id="{00000000-0008-0000-0100-00003E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27" name="Text Box 7">
          <a:extLst>
            <a:ext uri="{FF2B5EF4-FFF2-40B4-BE49-F238E27FC236}">
              <a16:creationId xmlns:a16="http://schemas.microsoft.com/office/drawing/2014/main" id="{00000000-0008-0000-0100-00003F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28" name="Text Box 7">
          <a:extLst>
            <a:ext uri="{FF2B5EF4-FFF2-40B4-BE49-F238E27FC236}">
              <a16:creationId xmlns:a16="http://schemas.microsoft.com/office/drawing/2014/main" id="{00000000-0008-0000-0100-000040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29" name="Text Box 7">
          <a:extLst>
            <a:ext uri="{FF2B5EF4-FFF2-40B4-BE49-F238E27FC236}">
              <a16:creationId xmlns:a16="http://schemas.microsoft.com/office/drawing/2014/main" id="{00000000-0008-0000-0100-000041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30" name="Text Box 7">
          <a:extLst>
            <a:ext uri="{FF2B5EF4-FFF2-40B4-BE49-F238E27FC236}">
              <a16:creationId xmlns:a16="http://schemas.microsoft.com/office/drawing/2014/main" id="{00000000-0008-0000-0100-000042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31" name="Text Box 7">
          <a:extLst>
            <a:ext uri="{FF2B5EF4-FFF2-40B4-BE49-F238E27FC236}">
              <a16:creationId xmlns:a16="http://schemas.microsoft.com/office/drawing/2014/main" id="{00000000-0008-0000-0100-000043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32" name="Text Box 7">
          <a:extLst>
            <a:ext uri="{FF2B5EF4-FFF2-40B4-BE49-F238E27FC236}">
              <a16:creationId xmlns:a16="http://schemas.microsoft.com/office/drawing/2014/main" id="{00000000-0008-0000-0100-000044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33" name="Text Box 7">
          <a:extLst>
            <a:ext uri="{FF2B5EF4-FFF2-40B4-BE49-F238E27FC236}">
              <a16:creationId xmlns:a16="http://schemas.microsoft.com/office/drawing/2014/main" id="{00000000-0008-0000-0100-000045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34" name="Text Box 7">
          <a:extLst>
            <a:ext uri="{FF2B5EF4-FFF2-40B4-BE49-F238E27FC236}">
              <a16:creationId xmlns:a16="http://schemas.microsoft.com/office/drawing/2014/main" id="{00000000-0008-0000-0100-000046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35" name="Text Box 7">
          <a:extLst>
            <a:ext uri="{FF2B5EF4-FFF2-40B4-BE49-F238E27FC236}">
              <a16:creationId xmlns:a16="http://schemas.microsoft.com/office/drawing/2014/main" id="{00000000-0008-0000-0100-000047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36" name="Text Box 7">
          <a:extLst>
            <a:ext uri="{FF2B5EF4-FFF2-40B4-BE49-F238E27FC236}">
              <a16:creationId xmlns:a16="http://schemas.microsoft.com/office/drawing/2014/main" id="{00000000-0008-0000-0100-000048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37" name="Text Box 7">
          <a:extLst>
            <a:ext uri="{FF2B5EF4-FFF2-40B4-BE49-F238E27FC236}">
              <a16:creationId xmlns:a16="http://schemas.microsoft.com/office/drawing/2014/main" id="{00000000-0008-0000-0100-000049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38" name="Text Box 7">
          <a:extLst>
            <a:ext uri="{FF2B5EF4-FFF2-40B4-BE49-F238E27FC236}">
              <a16:creationId xmlns:a16="http://schemas.microsoft.com/office/drawing/2014/main" id="{00000000-0008-0000-0100-00004A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39" name="Text Box 7">
          <a:extLst>
            <a:ext uri="{FF2B5EF4-FFF2-40B4-BE49-F238E27FC236}">
              <a16:creationId xmlns:a16="http://schemas.microsoft.com/office/drawing/2014/main" id="{00000000-0008-0000-0100-00004B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40" name="Text Box 7">
          <a:extLst>
            <a:ext uri="{FF2B5EF4-FFF2-40B4-BE49-F238E27FC236}">
              <a16:creationId xmlns:a16="http://schemas.microsoft.com/office/drawing/2014/main" id="{00000000-0008-0000-0100-00004C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41" name="Text Box 7">
          <a:extLst>
            <a:ext uri="{FF2B5EF4-FFF2-40B4-BE49-F238E27FC236}">
              <a16:creationId xmlns:a16="http://schemas.microsoft.com/office/drawing/2014/main" id="{00000000-0008-0000-0100-00004D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42" name="Text Box 7">
          <a:extLst>
            <a:ext uri="{FF2B5EF4-FFF2-40B4-BE49-F238E27FC236}">
              <a16:creationId xmlns:a16="http://schemas.microsoft.com/office/drawing/2014/main" id="{00000000-0008-0000-0100-00004E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43" name="Text Box 7">
          <a:extLst>
            <a:ext uri="{FF2B5EF4-FFF2-40B4-BE49-F238E27FC236}">
              <a16:creationId xmlns:a16="http://schemas.microsoft.com/office/drawing/2014/main" id="{00000000-0008-0000-0100-00004F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44" name="Text Box 7">
          <a:extLst>
            <a:ext uri="{FF2B5EF4-FFF2-40B4-BE49-F238E27FC236}">
              <a16:creationId xmlns:a16="http://schemas.microsoft.com/office/drawing/2014/main" id="{00000000-0008-0000-0100-000050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45" name="Text Box 7">
          <a:extLst>
            <a:ext uri="{FF2B5EF4-FFF2-40B4-BE49-F238E27FC236}">
              <a16:creationId xmlns:a16="http://schemas.microsoft.com/office/drawing/2014/main" id="{00000000-0008-0000-0100-000051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46" name="Text Box 7">
          <a:extLst>
            <a:ext uri="{FF2B5EF4-FFF2-40B4-BE49-F238E27FC236}">
              <a16:creationId xmlns:a16="http://schemas.microsoft.com/office/drawing/2014/main" id="{00000000-0008-0000-0100-000052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47" name="Text Box 7">
          <a:extLst>
            <a:ext uri="{FF2B5EF4-FFF2-40B4-BE49-F238E27FC236}">
              <a16:creationId xmlns:a16="http://schemas.microsoft.com/office/drawing/2014/main" id="{00000000-0008-0000-0100-000053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48" name="Text Box 7">
          <a:extLst>
            <a:ext uri="{FF2B5EF4-FFF2-40B4-BE49-F238E27FC236}">
              <a16:creationId xmlns:a16="http://schemas.microsoft.com/office/drawing/2014/main" id="{00000000-0008-0000-0100-000054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49" name="Text Box 7">
          <a:extLst>
            <a:ext uri="{FF2B5EF4-FFF2-40B4-BE49-F238E27FC236}">
              <a16:creationId xmlns:a16="http://schemas.microsoft.com/office/drawing/2014/main" id="{00000000-0008-0000-0100-000055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50" name="Text Box 7">
          <a:extLst>
            <a:ext uri="{FF2B5EF4-FFF2-40B4-BE49-F238E27FC236}">
              <a16:creationId xmlns:a16="http://schemas.microsoft.com/office/drawing/2014/main" id="{00000000-0008-0000-0100-000056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51" name="Text Box 7">
          <a:extLst>
            <a:ext uri="{FF2B5EF4-FFF2-40B4-BE49-F238E27FC236}">
              <a16:creationId xmlns:a16="http://schemas.microsoft.com/office/drawing/2014/main" id="{00000000-0008-0000-0100-000057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52" name="Text Box 7">
          <a:extLst>
            <a:ext uri="{FF2B5EF4-FFF2-40B4-BE49-F238E27FC236}">
              <a16:creationId xmlns:a16="http://schemas.microsoft.com/office/drawing/2014/main" id="{00000000-0008-0000-0100-000058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53" name="Text Box 7">
          <a:extLst>
            <a:ext uri="{FF2B5EF4-FFF2-40B4-BE49-F238E27FC236}">
              <a16:creationId xmlns:a16="http://schemas.microsoft.com/office/drawing/2014/main" id="{00000000-0008-0000-0100-000059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54" name="Text Box 7">
          <a:extLst>
            <a:ext uri="{FF2B5EF4-FFF2-40B4-BE49-F238E27FC236}">
              <a16:creationId xmlns:a16="http://schemas.microsoft.com/office/drawing/2014/main" id="{00000000-0008-0000-0100-00005A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55" name="Text Box 7">
          <a:extLst>
            <a:ext uri="{FF2B5EF4-FFF2-40B4-BE49-F238E27FC236}">
              <a16:creationId xmlns:a16="http://schemas.microsoft.com/office/drawing/2014/main" id="{00000000-0008-0000-0100-00005B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56" name="Text Box 7">
          <a:extLst>
            <a:ext uri="{FF2B5EF4-FFF2-40B4-BE49-F238E27FC236}">
              <a16:creationId xmlns:a16="http://schemas.microsoft.com/office/drawing/2014/main" id="{00000000-0008-0000-0100-00005C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57" name="Text Box 7">
          <a:extLst>
            <a:ext uri="{FF2B5EF4-FFF2-40B4-BE49-F238E27FC236}">
              <a16:creationId xmlns:a16="http://schemas.microsoft.com/office/drawing/2014/main" id="{00000000-0008-0000-0100-00005D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58" name="Text Box 7">
          <a:extLst>
            <a:ext uri="{FF2B5EF4-FFF2-40B4-BE49-F238E27FC236}">
              <a16:creationId xmlns:a16="http://schemas.microsoft.com/office/drawing/2014/main" id="{00000000-0008-0000-0100-00005E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59" name="Text Box 7">
          <a:extLst>
            <a:ext uri="{FF2B5EF4-FFF2-40B4-BE49-F238E27FC236}">
              <a16:creationId xmlns:a16="http://schemas.microsoft.com/office/drawing/2014/main" id="{00000000-0008-0000-0100-00005F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60" name="Text Box 7">
          <a:extLst>
            <a:ext uri="{FF2B5EF4-FFF2-40B4-BE49-F238E27FC236}">
              <a16:creationId xmlns:a16="http://schemas.microsoft.com/office/drawing/2014/main" id="{00000000-0008-0000-0100-000060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61" name="Text Box 7">
          <a:extLst>
            <a:ext uri="{FF2B5EF4-FFF2-40B4-BE49-F238E27FC236}">
              <a16:creationId xmlns:a16="http://schemas.microsoft.com/office/drawing/2014/main" id="{00000000-0008-0000-0100-000061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62" name="Text Box 7">
          <a:extLst>
            <a:ext uri="{FF2B5EF4-FFF2-40B4-BE49-F238E27FC236}">
              <a16:creationId xmlns:a16="http://schemas.microsoft.com/office/drawing/2014/main" id="{00000000-0008-0000-0100-000062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63" name="Text Box 7">
          <a:extLst>
            <a:ext uri="{FF2B5EF4-FFF2-40B4-BE49-F238E27FC236}">
              <a16:creationId xmlns:a16="http://schemas.microsoft.com/office/drawing/2014/main" id="{00000000-0008-0000-0100-000063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64" name="Text Box 7">
          <a:extLst>
            <a:ext uri="{FF2B5EF4-FFF2-40B4-BE49-F238E27FC236}">
              <a16:creationId xmlns:a16="http://schemas.microsoft.com/office/drawing/2014/main" id="{00000000-0008-0000-0100-000064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65" name="Text Box 7">
          <a:extLst>
            <a:ext uri="{FF2B5EF4-FFF2-40B4-BE49-F238E27FC236}">
              <a16:creationId xmlns:a16="http://schemas.microsoft.com/office/drawing/2014/main" id="{00000000-0008-0000-0100-000065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66" name="Text Box 7">
          <a:extLst>
            <a:ext uri="{FF2B5EF4-FFF2-40B4-BE49-F238E27FC236}">
              <a16:creationId xmlns:a16="http://schemas.microsoft.com/office/drawing/2014/main" id="{00000000-0008-0000-0100-000066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67" name="Text Box 7">
          <a:extLst>
            <a:ext uri="{FF2B5EF4-FFF2-40B4-BE49-F238E27FC236}">
              <a16:creationId xmlns:a16="http://schemas.microsoft.com/office/drawing/2014/main" id="{00000000-0008-0000-0100-000067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68" name="Text Box 7">
          <a:extLst>
            <a:ext uri="{FF2B5EF4-FFF2-40B4-BE49-F238E27FC236}">
              <a16:creationId xmlns:a16="http://schemas.microsoft.com/office/drawing/2014/main" id="{00000000-0008-0000-0100-000068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69" name="Text Box 7">
          <a:extLst>
            <a:ext uri="{FF2B5EF4-FFF2-40B4-BE49-F238E27FC236}">
              <a16:creationId xmlns:a16="http://schemas.microsoft.com/office/drawing/2014/main" id="{00000000-0008-0000-0100-000069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70" name="Text Box 7">
          <a:extLst>
            <a:ext uri="{FF2B5EF4-FFF2-40B4-BE49-F238E27FC236}">
              <a16:creationId xmlns:a16="http://schemas.microsoft.com/office/drawing/2014/main" id="{00000000-0008-0000-0100-00006A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71" name="Text Box 7">
          <a:extLst>
            <a:ext uri="{FF2B5EF4-FFF2-40B4-BE49-F238E27FC236}">
              <a16:creationId xmlns:a16="http://schemas.microsoft.com/office/drawing/2014/main" id="{00000000-0008-0000-0100-00006B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72" name="Text Box 7">
          <a:extLst>
            <a:ext uri="{FF2B5EF4-FFF2-40B4-BE49-F238E27FC236}">
              <a16:creationId xmlns:a16="http://schemas.microsoft.com/office/drawing/2014/main" id="{00000000-0008-0000-0100-00006C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73" name="Text Box 7">
          <a:extLst>
            <a:ext uri="{FF2B5EF4-FFF2-40B4-BE49-F238E27FC236}">
              <a16:creationId xmlns:a16="http://schemas.microsoft.com/office/drawing/2014/main" id="{00000000-0008-0000-0100-00006D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74" name="Text Box 7">
          <a:extLst>
            <a:ext uri="{FF2B5EF4-FFF2-40B4-BE49-F238E27FC236}">
              <a16:creationId xmlns:a16="http://schemas.microsoft.com/office/drawing/2014/main" id="{00000000-0008-0000-0100-00006E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75" name="Text Box 7">
          <a:extLst>
            <a:ext uri="{FF2B5EF4-FFF2-40B4-BE49-F238E27FC236}">
              <a16:creationId xmlns:a16="http://schemas.microsoft.com/office/drawing/2014/main" id="{00000000-0008-0000-0100-00006F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76" name="Text Box 7">
          <a:extLst>
            <a:ext uri="{FF2B5EF4-FFF2-40B4-BE49-F238E27FC236}">
              <a16:creationId xmlns:a16="http://schemas.microsoft.com/office/drawing/2014/main" id="{00000000-0008-0000-0100-000070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77" name="Text Box 7">
          <a:extLst>
            <a:ext uri="{FF2B5EF4-FFF2-40B4-BE49-F238E27FC236}">
              <a16:creationId xmlns:a16="http://schemas.microsoft.com/office/drawing/2014/main" id="{00000000-0008-0000-0100-000071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78" name="Text Box 7">
          <a:extLst>
            <a:ext uri="{FF2B5EF4-FFF2-40B4-BE49-F238E27FC236}">
              <a16:creationId xmlns:a16="http://schemas.microsoft.com/office/drawing/2014/main" id="{00000000-0008-0000-0100-000072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79" name="Text Box 7">
          <a:extLst>
            <a:ext uri="{FF2B5EF4-FFF2-40B4-BE49-F238E27FC236}">
              <a16:creationId xmlns:a16="http://schemas.microsoft.com/office/drawing/2014/main" id="{00000000-0008-0000-0100-000073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80" name="Text Box 7">
          <a:extLst>
            <a:ext uri="{FF2B5EF4-FFF2-40B4-BE49-F238E27FC236}">
              <a16:creationId xmlns:a16="http://schemas.microsoft.com/office/drawing/2014/main" id="{00000000-0008-0000-0100-000074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81" name="Text Box 7">
          <a:extLst>
            <a:ext uri="{FF2B5EF4-FFF2-40B4-BE49-F238E27FC236}">
              <a16:creationId xmlns:a16="http://schemas.microsoft.com/office/drawing/2014/main" id="{00000000-0008-0000-0100-000075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82" name="Text Box 7">
          <a:extLst>
            <a:ext uri="{FF2B5EF4-FFF2-40B4-BE49-F238E27FC236}">
              <a16:creationId xmlns:a16="http://schemas.microsoft.com/office/drawing/2014/main" id="{00000000-0008-0000-0100-000076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83" name="Text Box 7">
          <a:extLst>
            <a:ext uri="{FF2B5EF4-FFF2-40B4-BE49-F238E27FC236}">
              <a16:creationId xmlns:a16="http://schemas.microsoft.com/office/drawing/2014/main" id="{00000000-0008-0000-0100-000077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84" name="Text Box 7">
          <a:extLst>
            <a:ext uri="{FF2B5EF4-FFF2-40B4-BE49-F238E27FC236}">
              <a16:creationId xmlns:a16="http://schemas.microsoft.com/office/drawing/2014/main" id="{00000000-0008-0000-0100-000078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85" name="Text Box 7">
          <a:extLst>
            <a:ext uri="{FF2B5EF4-FFF2-40B4-BE49-F238E27FC236}">
              <a16:creationId xmlns:a16="http://schemas.microsoft.com/office/drawing/2014/main" id="{00000000-0008-0000-0100-000079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86" name="Text Box 7">
          <a:extLst>
            <a:ext uri="{FF2B5EF4-FFF2-40B4-BE49-F238E27FC236}">
              <a16:creationId xmlns:a16="http://schemas.microsoft.com/office/drawing/2014/main" id="{00000000-0008-0000-0100-00007A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87" name="Text Box 7">
          <a:extLst>
            <a:ext uri="{FF2B5EF4-FFF2-40B4-BE49-F238E27FC236}">
              <a16:creationId xmlns:a16="http://schemas.microsoft.com/office/drawing/2014/main" id="{00000000-0008-0000-0100-00007B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88" name="Text Box 7">
          <a:extLst>
            <a:ext uri="{FF2B5EF4-FFF2-40B4-BE49-F238E27FC236}">
              <a16:creationId xmlns:a16="http://schemas.microsoft.com/office/drawing/2014/main" id="{00000000-0008-0000-0100-00007C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89" name="Text Box 7">
          <a:extLst>
            <a:ext uri="{FF2B5EF4-FFF2-40B4-BE49-F238E27FC236}">
              <a16:creationId xmlns:a16="http://schemas.microsoft.com/office/drawing/2014/main" id="{00000000-0008-0000-0100-00007D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90" name="Text Box 7">
          <a:extLst>
            <a:ext uri="{FF2B5EF4-FFF2-40B4-BE49-F238E27FC236}">
              <a16:creationId xmlns:a16="http://schemas.microsoft.com/office/drawing/2014/main" id="{00000000-0008-0000-0100-00007E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91" name="Text Box 7">
          <a:extLst>
            <a:ext uri="{FF2B5EF4-FFF2-40B4-BE49-F238E27FC236}">
              <a16:creationId xmlns:a16="http://schemas.microsoft.com/office/drawing/2014/main" id="{00000000-0008-0000-0100-00007F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92" name="Text Box 7">
          <a:extLst>
            <a:ext uri="{FF2B5EF4-FFF2-40B4-BE49-F238E27FC236}">
              <a16:creationId xmlns:a16="http://schemas.microsoft.com/office/drawing/2014/main" id="{00000000-0008-0000-0100-000080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93" name="Text Box 7">
          <a:extLst>
            <a:ext uri="{FF2B5EF4-FFF2-40B4-BE49-F238E27FC236}">
              <a16:creationId xmlns:a16="http://schemas.microsoft.com/office/drawing/2014/main" id="{00000000-0008-0000-0100-000081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94" name="Text Box 7">
          <a:extLst>
            <a:ext uri="{FF2B5EF4-FFF2-40B4-BE49-F238E27FC236}">
              <a16:creationId xmlns:a16="http://schemas.microsoft.com/office/drawing/2014/main" id="{00000000-0008-0000-0100-000082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95" name="Text Box 7">
          <a:extLst>
            <a:ext uri="{FF2B5EF4-FFF2-40B4-BE49-F238E27FC236}">
              <a16:creationId xmlns:a16="http://schemas.microsoft.com/office/drawing/2014/main" id="{00000000-0008-0000-0100-000083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96" name="Text Box 7">
          <a:extLst>
            <a:ext uri="{FF2B5EF4-FFF2-40B4-BE49-F238E27FC236}">
              <a16:creationId xmlns:a16="http://schemas.microsoft.com/office/drawing/2014/main" id="{00000000-0008-0000-0100-000084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97" name="Text Box 7">
          <a:extLst>
            <a:ext uri="{FF2B5EF4-FFF2-40B4-BE49-F238E27FC236}">
              <a16:creationId xmlns:a16="http://schemas.microsoft.com/office/drawing/2014/main" id="{00000000-0008-0000-0100-000085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98" name="Text Box 7">
          <a:extLst>
            <a:ext uri="{FF2B5EF4-FFF2-40B4-BE49-F238E27FC236}">
              <a16:creationId xmlns:a16="http://schemas.microsoft.com/office/drawing/2014/main" id="{00000000-0008-0000-0100-000086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799" name="Text Box 7">
          <a:extLst>
            <a:ext uri="{FF2B5EF4-FFF2-40B4-BE49-F238E27FC236}">
              <a16:creationId xmlns:a16="http://schemas.microsoft.com/office/drawing/2014/main" id="{00000000-0008-0000-0100-000087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00" name="Text Box 7">
          <a:extLst>
            <a:ext uri="{FF2B5EF4-FFF2-40B4-BE49-F238E27FC236}">
              <a16:creationId xmlns:a16="http://schemas.microsoft.com/office/drawing/2014/main" id="{00000000-0008-0000-0100-000088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01" name="Text Box 7">
          <a:extLst>
            <a:ext uri="{FF2B5EF4-FFF2-40B4-BE49-F238E27FC236}">
              <a16:creationId xmlns:a16="http://schemas.microsoft.com/office/drawing/2014/main" id="{00000000-0008-0000-0100-000089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02" name="Text Box 7">
          <a:extLst>
            <a:ext uri="{FF2B5EF4-FFF2-40B4-BE49-F238E27FC236}">
              <a16:creationId xmlns:a16="http://schemas.microsoft.com/office/drawing/2014/main" id="{00000000-0008-0000-0100-00008A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03" name="Text Box 7">
          <a:extLst>
            <a:ext uri="{FF2B5EF4-FFF2-40B4-BE49-F238E27FC236}">
              <a16:creationId xmlns:a16="http://schemas.microsoft.com/office/drawing/2014/main" id="{00000000-0008-0000-0100-00008B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04" name="Text Box 7">
          <a:extLst>
            <a:ext uri="{FF2B5EF4-FFF2-40B4-BE49-F238E27FC236}">
              <a16:creationId xmlns:a16="http://schemas.microsoft.com/office/drawing/2014/main" id="{00000000-0008-0000-0100-00008C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05" name="Text Box 7">
          <a:extLst>
            <a:ext uri="{FF2B5EF4-FFF2-40B4-BE49-F238E27FC236}">
              <a16:creationId xmlns:a16="http://schemas.microsoft.com/office/drawing/2014/main" id="{00000000-0008-0000-0100-00008D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06" name="Text Box 7">
          <a:extLst>
            <a:ext uri="{FF2B5EF4-FFF2-40B4-BE49-F238E27FC236}">
              <a16:creationId xmlns:a16="http://schemas.microsoft.com/office/drawing/2014/main" id="{00000000-0008-0000-0100-00008E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07" name="Text Box 7">
          <a:extLst>
            <a:ext uri="{FF2B5EF4-FFF2-40B4-BE49-F238E27FC236}">
              <a16:creationId xmlns:a16="http://schemas.microsoft.com/office/drawing/2014/main" id="{00000000-0008-0000-0100-00008F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08" name="Text Box 7">
          <a:extLst>
            <a:ext uri="{FF2B5EF4-FFF2-40B4-BE49-F238E27FC236}">
              <a16:creationId xmlns:a16="http://schemas.microsoft.com/office/drawing/2014/main" id="{00000000-0008-0000-0100-000090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09" name="Text Box 7">
          <a:extLst>
            <a:ext uri="{FF2B5EF4-FFF2-40B4-BE49-F238E27FC236}">
              <a16:creationId xmlns:a16="http://schemas.microsoft.com/office/drawing/2014/main" id="{00000000-0008-0000-0100-000091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10" name="Text Box 7">
          <a:extLst>
            <a:ext uri="{FF2B5EF4-FFF2-40B4-BE49-F238E27FC236}">
              <a16:creationId xmlns:a16="http://schemas.microsoft.com/office/drawing/2014/main" id="{00000000-0008-0000-0100-000092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11" name="Text Box 7">
          <a:extLst>
            <a:ext uri="{FF2B5EF4-FFF2-40B4-BE49-F238E27FC236}">
              <a16:creationId xmlns:a16="http://schemas.microsoft.com/office/drawing/2014/main" id="{00000000-0008-0000-0100-000093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12" name="Text Box 7">
          <a:extLst>
            <a:ext uri="{FF2B5EF4-FFF2-40B4-BE49-F238E27FC236}">
              <a16:creationId xmlns:a16="http://schemas.microsoft.com/office/drawing/2014/main" id="{00000000-0008-0000-0100-000094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13" name="Text Box 7">
          <a:extLst>
            <a:ext uri="{FF2B5EF4-FFF2-40B4-BE49-F238E27FC236}">
              <a16:creationId xmlns:a16="http://schemas.microsoft.com/office/drawing/2014/main" id="{00000000-0008-0000-0100-000095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14" name="Text Box 7">
          <a:extLst>
            <a:ext uri="{FF2B5EF4-FFF2-40B4-BE49-F238E27FC236}">
              <a16:creationId xmlns:a16="http://schemas.microsoft.com/office/drawing/2014/main" id="{00000000-0008-0000-0100-000096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15" name="Text Box 7">
          <a:extLst>
            <a:ext uri="{FF2B5EF4-FFF2-40B4-BE49-F238E27FC236}">
              <a16:creationId xmlns:a16="http://schemas.microsoft.com/office/drawing/2014/main" id="{00000000-0008-0000-0100-000097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16" name="Text Box 7">
          <a:extLst>
            <a:ext uri="{FF2B5EF4-FFF2-40B4-BE49-F238E27FC236}">
              <a16:creationId xmlns:a16="http://schemas.microsoft.com/office/drawing/2014/main" id="{00000000-0008-0000-0100-000098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17" name="Text Box 7">
          <a:extLst>
            <a:ext uri="{FF2B5EF4-FFF2-40B4-BE49-F238E27FC236}">
              <a16:creationId xmlns:a16="http://schemas.microsoft.com/office/drawing/2014/main" id="{00000000-0008-0000-0100-000099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18" name="Text Box 7">
          <a:extLst>
            <a:ext uri="{FF2B5EF4-FFF2-40B4-BE49-F238E27FC236}">
              <a16:creationId xmlns:a16="http://schemas.microsoft.com/office/drawing/2014/main" id="{00000000-0008-0000-0100-00009A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19" name="Text Box 7">
          <a:extLst>
            <a:ext uri="{FF2B5EF4-FFF2-40B4-BE49-F238E27FC236}">
              <a16:creationId xmlns:a16="http://schemas.microsoft.com/office/drawing/2014/main" id="{00000000-0008-0000-0100-00009B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20" name="Text Box 7">
          <a:extLst>
            <a:ext uri="{FF2B5EF4-FFF2-40B4-BE49-F238E27FC236}">
              <a16:creationId xmlns:a16="http://schemas.microsoft.com/office/drawing/2014/main" id="{00000000-0008-0000-0100-00009C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21" name="Text Box 7">
          <a:extLst>
            <a:ext uri="{FF2B5EF4-FFF2-40B4-BE49-F238E27FC236}">
              <a16:creationId xmlns:a16="http://schemas.microsoft.com/office/drawing/2014/main" id="{00000000-0008-0000-0100-00009D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22" name="Text Box 7">
          <a:extLst>
            <a:ext uri="{FF2B5EF4-FFF2-40B4-BE49-F238E27FC236}">
              <a16:creationId xmlns:a16="http://schemas.microsoft.com/office/drawing/2014/main" id="{00000000-0008-0000-0100-00009E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23" name="Text Box 7">
          <a:extLst>
            <a:ext uri="{FF2B5EF4-FFF2-40B4-BE49-F238E27FC236}">
              <a16:creationId xmlns:a16="http://schemas.microsoft.com/office/drawing/2014/main" id="{00000000-0008-0000-0100-00009F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24" name="Text Box 7">
          <a:extLst>
            <a:ext uri="{FF2B5EF4-FFF2-40B4-BE49-F238E27FC236}">
              <a16:creationId xmlns:a16="http://schemas.microsoft.com/office/drawing/2014/main" id="{00000000-0008-0000-0100-0000A0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17825" name="Text Box 7">
          <a:extLst>
            <a:ext uri="{FF2B5EF4-FFF2-40B4-BE49-F238E27FC236}">
              <a16:creationId xmlns:a16="http://schemas.microsoft.com/office/drawing/2014/main" id="{00000000-0008-0000-0100-0000A14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86" name="Text Box 7">
          <a:extLst>
            <a:ext uri="{FF2B5EF4-FFF2-40B4-BE49-F238E27FC236}">
              <a16:creationId xmlns:a16="http://schemas.microsoft.com/office/drawing/2014/main" id="{00000000-0008-0000-0100-0000AA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87" name="Text Box 7">
          <a:extLst>
            <a:ext uri="{FF2B5EF4-FFF2-40B4-BE49-F238E27FC236}">
              <a16:creationId xmlns:a16="http://schemas.microsoft.com/office/drawing/2014/main" id="{00000000-0008-0000-0100-0000AB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88" name="Text Box 7">
          <a:extLst>
            <a:ext uri="{FF2B5EF4-FFF2-40B4-BE49-F238E27FC236}">
              <a16:creationId xmlns:a16="http://schemas.microsoft.com/office/drawing/2014/main" id="{00000000-0008-0000-0100-0000AC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89" name="Text Box 7">
          <a:extLst>
            <a:ext uri="{FF2B5EF4-FFF2-40B4-BE49-F238E27FC236}">
              <a16:creationId xmlns:a16="http://schemas.microsoft.com/office/drawing/2014/main" id="{00000000-0008-0000-0100-0000AD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90" name="Text Box 7">
          <a:extLst>
            <a:ext uri="{FF2B5EF4-FFF2-40B4-BE49-F238E27FC236}">
              <a16:creationId xmlns:a16="http://schemas.microsoft.com/office/drawing/2014/main" id="{00000000-0008-0000-0100-0000AE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91" name="Text Box 7">
          <a:extLst>
            <a:ext uri="{FF2B5EF4-FFF2-40B4-BE49-F238E27FC236}">
              <a16:creationId xmlns:a16="http://schemas.microsoft.com/office/drawing/2014/main" id="{00000000-0008-0000-0100-0000AF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92" name="Text Box 7">
          <a:extLst>
            <a:ext uri="{FF2B5EF4-FFF2-40B4-BE49-F238E27FC236}">
              <a16:creationId xmlns:a16="http://schemas.microsoft.com/office/drawing/2014/main" id="{00000000-0008-0000-0100-0000B0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93" name="Text Box 7">
          <a:extLst>
            <a:ext uri="{FF2B5EF4-FFF2-40B4-BE49-F238E27FC236}">
              <a16:creationId xmlns:a16="http://schemas.microsoft.com/office/drawing/2014/main" id="{00000000-0008-0000-0100-0000B1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94" name="Text Box 7">
          <a:extLst>
            <a:ext uri="{FF2B5EF4-FFF2-40B4-BE49-F238E27FC236}">
              <a16:creationId xmlns:a16="http://schemas.microsoft.com/office/drawing/2014/main" id="{00000000-0008-0000-0100-0000B2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95" name="Text Box 7">
          <a:extLst>
            <a:ext uri="{FF2B5EF4-FFF2-40B4-BE49-F238E27FC236}">
              <a16:creationId xmlns:a16="http://schemas.microsoft.com/office/drawing/2014/main" id="{00000000-0008-0000-0100-0000B3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96" name="Text Box 7">
          <a:extLst>
            <a:ext uri="{FF2B5EF4-FFF2-40B4-BE49-F238E27FC236}">
              <a16:creationId xmlns:a16="http://schemas.microsoft.com/office/drawing/2014/main" id="{00000000-0008-0000-0100-0000B4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97" name="Text Box 7">
          <a:extLst>
            <a:ext uri="{FF2B5EF4-FFF2-40B4-BE49-F238E27FC236}">
              <a16:creationId xmlns:a16="http://schemas.microsoft.com/office/drawing/2014/main" id="{00000000-0008-0000-0100-0000B5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98" name="Text Box 7">
          <a:extLst>
            <a:ext uri="{FF2B5EF4-FFF2-40B4-BE49-F238E27FC236}">
              <a16:creationId xmlns:a16="http://schemas.microsoft.com/office/drawing/2014/main" id="{00000000-0008-0000-0100-0000B6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199" name="Text Box 7">
          <a:extLst>
            <a:ext uri="{FF2B5EF4-FFF2-40B4-BE49-F238E27FC236}">
              <a16:creationId xmlns:a16="http://schemas.microsoft.com/office/drawing/2014/main" id="{00000000-0008-0000-0100-0000B7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00" name="Text Box 7">
          <a:extLst>
            <a:ext uri="{FF2B5EF4-FFF2-40B4-BE49-F238E27FC236}">
              <a16:creationId xmlns:a16="http://schemas.microsoft.com/office/drawing/2014/main" id="{00000000-0008-0000-0100-0000B8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01" name="Text Box 7">
          <a:extLst>
            <a:ext uri="{FF2B5EF4-FFF2-40B4-BE49-F238E27FC236}">
              <a16:creationId xmlns:a16="http://schemas.microsoft.com/office/drawing/2014/main" id="{00000000-0008-0000-0100-0000B9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02" name="Text Box 7">
          <a:extLst>
            <a:ext uri="{FF2B5EF4-FFF2-40B4-BE49-F238E27FC236}">
              <a16:creationId xmlns:a16="http://schemas.microsoft.com/office/drawing/2014/main" id="{00000000-0008-0000-0100-0000BA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03" name="Text Box 7">
          <a:extLst>
            <a:ext uri="{FF2B5EF4-FFF2-40B4-BE49-F238E27FC236}">
              <a16:creationId xmlns:a16="http://schemas.microsoft.com/office/drawing/2014/main" id="{00000000-0008-0000-0100-0000BB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04" name="Text Box 7">
          <a:extLst>
            <a:ext uri="{FF2B5EF4-FFF2-40B4-BE49-F238E27FC236}">
              <a16:creationId xmlns:a16="http://schemas.microsoft.com/office/drawing/2014/main" id="{00000000-0008-0000-0100-0000BC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05" name="Text Box 7">
          <a:extLst>
            <a:ext uri="{FF2B5EF4-FFF2-40B4-BE49-F238E27FC236}">
              <a16:creationId xmlns:a16="http://schemas.microsoft.com/office/drawing/2014/main" id="{00000000-0008-0000-0100-0000BD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06" name="Text Box 7">
          <a:extLst>
            <a:ext uri="{FF2B5EF4-FFF2-40B4-BE49-F238E27FC236}">
              <a16:creationId xmlns:a16="http://schemas.microsoft.com/office/drawing/2014/main" id="{00000000-0008-0000-0100-0000BE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07" name="Text Box 7">
          <a:extLst>
            <a:ext uri="{FF2B5EF4-FFF2-40B4-BE49-F238E27FC236}">
              <a16:creationId xmlns:a16="http://schemas.microsoft.com/office/drawing/2014/main" id="{00000000-0008-0000-0100-0000BF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08" name="Text Box 7">
          <a:extLst>
            <a:ext uri="{FF2B5EF4-FFF2-40B4-BE49-F238E27FC236}">
              <a16:creationId xmlns:a16="http://schemas.microsoft.com/office/drawing/2014/main" id="{00000000-0008-0000-0100-0000C0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09" name="Text Box 7">
          <a:extLst>
            <a:ext uri="{FF2B5EF4-FFF2-40B4-BE49-F238E27FC236}">
              <a16:creationId xmlns:a16="http://schemas.microsoft.com/office/drawing/2014/main" id="{00000000-0008-0000-0100-0000C1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10" name="Text Box 7">
          <a:extLst>
            <a:ext uri="{FF2B5EF4-FFF2-40B4-BE49-F238E27FC236}">
              <a16:creationId xmlns:a16="http://schemas.microsoft.com/office/drawing/2014/main" id="{00000000-0008-0000-0100-0000C2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11" name="Text Box 7">
          <a:extLst>
            <a:ext uri="{FF2B5EF4-FFF2-40B4-BE49-F238E27FC236}">
              <a16:creationId xmlns:a16="http://schemas.microsoft.com/office/drawing/2014/main" id="{00000000-0008-0000-0100-0000C3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12" name="Text Box 7">
          <a:extLst>
            <a:ext uri="{FF2B5EF4-FFF2-40B4-BE49-F238E27FC236}">
              <a16:creationId xmlns:a16="http://schemas.microsoft.com/office/drawing/2014/main" id="{00000000-0008-0000-0100-0000C4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13" name="Text Box 7">
          <a:extLst>
            <a:ext uri="{FF2B5EF4-FFF2-40B4-BE49-F238E27FC236}">
              <a16:creationId xmlns:a16="http://schemas.microsoft.com/office/drawing/2014/main" id="{00000000-0008-0000-0100-0000C5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14" name="Text Box 7">
          <a:extLst>
            <a:ext uri="{FF2B5EF4-FFF2-40B4-BE49-F238E27FC236}">
              <a16:creationId xmlns:a16="http://schemas.microsoft.com/office/drawing/2014/main" id="{00000000-0008-0000-0100-0000C6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15" name="Text Box 7">
          <a:extLst>
            <a:ext uri="{FF2B5EF4-FFF2-40B4-BE49-F238E27FC236}">
              <a16:creationId xmlns:a16="http://schemas.microsoft.com/office/drawing/2014/main" id="{00000000-0008-0000-0100-0000C7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16" name="Text Box 7">
          <a:extLst>
            <a:ext uri="{FF2B5EF4-FFF2-40B4-BE49-F238E27FC236}">
              <a16:creationId xmlns:a16="http://schemas.microsoft.com/office/drawing/2014/main" id="{00000000-0008-0000-0100-0000C8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17" name="Text Box 7">
          <a:extLst>
            <a:ext uri="{FF2B5EF4-FFF2-40B4-BE49-F238E27FC236}">
              <a16:creationId xmlns:a16="http://schemas.microsoft.com/office/drawing/2014/main" id="{00000000-0008-0000-0100-0000C9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18" name="Text Box 7">
          <a:extLst>
            <a:ext uri="{FF2B5EF4-FFF2-40B4-BE49-F238E27FC236}">
              <a16:creationId xmlns:a16="http://schemas.microsoft.com/office/drawing/2014/main" id="{00000000-0008-0000-0100-0000CA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19" name="Text Box 7">
          <a:extLst>
            <a:ext uri="{FF2B5EF4-FFF2-40B4-BE49-F238E27FC236}">
              <a16:creationId xmlns:a16="http://schemas.microsoft.com/office/drawing/2014/main" id="{00000000-0008-0000-0100-0000CB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20" name="Text Box 7">
          <a:extLst>
            <a:ext uri="{FF2B5EF4-FFF2-40B4-BE49-F238E27FC236}">
              <a16:creationId xmlns:a16="http://schemas.microsoft.com/office/drawing/2014/main" id="{00000000-0008-0000-0100-0000CC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21" name="Text Box 7">
          <a:extLst>
            <a:ext uri="{FF2B5EF4-FFF2-40B4-BE49-F238E27FC236}">
              <a16:creationId xmlns:a16="http://schemas.microsoft.com/office/drawing/2014/main" id="{00000000-0008-0000-0100-0000CD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22" name="Text Box 7">
          <a:extLst>
            <a:ext uri="{FF2B5EF4-FFF2-40B4-BE49-F238E27FC236}">
              <a16:creationId xmlns:a16="http://schemas.microsoft.com/office/drawing/2014/main" id="{00000000-0008-0000-0100-0000CE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23" name="Text Box 7">
          <a:extLst>
            <a:ext uri="{FF2B5EF4-FFF2-40B4-BE49-F238E27FC236}">
              <a16:creationId xmlns:a16="http://schemas.microsoft.com/office/drawing/2014/main" id="{00000000-0008-0000-0100-0000CF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24" name="Text Box 7">
          <a:extLst>
            <a:ext uri="{FF2B5EF4-FFF2-40B4-BE49-F238E27FC236}">
              <a16:creationId xmlns:a16="http://schemas.microsoft.com/office/drawing/2014/main" id="{00000000-0008-0000-0100-0000D0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25" name="Text Box 7">
          <a:extLst>
            <a:ext uri="{FF2B5EF4-FFF2-40B4-BE49-F238E27FC236}">
              <a16:creationId xmlns:a16="http://schemas.microsoft.com/office/drawing/2014/main" id="{00000000-0008-0000-0100-0000D1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26" name="Text Box 7">
          <a:extLst>
            <a:ext uri="{FF2B5EF4-FFF2-40B4-BE49-F238E27FC236}">
              <a16:creationId xmlns:a16="http://schemas.microsoft.com/office/drawing/2014/main" id="{00000000-0008-0000-0100-0000D2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27" name="Text Box 7">
          <a:extLst>
            <a:ext uri="{FF2B5EF4-FFF2-40B4-BE49-F238E27FC236}">
              <a16:creationId xmlns:a16="http://schemas.microsoft.com/office/drawing/2014/main" id="{00000000-0008-0000-0100-0000D3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28" name="Text Box 7">
          <a:extLst>
            <a:ext uri="{FF2B5EF4-FFF2-40B4-BE49-F238E27FC236}">
              <a16:creationId xmlns:a16="http://schemas.microsoft.com/office/drawing/2014/main" id="{00000000-0008-0000-0100-0000D4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29" name="Text Box 7">
          <a:extLst>
            <a:ext uri="{FF2B5EF4-FFF2-40B4-BE49-F238E27FC236}">
              <a16:creationId xmlns:a16="http://schemas.microsoft.com/office/drawing/2014/main" id="{00000000-0008-0000-0100-0000D5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30" name="Text Box 7">
          <a:extLst>
            <a:ext uri="{FF2B5EF4-FFF2-40B4-BE49-F238E27FC236}">
              <a16:creationId xmlns:a16="http://schemas.microsoft.com/office/drawing/2014/main" id="{00000000-0008-0000-0100-0000D6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31" name="Text Box 7">
          <a:extLst>
            <a:ext uri="{FF2B5EF4-FFF2-40B4-BE49-F238E27FC236}">
              <a16:creationId xmlns:a16="http://schemas.microsoft.com/office/drawing/2014/main" id="{00000000-0008-0000-0100-0000D7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32" name="Text Box 7">
          <a:extLst>
            <a:ext uri="{FF2B5EF4-FFF2-40B4-BE49-F238E27FC236}">
              <a16:creationId xmlns:a16="http://schemas.microsoft.com/office/drawing/2014/main" id="{00000000-0008-0000-0100-0000D8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33" name="Text Box 7">
          <a:extLst>
            <a:ext uri="{FF2B5EF4-FFF2-40B4-BE49-F238E27FC236}">
              <a16:creationId xmlns:a16="http://schemas.microsoft.com/office/drawing/2014/main" id="{00000000-0008-0000-0100-0000D9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34" name="Text Box 7">
          <a:extLst>
            <a:ext uri="{FF2B5EF4-FFF2-40B4-BE49-F238E27FC236}">
              <a16:creationId xmlns:a16="http://schemas.microsoft.com/office/drawing/2014/main" id="{00000000-0008-0000-0100-0000DA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35" name="Text Box 7">
          <a:extLst>
            <a:ext uri="{FF2B5EF4-FFF2-40B4-BE49-F238E27FC236}">
              <a16:creationId xmlns:a16="http://schemas.microsoft.com/office/drawing/2014/main" id="{00000000-0008-0000-0100-0000DB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36" name="Text Box 7">
          <a:extLst>
            <a:ext uri="{FF2B5EF4-FFF2-40B4-BE49-F238E27FC236}">
              <a16:creationId xmlns:a16="http://schemas.microsoft.com/office/drawing/2014/main" id="{00000000-0008-0000-0100-0000DC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37" name="Text Box 7">
          <a:extLst>
            <a:ext uri="{FF2B5EF4-FFF2-40B4-BE49-F238E27FC236}">
              <a16:creationId xmlns:a16="http://schemas.microsoft.com/office/drawing/2014/main" id="{00000000-0008-0000-0100-0000DD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38" name="Text Box 7">
          <a:extLst>
            <a:ext uri="{FF2B5EF4-FFF2-40B4-BE49-F238E27FC236}">
              <a16:creationId xmlns:a16="http://schemas.microsoft.com/office/drawing/2014/main" id="{00000000-0008-0000-0100-0000DE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39" name="Text Box 7">
          <a:extLst>
            <a:ext uri="{FF2B5EF4-FFF2-40B4-BE49-F238E27FC236}">
              <a16:creationId xmlns:a16="http://schemas.microsoft.com/office/drawing/2014/main" id="{00000000-0008-0000-0100-0000DF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40" name="Text Box 7">
          <a:extLst>
            <a:ext uri="{FF2B5EF4-FFF2-40B4-BE49-F238E27FC236}">
              <a16:creationId xmlns:a16="http://schemas.microsoft.com/office/drawing/2014/main" id="{00000000-0008-0000-0100-0000E0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41" name="Text Box 7">
          <a:extLst>
            <a:ext uri="{FF2B5EF4-FFF2-40B4-BE49-F238E27FC236}">
              <a16:creationId xmlns:a16="http://schemas.microsoft.com/office/drawing/2014/main" id="{00000000-0008-0000-0100-0000E1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42" name="Text Box 7">
          <a:extLst>
            <a:ext uri="{FF2B5EF4-FFF2-40B4-BE49-F238E27FC236}">
              <a16:creationId xmlns:a16="http://schemas.microsoft.com/office/drawing/2014/main" id="{00000000-0008-0000-0100-0000E2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43" name="Text Box 7">
          <a:extLst>
            <a:ext uri="{FF2B5EF4-FFF2-40B4-BE49-F238E27FC236}">
              <a16:creationId xmlns:a16="http://schemas.microsoft.com/office/drawing/2014/main" id="{00000000-0008-0000-0100-0000E3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44" name="Text Box 7">
          <a:extLst>
            <a:ext uri="{FF2B5EF4-FFF2-40B4-BE49-F238E27FC236}">
              <a16:creationId xmlns:a16="http://schemas.microsoft.com/office/drawing/2014/main" id="{00000000-0008-0000-0100-0000E4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45" name="Text Box 7">
          <a:extLst>
            <a:ext uri="{FF2B5EF4-FFF2-40B4-BE49-F238E27FC236}">
              <a16:creationId xmlns:a16="http://schemas.microsoft.com/office/drawing/2014/main" id="{00000000-0008-0000-0100-0000E5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46" name="Text Box 7">
          <a:extLst>
            <a:ext uri="{FF2B5EF4-FFF2-40B4-BE49-F238E27FC236}">
              <a16:creationId xmlns:a16="http://schemas.microsoft.com/office/drawing/2014/main" id="{00000000-0008-0000-0100-0000E6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47" name="Text Box 7">
          <a:extLst>
            <a:ext uri="{FF2B5EF4-FFF2-40B4-BE49-F238E27FC236}">
              <a16:creationId xmlns:a16="http://schemas.microsoft.com/office/drawing/2014/main" id="{00000000-0008-0000-0100-0000E7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48" name="Text Box 7">
          <a:extLst>
            <a:ext uri="{FF2B5EF4-FFF2-40B4-BE49-F238E27FC236}">
              <a16:creationId xmlns:a16="http://schemas.microsoft.com/office/drawing/2014/main" id="{00000000-0008-0000-0100-0000E8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49" name="Text Box 7">
          <a:extLst>
            <a:ext uri="{FF2B5EF4-FFF2-40B4-BE49-F238E27FC236}">
              <a16:creationId xmlns:a16="http://schemas.microsoft.com/office/drawing/2014/main" id="{00000000-0008-0000-0100-0000E9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50" name="Text Box 7">
          <a:extLst>
            <a:ext uri="{FF2B5EF4-FFF2-40B4-BE49-F238E27FC236}">
              <a16:creationId xmlns:a16="http://schemas.microsoft.com/office/drawing/2014/main" id="{00000000-0008-0000-0100-0000EA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51" name="Text Box 7">
          <a:extLst>
            <a:ext uri="{FF2B5EF4-FFF2-40B4-BE49-F238E27FC236}">
              <a16:creationId xmlns:a16="http://schemas.microsoft.com/office/drawing/2014/main" id="{00000000-0008-0000-0100-0000EB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52" name="Text Box 7">
          <a:extLst>
            <a:ext uri="{FF2B5EF4-FFF2-40B4-BE49-F238E27FC236}">
              <a16:creationId xmlns:a16="http://schemas.microsoft.com/office/drawing/2014/main" id="{00000000-0008-0000-0100-0000EC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53" name="Text Box 7">
          <a:extLst>
            <a:ext uri="{FF2B5EF4-FFF2-40B4-BE49-F238E27FC236}">
              <a16:creationId xmlns:a16="http://schemas.microsoft.com/office/drawing/2014/main" id="{00000000-0008-0000-0100-0000ED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54" name="Text Box 7">
          <a:extLst>
            <a:ext uri="{FF2B5EF4-FFF2-40B4-BE49-F238E27FC236}">
              <a16:creationId xmlns:a16="http://schemas.microsoft.com/office/drawing/2014/main" id="{00000000-0008-0000-0100-0000EE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55" name="Text Box 7">
          <a:extLst>
            <a:ext uri="{FF2B5EF4-FFF2-40B4-BE49-F238E27FC236}">
              <a16:creationId xmlns:a16="http://schemas.microsoft.com/office/drawing/2014/main" id="{00000000-0008-0000-0100-0000EF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56" name="Text Box 7">
          <a:extLst>
            <a:ext uri="{FF2B5EF4-FFF2-40B4-BE49-F238E27FC236}">
              <a16:creationId xmlns:a16="http://schemas.microsoft.com/office/drawing/2014/main" id="{00000000-0008-0000-0100-0000F0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57" name="Text Box 7">
          <a:extLst>
            <a:ext uri="{FF2B5EF4-FFF2-40B4-BE49-F238E27FC236}">
              <a16:creationId xmlns:a16="http://schemas.microsoft.com/office/drawing/2014/main" id="{00000000-0008-0000-0100-0000F1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58" name="Text Box 7">
          <a:extLst>
            <a:ext uri="{FF2B5EF4-FFF2-40B4-BE49-F238E27FC236}">
              <a16:creationId xmlns:a16="http://schemas.microsoft.com/office/drawing/2014/main" id="{00000000-0008-0000-0100-0000F2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59" name="Text Box 7">
          <a:extLst>
            <a:ext uri="{FF2B5EF4-FFF2-40B4-BE49-F238E27FC236}">
              <a16:creationId xmlns:a16="http://schemas.microsoft.com/office/drawing/2014/main" id="{00000000-0008-0000-0100-0000F3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60" name="Text Box 7">
          <a:extLst>
            <a:ext uri="{FF2B5EF4-FFF2-40B4-BE49-F238E27FC236}">
              <a16:creationId xmlns:a16="http://schemas.microsoft.com/office/drawing/2014/main" id="{00000000-0008-0000-0100-0000F4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61" name="Text Box 7">
          <a:extLst>
            <a:ext uri="{FF2B5EF4-FFF2-40B4-BE49-F238E27FC236}">
              <a16:creationId xmlns:a16="http://schemas.microsoft.com/office/drawing/2014/main" id="{00000000-0008-0000-0100-0000F5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62" name="Text Box 7">
          <a:extLst>
            <a:ext uri="{FF2B5EF4-FFF2-40B4-BE49-F238E27FC236}">
              <a16:creationId xmlns:a16="http://schemas.microsoft.com/office/drawing/2014/main" id="{00000000-0008-0000-0100-0000F6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63" name="Text Box 7">
          <a:extLst>
            <a:ext uri="{FF2B5EF4-FFF2-40B4-BE49-F238E27FC236}">
              <a16:creationId xmlns:a16="http://schemas.microsoft.com/office/drawing/2014/main" id="{00000000-0008-0000-0100-0000F7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64" name="Text Box 7">
          <a:extLst>
            <a:ext uri="{FF2B5EF4-FFF2-40B4-BE49-F238E27FC236}">
              <a16:creationId xmlns:a16="http://schemas.microsoft.com/office/drawing/2014/main" id="{00000000-0008-0000-0100-0000F8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65" name="Text Box 7">
          <a:extLst>
            <a:ext uri="{FF2B5EF4-FFF2-40B4-BE49-F238E27FC236}">
              <a16:creationId xmlns:a16="http://schemas.microsoft.com/office/drawing/2014/main" id="{00000000-0008-0000-0100-0000F9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66" name="Text Box 7">
          <a:extLst>
            <a:ext uri="{FF2B5EF4-FFF2-40B4-BE49-F238E27FC236}">
              <a16:creationId xmlns:a16="http://schemas.microsoft.com/office/drawing/2014/main" id="{00000000-0008-0000-0100-0000FA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67" name="Text Box 7">
          <a:extLst>
            <a:ext uri="{FF2B5EF4-FFF2-40B4-BE49-F238E27FC236}">
              <a16:creationId xmlns:a16="http://schemas.microsoft.com/office/drawing/2014/main" id="{00000000-0008-0000-0100-0000FB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68" name="Text Box 7">
          <a:extLst>
            <a:ext uri="{FF2B5EF4-FFF2-40B4-BE49-F238E27FC236}">
              <a16:creationId xmlns:a16="http://schemas.microsoft.com/office/drawing/2014/main" id="{00000000-0008-0000-0100-0000FC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69" name="Text Box 7">
          <a:extLst>
            <a:ext uri="{FF2B5EF4-FFF2-40B4-BE49-F238E27FC236}">
              <a16:creationId xmlns:a16="http://schemas.microsoft.com/office/drawing/2014/main" id="{00000000-0008-0000-0100-0000FD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70" name="Text Box 7">
          <a:extLst>
            <a:ext uri="{FF2B5EF4-FFF2-40B4-BE49-F238E27FC236}">
              <a16:creationId xmlns:a16="http://schemas.microsoft.com/office/drawing/2014/main" id="{00000000-0008-0000-0100-0000FE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71" name="Text Box 7">
          <a:extLst>
            <a:ext uri="{FF2B5EF4-FFF2-40B4-BE49-F238E27FC236}">
              <a16:creationId xmlns:a16="http://schemas.microsoft.com/office/drawing/2014/main" id="{00000000-0008-0000-0100-0000FF5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72" name="Text Box 7">
          <a:extLst>
            <a:ext uri="{FF2B5EF4-FFF2-40B4-BE49-F238E27FC236}">
              <a16:creationId xmlns:a16="http://schemas.microsoft.com/office/drawing/2014/main" id="{00000000-0008-0000-0100-00000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73" name="Text Box 7">
          <a:extLst>
            <a:ext uri="{FF2B5EF4-FFF2-40B4-BE49-F238E27FC236}">
              <a16:creationId xmlns:a16="http://schemas.microsoft.com/office/drawing/2014/main" id="{00000000-0008-0000-0100-00000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74" name="Text Box 7">
          <a:extLst>
            <a:ext uri="{FF2B5EF4-FFF2-40B4-BE49-F238E27FC236}">
              <a16:creationId xmlns:a16="http://schemas.microsoft.com/office/drawing/2014/main" id="{00000000-0008-0000-0100-00000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75" name="Text Box 7">
          <a:extLst>
            <a:ext uri="{FF2B5EF4-FFF2-40B4-BE49-F238E27FC236}">
              <a16:creationId xmlns:a16="http://schemas.microsoft.com/office/drawing/2014/main" id="{00000000-0008-0000-0100-00000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76" name="Text Box 7">
          <a:extLst>
            <a:ext uri="{FF2B5EF4-FFF2-40B4-BE49-F238E27FC236}">
              <a16:creationId xmlns:a16="http://schemas.microsoft.com/office/drawing/2014/main" id="{00000000-0008-0000-0100-00000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77" name="Text Box 7">
          <a:extLst>
            <a:ext uri="{FF2B5EF4-FFF2-40B4-BE49-F238E27FC236}">
              <a16:creationId xmlns:a16="http://schemas.microsoft.com/office/drawing/2014/main" id="{00000000-0008-0000-0100-00000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78" name="Text Box 7">
          <a:extLst>
            <a:ext uri="{FF2B5EF4-FFF2-40B4-BE49-F238E27FC236}">
              <a16:creationId xmlns:a16="http://schemas.microsoft.com/office/drawing/2014/main" id="{00000000-0008-0000-0100-00000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79" name="Text Box 7">
          <a:extLst>
            <a:ext uri="{FF2B5EF4-FFF2-40B4-BE49-F238E27FC236}">
              <a16:creationId xmlns:a16="http://schemas.microsoft.com/office/drawing/2014/main" id="{00000000-0008-0000-0100-00000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80" name="Text Box 7">
          <a:extLst>
            <a:ext uri="{FF2B5EF4-FFF2-40B4-BE49-F238E27FC236}">
              <a16:creationId xmlns:a16="http://schemas.microsoft.com/office/drawing/2014/main" id="{00000000-0008-0000-0100-00000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81" name="Text Box 7">
          <a:extLst>
            <a:ext uri="{FF2B5EF4-FFF2-40B4-BE49-F238E27FC236}">
              <a16:creationId xmlns:a16="http://schemas.microsoft.com/office/drawing/2014/main" id="{00000000-0008-0000-0100-00000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82" name="Text Box 7">
          <a:extLst>
            <a:ext uri="{FF2B5EF4-FFF2-40B4-BE49-F238E27FC236}">
              <a16:creationId xmlns:a16="http://schemas.microsoft.com/office/drawing/2014/main" id="{00000000-0008-0000-0100-00000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83" name="Text Box 7">
          <a:extLst>
            <a:ext uri="{FF2B5EF4-FFF2-40B4-BE49-F238E27FC236}">
              <a16:creationId xmlns:a16="http://schemas.microsoft.com/office/drawing/2014/main" id="{00000000-0008-0000-0100-00000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84" name="Text Box 7">
          <a:extLst>
            <a:ext uri="{FF2B5EF4-FFF2-40B4-BE49-F238E27FC236}">
              <a16:creationId xmlns:a16="http://schemas.microsoft.com/office/drawing/2014/main" id="{00000000-0008-0000-0100-00000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85" name="Text Box 7">
          <a:extLst>
            <a:ext uri="{FF2B5EF4-FFF2-40B4-BE49-F238E27FC236}">
              <a16:creationId xmlns:a16="http://schemas.microsoft.com/office/drawing/2014/main" id="{00000000-0008-0000-0100-00000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86" name="Text Box 7">
          <a:extLst>
            <a:ext uri="{FF2B5EF4-FFF2-40B4-BE49-F238E27FC236}">
              <a16:creationId xmlns:a16="http://schemas.microsoft.com/office/drawing/2014/main" id="{00000000-0008-0000-0100-00000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87" name="Text Box 7">
          <a:extLst>
            <a:ext uri="{FF2B5EF4-FFF2-40B4-BE49-F238E27FC236}">
              <a16:creationId xmlns:a16="http://schemas.microsoft.com/office/drawing/2014/main" id="{00000000-0008-0000-0100-00000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88" name="Text Box 7">
          <a:extLst>
            <a:ext uri="{FF2B5EF4-FFF2-40B4-BE49-F238E27FC236}">
              <a16:creationId xmlns:a16="http://schemas.microsoft.com/office/drawing/2014/main" id="{00000000-0008-0000-0100-00001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89" name="Text Box 7">
          <a:extLst>
            <a:ext uri="{FF2B5EF4-FFF2-40B4-BE49-F238E27FC236}">
              <a16:creationId xmlns:a16="http://schemas.microsoft.com/office/drawing/2014/main" id="{00000000-0008-0000-0100-00001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90" name="Text Box 7">
          <a:extLst>
            <a:ext uri="{FF2B5EF4-FFF2-40B4-BE49-F238E27FC236}">
              <a16:creationId xmlns:a16="http://schemas.microsoft.com/office/drawing/2014/main" id="{00000000-0008-0000-0100-00001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91" name="Text Box 7">
          <a:extLst>
            <a:ext uri="{FF2B5EF4-FFF2-40B4-BE49-F238E27FC236}">
              <a16:creationId xmlns:a16="http://schemas.microsoft.com/office/drawing/2014/main" id="{00000000-0008-0000-0100-00001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92" name="Text Box 7">
          <a:extLst>
            <a:ext uri="{FF2B5EF4-FFF2-40B4-BE49-F238E27FC236}">
              <a16:creationId xmlns:a16="http://schemas.microsoft.com/office/drawing/2014/main" id="{00000000-0008-0000-0100-00001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93" name="Text Box 7">
          <a:extLst>
            <a:ext uri="{FF2B5EF4-FFF2-40B4-BE49-F238E27FC236}">
              <a16:creationId xmlns:a16="http://schemas.microsoft.com/office/drawing/2014/main" id="{00000000-0008-0000-0100-00001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94" name="Text Box 7">
          <a:extLst>
            <a:ext uri="{FF2B5EF4-FFF2-40B4-BE49-F238E27FC236}">
              <a16:creationId xmlns:a16="http://schemas.microsoft.com/office/drawing/2014/main" id="{00000000-0008-0000-0100-00001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95" name="Text Box 7">
          <a:extLst>
            <a:ext uri="{FF2B5EF4-FFF2-40B4-BE49-F238E27FC236}">
              <a16:creationId xmlns:a16="http://schemas.microsoft.com/office/drawing/2014/main" id="{00000000-0008-0000-0100-00001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96" name="Text Box 7">
          <a:extLst>
            <a:ext uri="{FF2B5EF4-FFF2-40B4-BE49-F238E27FC236}">
              <a16:creationId xmlns:a16="http://schemas.microsoft.com/office/drawing/2014/main" id="{00000000-0008-0000-0100-00001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97" name="Text Box 7">
          <a:extLst>
            <a:ext uri="{FF2B5EF4-FFF2-40B4-BE49-F238E27FC236}">
              <a16:creationId xmlns:a16="http://schemas.microsoft.com/office/drawing/2014/main" id="{00000000-0008-0000-0100-00001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98" name="Text Box 7">
          <a:extLst>
            <a:ext uri="{FF2B5EF4-FFF2-40B4-BE49-F238E27FC236}">
              <a16:creationId xmlns:a16="http://schemas.microsoft.com/office/drawing/2014/main" id="{00000000-0008-0000-0100-00001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299" name="Text Box 7">
          <a:extLst>
            <a:ext uri="{FF2B5EF4-FFF2-40B4-BE49-F238E27FC236}">
              <a16:creationId xmlns:a16="http://schemas.microsoft.com/office/drawing/2014/main" id="{00000000-0008-0000-0100-00001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00" name="Text Box 7">
          <a:extLst>
            <a:ext uri="{FF2B5EF4-FFF2-40B4-BE49-F238E27FC236}">
              <a16:creationId xmlns:a16="http://schemas.microsoft.com/office/drawing/2014/main" id="{00000000-0008-0000-0100-00001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01" name="Text Box 7">
          <a:extLst>
            <a:ext uri="{FF2B5EF4-FFF2-40B4-BE49-F238E27FC236}">
              <a16:creationId xmlns:a16="http://schemas.microsoft.com/office/drawing/2014/main" id="{00000000-0008-0000-0100-00001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02" name="Text Box 7">
          <a:extLst>
            <a:ext uri="{FF2B5EF4-FFF2-40B4-BE49-F238E27FC236}">
              <a16:creationId xmlns:a16="http://schemas.microsoft.com/office/drawing/2014/main" id="{00000000-0008-0000-0100-00001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03" name="Text Box 7">
          <a:extLst>
            <a:ext uri="{FF2B5EF4-FFF2-40B4-BE49-F238E27FC236}">
              <a16:creationId xmlns:a16="http://schemas.microsoft.com/office/drawing/2014/main" id="{00000000-0008-0000-0100-00001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04" name="Text Box 7">
          <a:extLst>
            <a:ext uri="{FF2B5EF4-FFF2-40B4-BE49-F238E27FC236}">
              <a16:creationId xmlns:a16="http://schemas.microsoft.com/office/drawing/2014/main" id="{00000000-0008-0000-0100-00002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05" name="Text Box 7">
          <a:extLst>
            <a:ext uri="{FF2B5EF4-FFF2-40B4-BE49-F238E27FC236}">
              <a16:creationId xmlns:a16="http://schemas.microsoft.com/office/drawing/2014/main" id="{00000000-0008-0000-0100-00002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06" name="Text Box 7">
          <a:extLst>
            <a:ext uri="{FF2B5EF4-FFF2-40B4-BE49-F238E27FC236}">
              <a16:creationId xmlns:a16="http://schemas.microsoft.com/office/drawing/2014/main" id="{00000000-0008-0000-0100-00002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07" name="Text Box 7">
          <a:extLst>
            <a:ext uri="{FF2B5EF4-FFF2-40B4-BE49-F238E27FC236}">
              <a16:creationId xmlns:a16="http://schemas.microsoft.com/office/drawing/2014/main" id="{00000000-0008-0000-0100-00002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08" name="Text Box 7">
          <a:extLst>
            <a:ext uri="{FF2B5EF4-FFF2-40B4-BE49-F238E27FC236}">
              <a16:creationId xmlns:a16="http://schemas.microsoft.com/office/drawing/2014/main" id="{00000000-0008-0000-0100-00002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09" name="Text Box 7">
          <a:extLst>
            <a:ext uri="{FF2B5EF4-FFF2-40B4-BE49-F238E27FC236}">
              <a16:creationId xmlns:a16="http://schemas.microsoft.com/office/drawing/2014/main" id="{00000000-0008-0000-0100-00002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10" name="Text Box 7">
          <a:extLst>
            <a:ext uri="{FF2B5EF4-FFF2-40B4-BE49-F238E27FC236}">
              <a16:creationId xmlns:a16="http://schemas.microsoft.com/office/drawing/2014/main" id="{00000000-0008-0000-0100-00002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11" name="Text Box 7">
          <a:extLst>
            <a:ext uri="{FF2B5EF4-FFF2-40B4-BE49-F238E27FC236}">
              <a16:creationId xmlns:a16="http://schemas.microsoft.com/office/drawing/2014/main" id="{00000000-0008-0000-0100-00002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12" name="Text Box 7">
          <a:extLst>
            <a:ext uri="{FF2B5EF4-FFF2-40B4-BE49-F238E27FC236}">
              <a16:creationId xmlns:a16="http://schemas.microsoft.com/office/drawing/2014/main" id="{00000000-0008-0000-0100-00002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13" name="Text Box 7">
          <a:extLst>
            <a:ext uri="{FF2B5EF4-FFF2-40B4-BE49-F238E27FC236}">
              <a16:creationId xmlns:a16="http://schemas.microsoft.com/office/drawing/2014/main" id="{00000000-0008-0000-0100-00002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14" name="Text Box 7">
          <a:extLst>
            <a:ext uri="{FF2B5EF4-FFF2-40B4-BE49-F238E27FC236}">
              <a16:creationId xmlns:a16="http://schemas.microsoft.com/office/drawing/2014/main" id="{00000000-0008-0000-0100-00002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15" name="Text Box 7">
          <a:extLst>
            <a:ext uri="{FF2B5EF4-FFF2-40B4-BE49-F238E27FC236}">
              <a16:creationId xmlns:a16="http://schemas.microsoft.com/office/drawing/2014/main" id="{00000000-0008-0000-0100-00002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16" name="Text Box 7">
          <a:extLst>
            <a:ext uri="{FF2B5EF4-FFF2-40B4-BE49-F238E27FC236}">
              <a16:creationId xmlns:a16="http://schemas.microsoft.com/office/drawing/2014/main" id="{00000000-0008-0000-0100-00002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17" name="Text Box 7">
          <a:extLst>
            <a:ext uri="{FF2B5EF4-FFF2-40B4-BE49-F238E27FC236}">
              <a16:creationId xmlns:a16="http://schemas.microsoft.com/office/drawing/2014/main" id="{00000000-0008-0000-0100-00002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18" name="Text Box 7">
          <a:extLst>
            <a:ext uri="{FF2B5EF4-FFF2-40B4-BE49-F238E27FC236}">
              <a16:creationId xmlns:a16="http://schemas.microsoft.com/office/drawing/2014/main" id="{00000000-0008-0000-0100-00002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19" name="Text Box 7">
          <a:extLst>
            <a:ext uri="{FF2B5EF4-FFF2-40B4-BE49-F238E27FC236}">
              <a16:creationId xmlns:a16="http://schemas.microsoft.com/office/drawing/2014/main" id="{00000000-0008-0000-0100-00002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20" name="Text Box 7">
          <a:extLst>
            <a:ext uri="{FF2B5EF4-FFF2-40B4-BE49-F238E27FC236}">
              <a16:creationId xmlns:a16="http://schemas.microsoft.com/office/drawing/2014/main" id="{00000000-0008-0000-0100-00003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21" name="Text Box 7">
          <a:extLst>
            <a:ext uri="{FF2B5EF4-FFF2-40B4-BE49-F238E27FC236}">
              <a16:creationId xmlns:a16="http://schemas.microsoft.com/office/drawing/2014/main" id="{00000000-0008-0000-0100-00003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22" name="Text Box 7">
          <a:extLst>
            <a:ext uri="{FF2B5EF4-FFF2-40B4-BE49-F238E27FC236}">
              <a16:creationId xmlns:a16="http://schemas.microsoft.com/office/drawing/2014/main" id="{00000000-0008-0000-0100-00003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23" name="Text Box 7">
          <a:extLst>
            <a:ext uri="{FF2B5EF4-FFF2-40B4-BE49-F238E27FC236}">
              <a16:creationId xmlns:a16="http://schemas.microsoft.com/office/drawing/2014/main" id="{00000000-0008-0000-0100-00003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24" name="Text Box 7">
          <a:extLst>
            <a:ext uri="{FF2B5EF4-FFF2-40B4-BE49-F238E27FC236}">
              <a16:creationId xmlns:a16="http://schemas.microsoft.com/office/drawing/2014/main" id="{00000000-0008-0000-0100-00003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25" name="Text Box 7">
          <a:extLst>
            <a:ext uri="{FF2B5EF4-FFF2-40B4-BE49-F238E27FC236}">
              <a16:creationId xmlns:a16="http://schemas.microsoft.com/office/drawing/2014/main" id="{00000000-0008-0000-0100-00003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26" name="Text Box 7">
          <a:extLst>
            <a:ext uri="{FF2B5EF4-FFF2-40B4-BE49-F238E27FC236}">
              <a16:creationId xmlns:a16="http://schemas.microsoft.com/office/drawing/2014/main" id="{00000000-0008-0000-0100-00003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27" name="Text Box 7">
          <a:extLst>
            <a:ext uri="{FF2B5EF4-FFF2-40B4-BE49-F238E27FC236}">
              <a16:creationId xmlns:a16="http://schemas.microsoft.com/office/drawing/2014/main" id="{00000000-0008-0000-0100-00003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28" name="Text Box 7">
          <a:extLst>
            <a:ext uri="{FF2B5EF4-FFF2-40B4-BE49-F238E27FC236}">
              <a16:creationId xmlns:a16="http://schemas.microsoft.com/office/drawing/2014/main" id="{00000000-0008-0000-0100-00003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29" name="Text Box 7">
          <a:extLst>
            <a:ext uri="{FF2B5EF4-FFF2-40B4-BE49-F238E27FC236}">
              <a16:creationId xmlns:a16="http://schemas.microsoft.com/office/drawing/2014/main" id="{00000000-0008-0000-0100-00003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30" name="Text Box 7">
          <a:extLst>
            <a:ext uri="{FF2B5EF4-FFF2-40B4-BE49-F238E27FC236}">
              <a16:creationId xmlns:a16="http://schemas.microsoft.com/office/drawing/2014/main" id="{00000000-0008-0000-0100-00003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31" name="Text Box 7">
          <a:extLst>
            <a:ext uri="{FF2B5EF4-FFF2-40B4-BE49-F238E27FC236}">
              <a16:creationId xmlns:a16="http://schemas.microsoft.com/office/drawing/2014/main" id="{00000000-0008-0000-0100-00003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32" name="Text Box 7">
          <a:extLst>
            <a:ext uri="{FF2B5EF4-FFF2-40B4-BE49-F238E27FC236}">
              <a16:creationId xmlns:a16="http://schemas.microsoft.com/office/drawing/2014/main" id="{00000000-0008-0000-0100-00003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33" name="Text Box 7">
          <a:extLst>
            <a:ext uri="{FF2B5EF4-FFF2-40B4-BE49-F238E27FC236}">
              <a16:creationId xmlns:a16="http://schemas.microsoft.com/office/drawing/2014/main" id="{00000000-0008-0000-0100-00003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34" name="Text Box 7">
          <a:extLst>
            <a:ext uri="{FF2B5EF4-FFF2-40B4-BE49-F238E27FC236}">
              <a16:creationId xmlns:a16="http://schemas.microsoft.com/office/drawing/2014/main" id="{00000000-0008-0000-0100-00003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35" name="Text Box 7">
          <a:extLst>
            <a:ext uri="{FF2B5EF4-FFF2-40B4-BE49-F238E27FC236}">
              <a16:creationId xmlns:a16="http://schemas.microsoft.com/office/drawing/2014/main" id="{00000000-0008-0000-0100-00003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36" name="Text Box 7">
          <a:extLst>
            <a:ext uri="{FF2B5EF4-FFF2-40B4-BE49-F238E27FC236}">
              <a16:creationId xmlns:a16="http://schemas.microsoft.com/office/drawing/2014/main" id="{00000000-0008-0000-0100-00004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37" name="Text Box 7">
          <a:extLst>
            <a:ext uri="{FF2B5EF4-FFF2-40B4-BE49-F238E27FC236}">
              <a16:creationId xmlns:a16="http://schemas.microsoft.com/office/drawing/2014/main" id="{00000000-0008-0000-0100-00004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38" name="Text Box 7">
          <a:extLst>
            <a:ext uri="{FF2B5EF4-FFF2-40B4-BE49-F238E27FC236}">
              <a16:creationId xmlns:a16="http://schemas.microsoft.com/office/drawing/2014/main" id="{00000000-0008-0000-0100-00004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39" name="Text Box 7">
          <a:extLst>
            <a:ext uri="{FF2B5EF4-FFF2-40B4-BE49-F238E27FC236}">
              <a16:creationId xmlns:a16="http://schemas.microsoft.com/office/drawing/2014/main" id="{00000000-0008-0000-0100-00004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40" name="Text Box 7">
          <a:extLst>
            <a:ext uri="{FF2B5EF4-FFF2-40B4-BE49-F238E27FC236}">
              <a16:creationId xmlns:a16="http://schemas.microsoft.com/office/drawing/2014/main" id="{00000000-0008-0000-0100-00004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41" name="Text Box 7">
          <a:extLst>
            <a:ext uri="{FF2B5EF4-FFF2-40B4-BE49-F238E27FC236}">
              <a16:creationId xmlns:a16="http://schemas.microsoft.com/office/drawing/2014/main" id="{00000000-0008-0000-0100-00004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42" name="Text Box 7">
          <a:extLst>
            <a:ext uri="{FF2B5EF4-FFF2-40B4-BE49-F238E27FC236}">
              <a16:creationId xmlns:a16="http://schemas.microsoft.com/office/drawing/2014/main" id="{00000000-0008-0000-0100-00004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43" name="Text Box 7">
          <a:extLst>
            <a:ext uri="{FF2B5EF4-FFF2-40B4-BE49-F238E27FC236}">
              <a16:creationId xmlns:a16="http://schemas.microsoft.com/office/drawing/2014/main" id="{00000000-0008-0000-0100-00004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44" name="Text Box 7">
          <a:extLst>
            <a:ext uri="{FF2B5EF4-FFF2-40B4-BE49-F238E27FC236}">
              <a16:creationId xmlns:a16="http://schemas.microsoft.com/office/drawing/2014/main" id="{00000000-0008-0000-0100-00004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45" name="Text Box 7">
          <a:extLst>
            <a:ext uri="{FF2B5EF4-FFF2-40B4-BE49-F238E27FC236}">
              <a16:creationId xmlns:a16="http://schemas.microsoft.com/office/drawing/2014/main" id="{00000000-0008-0000-0100-00004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46" name="Text Box 7">
          <a:extLst>
            <a:ext uri="{FF2B5EF4-FFF2-40B4-BE49-F238E27FC236}">
              <a16:creationId xmlns:a16="http://schemas.microsoft.com/office/drawing/2014/main" id="{00000000-0008-0000-0100-00004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47" name="Text Box 7">
          <a:extLst>
            <a:ext uri="{FF2B5EF4-FFF2-40B4-BE49-F238E27FC236}">
              <a16:creationId xmlns:a16="http://schemas.microsoft.com/office/drawing/2014/main" id="{00000000-0008-0000-0100-00004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48" name="Text Box 7">
          <a:extLst>
            <a:ext uri="{FF2B5EF4-FFF2-40B4-BE49-F238E27FC236}">
              <a16:creationId xmlns:a16="http://schemas.microsoft.com/office/drawing/2014/main" id="{00000000-0008-0000-0100-00004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49" name="Text Box 7">
          <a:extLst>
            <a:ext uri="{FF2B5EF4-FFF2-40B4-BE49-F238E27FC236}">
              <a16:creationId xmlns:a16="http://schemas.microsoft.com/office/drawing/2014/main" id="{00000000-0008-0000-0100-00004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50" name="Text Box 7">
          <a:extLst>
            <a:ext uri="{FF2B5EF4-FFF2-40B4-BE49-F238E27FC236}">
              <a16:creationId xmlns:a16="http://schemas.microsoft.com/office/drawing/2014/main" id="{00000000-0008-0000-0100-00004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51" name="Text Box 7">
          <a:extLst>
            <a:ext uri="{FF2B5EF4-FFF2-40B4-BE49-F238E27FC236}">
              <a16:creationId xmlns:a16="http://schemas.microsoft.com/office/drawing/2014/main" id="{00000000-0008-0000-0100-00004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52" name="Text Box 7">
          <a:extLst>
            <a:ext uri="{FF2B5EF4-FFF2-40B4-BE49-F238E27FC236}">
              <a16:creationId xmlns:a16="http://schemas.microsoft.com/office/drawing/2014/main" id="{00000000-0008-0000-0100-00005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53" name="Text Box 7">
          <a:extLst>
            <a:ext uri="{FF2B5EF4-FFF2-40B4-BE49-F238E27FC236}">
              <a16:creationId xmlns:a16="http://schemas.microsoft.com/office/drawing/2014/main" id="{00000000-0008-0000-0100-00005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54" name="Text Box 7">
          <a:extLst>
            <a:ext uri="{FF2B5EF4-FFF2-40B4-BE49-F238E27FC236}">
              <a16:creationId xmlns:a16="http://schemas.microsoft.com/office/drawing/2014/main" id="{00000000-0008-0000-0100-00005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55" name="Text Box 7">
          <a:extLst>
            <a:ext uri="{FF2B5EF4-FFF2-40B4-BE49-F238E27FC236}">
              <a16:creationId xmlns:a16="http://schemas.microsoft.com/office/drawing/2014/main" id="{00000000-0008-0000-0100-00005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56" name="Text Box 7">
          <a:extLst>
            <a:ext uri="{FF2B5EF4-FFF2-40B4-BE49-F238E27FC236}">
              <a16:creationId xmlns:a16="http://schemas.microsoft.com/office/drawing/2014/main" id="{00000000-0008-0000-0100-00005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57" name="Text Box 7">
          <a:extLst>
            <a:ext uri="{FF2B5EF4-FFF2-40B4-BE49-F238E27FC236}">
              <a16:creationId xmlns:a16="http://schemas.microsoft.com/office/drawing/2014/main" id="{00000000-0008-0000-0100-00005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58" name="Text Box 7">
          <a:extLst>
            <a:ext uri="{FF2B5EF4-FFF2-40B4-BE49-F238E27FC236}">
              <a16:creationId xmlns:a16="http://schemas.microsoft.com/office/drawing/2014/main" id="{00000000-0008-0000-0100-00005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59" name="Text Box 7">
          <a:extLst>
            <a:ext uri="{FF2B5EF4-FFF2-40B4-BE49-F238E27FC236}">
              <a16:creationId xmlns:a16="http://schemas.microsoft.com/office/drawing/2014/main" id="{00000000-0008-0000-0100-00005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60" name="Text Box 7">
          <a:extLst>
            <a:ext uri="{FF2B5EF4-FFF2-40B4-BE49-F238E27FC236}">
              <a16:creationId xmlns:a16="http://schemas.microsoft.com/office/drawing/2014/main" id="{00000000-0008-0000-0100-00005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61" name="Text Box 7">
          <a:extLst>
            <a:ext uri="{FF2B5EF4-FFF2-40B4-BE49-F238E27FC236}">
              <a16:creationId xmlns:a16="http://schemas.microsoft.com/office/drawing/2014/main" id="{00000000-0008-0000-0100-00005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62" name="Text Box 7">
          <a:extLst>
            <a:ext uri="{FF2B5EF4-FFF2-40B4-BE49-F238E27FC236}">
              <a16:creationId xmlns:a16="http://schemas.microsoft.com/office/drawing/2014/main" id="{00000000-0008-0000-0100-00005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63" name="Text Box 7">
          <a:extLst>
            <a:ext uri="{FF2B5EF4-FFF2-40B4-BE49-F238E27FC236}">
              <a16:creationId xmlns:a16="http://schemas.microsoft.com/office/drawing/2014/main" id="{00000000-0008-0000-0100-00005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64" name="Text Box 7">
          <a:extLst>
            <a:ext uri="{FF2B5EF4-FFF2-40B4-BE49-F238E27FC236}">
              <a16:creationId xmlns:a16="http://schemas.microsoft.com/office/drawing/2014/main" id="{00000000-0008-0000-0100-00005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65" name="Text Box 7">
          <a:extLst>
            <a:ext uri="{FF2B5EF4-FFF2-40B4-BE49-F238E27FC236}">
              <a16:creationId xmlns:a16="http://schemas.microsoft.com/office/drawing/2014/main" id="{00000000-0008-0000-0100-00005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66" name="Text Box 7">
          <a:extLst>
            <a:ext uri="{FF2B5EF4-FFF2-40B4-BE49-F238E27FC236}">
              <a16:creationId xmlns:a16="http://schemas.microsoft.com/office/drawing/2014/main" id="{00000000-0008-0000-0100-00005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67" name="Text Box 7">
          <a:extLst>
            <a:ext uri="{FF2B5EF4-FFF2-40B4-BE49-F238E27FC236}">
              <a16:creationId xmlns:a16="http://schemas.microsoft.com/office/drawing/2014/main" id="{00000000-0008-0000-0100-00005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68" name="Text Box 7">
          <a:extLst>
            <a:ext uri="{FF2B5EF4-FFF2-40B4-BE49-F238E27FC236}">
              <a16:creationId xmlns:a16="http://schemas.microsoft.com/office/drawing/2014/main" id="{00000000-0008-0000-0100-00006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69" name="Text Box 7">
          <a:extLst>
            <a:ext uri="{FF2B5EF4-FFF2-40B4-BE49-F238E27FC236}">
              <a16:creationId xmlns:a16="http://schemas.microsoft.com/office/drawing/2014/main" id="{00000000-0008-0000-0100-00006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70" name="Text Box 7">
          <a:extLst>
            <a:ext uri="{FF2B5EF4-FFF2-40B4-BE49-F238E27FC236}">
              <a16:creationId xmlns:a16="http://schemas.microsoft.com/office/drawing/2014/main" id="{00000000-0008-0000-0100-00006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71" name="Text Box 7">
          <a:extLst>
            <a:ext uri="{FF2B5EF4-FFF2-40B4-BE49-F238E27FC236}">
              <a16:creationId xmlns:a16="http://schemas.microsoft.com/office/drawing/2014/main" id="{00000000-0008-0000-0100-00006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72" name="Text Box 7">
          <a:extLst>
            <a:ext uri="{FF2B5EF4-FFF2-40B4-BE49-F238E27FC236}">
              <a16:creationId xmlns:a16="http://schemas.microsoft.com/office/drawing/2014/main" id="{00000000-0008-0000-0100-00006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73" name="Text Box 7">
          <a:extLst>
            <a:ext uri="{FF2B5EF4-FFF2-40B4-BE49-F238E27FC236}">
              <a16:creationId xmlns:a16="http://schemas.microsoft.com/office/drawing/2014/main" id="{00000000-0008-0000-0100-00006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74" name="Text Box 7">
          <a:extLst>
            <a:ext uri="{FF2B5EF4-FFF2-40B4-BE49-F238E27FC236}">
              <a16:creationId xmlns:a16="http://schemas.microsoft.com/office/drawing/2014/main" id="{00000000-0008-0000-0100-00006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75" name="Text Box 7">
          <a:extLst>
            <a:ext uri="{FF2B5EF4-FFF2-40B4-BE49-F238E27FC236}">
              <a16:creationId xmlns:a16="http://schemas.microsoft.com/office/drawing/2014/main" id="{00000000-0008-0000-0100-00006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76" name="Text Box 7">
          <a:extLst>
            <a:ext uri="{FF2B5EF4-FFF2-40B4-BE49-F238E27FC236}">
              <a16:creationId xmlns:a16="http://schemas.microsoft.com/office/drawing/2014/main" id="{00000000-0008-0000-0100-00006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77" name="Text Box 7">
          <a:extLst>
            <a:ext uri="{FF2B5EF4-FFF2-40B4-BE49-F238E27FC236}">
              <a16:creationId xmlns:a16="http://schemas.microsoft.com/office/drawing/2014/main" id="{00000000-0008-0000-0100-00006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78" name="Text Box 7">
          <a:extLst>
            <a:ext uri="{FF2B5EF4-FFF2-40B4-BE49-F238E27FC236}">
              <a16:creationId xmlns:a16="http://schemas.microsoft.com/office/drawing/2014/main" id="{00000000-0008-0000-0100-00006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79" name="Text Box 7">
          <a:extLst>
            <a:ext uri="{FF2B5EF4-FFF2-40B4-BE49-F238E27FC236}">
              <a16:creationId xmlns:a16="http://schemas.microsoft.com/office/drawing/2014/main" id="{00000000-0008-0000-0100-00006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80" name="Text Box 7">
          <a:extLst>
            <a:ext uri="{FF2B5EF4-FFF2-40B4-BE49-F238E27FC236}">
              <a16:creationId xmlns:a16="http://schemas.microsoft.com/office/drawing/2014/main" id="{00000000-0008-0000-0100-00006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81" name="Text Box 7">
          <a:extLst>
            <a:ext uri="{FF2B5EF4-FFF2-40B4-BE49-F238E27FC236}">
              <a16:creationId xmlns:a16="http://schemas.microsoft.com/office/drawing/2014/main" id="{00000000-0008-0000-0100-00006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82" name="Text Box 7">
          <a:extLst>
            <a:ext uri="{FF2B5EF4-FFF2-40B4-BE49-F238E27FC236}">
              <a16:creationId xmlns:a16="http://schemas.microsoft.com/office/drawing/2014/main" id="{00000000-0008-0000-0100-00006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83" name="Text Box 7">
          <a:extLst>
            <a:ext uri="{FF2B5EF4-FFF2-40B4-BE49-F238E27FC236}">
              <a16:creationId xmlns:a16="http://schemas.microsoft.com/office/drawing/2014/main" id="{00000000-0008-0000-0100-00006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84" name="Text Box 7">
          <a:extLst>
            <a:ext uri="{FF2B5EF4-FFF2-40B4-BE49-F238E27FC236}">
              <a16:creationId xmlns:a16="http://schemas.microsoft.com/office/drawing/2014/main" id="{00000000-0008-0000-0100-00007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85" name="Text Box 7">
          <a:extLst>
            <a:ext uri="{FF2B5EF4-FFF2-40B4-BE49-F238E27FC236}">
              <a16:creationId xmlns:a16="http://schemas.microsoft.com/office/drawing/2014/main" id="{00000000-0008-0000-0100-00007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86" name="Text Box 7">
          <a:extLst>
            <a:ext uri="{FF2B5EF4-FFF2-40B4-BE49-F238E27FC236}">
              <a16:creationId xmlns:a16="http://schemas.microsoft.com/office/drawing/2014/main" id="{00000000-0008-0000-0100-00007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87" name="Text Box 7">
          <a:extLst>
            <a:ext uri="{FF2B5EF4-FFF2-40B4-BE49-F238E27FC236}">
              <a16:creationId xmlns:a16="http://schemas.microsoft.com/office/drawing/2014/main" id="{00000000-0008-0000-0100-00007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88" name="Text Box 7">
          <a:extLst>
            <a:ext uri="{FF2B5EF4-FFF2-40B4-BE49-F238E27FC236}">
              <a16:creationId xmlns:a16="http://schemas.microsoft.com/office/drawing/2014/main" id="{00000000-0008-0000-0100-00007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89" name="Text Box 7">
          <a:extLst>
            <a:ext uri="{FF2B5EF4-FFF2-40B4-BE49-F238E27FC236}">
              <a16:creationId xmlns:a16="http://schemas.microsoft.com/office/drawing/2014/main" id="{00000000-0008-0000-0100-00007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90" name="Text Box 7">
          <a:extLst>
            <a:ext uri="{FF2B5EF4-FFF2-40B4-BE49-F238E27FC236}">
              <a16:creationId xmlns:a16="http://schemas.microsoft.com/office/drawing/2014/main" id="{00000000-0008-0000-0100-00007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91" name="Text Box 7">
          <a:extLst>
            <a:ext uri="{FF2B5EF4-FFF2-40B4-BE49-F238E27FC236}">
              <a16:creationId xmlns:a16="http://schemas.microsoft.com/office/drawing/2014/main" id="{00000000-0008-0000-0100-00007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92" name="Text Box 7">
          <a:extLst>
            <a:ext uri="{FF2B5EF4-FFF2-40B4-BE49-F238E27FC236}">
              <a16:creationId xmlns:a16="http://schemas.microsoft.com/office/drawing/2014/main" id="{00000000-0008-0000-0100-00007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93" name="Text Box 7">
          <a:extLst>
            <a:ext uri="{FF2B5EF4-FFF2-40B4-BE49-F238E27FC236}">
              <a16:creationId xmlns:a16="http://schemas.microsoft.com/office/drawing/2014/main" id="{00000000-0008-0000-0100-00007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94" name="Text Box 7">
          <a:extLst>
            <a:ext uri="{FF2B5EF4-FFF2-40B4-BE49-F238E27FC236}">
              <a16:creationId xmlns:a16="http://schemas.microsoft.com/office/drawing/2014/main" id="{00000000-0008-0000-0100-00007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95" name="Text Box 7">
          <a:extLst>
            <a:ext uri="{FF2B5EF4-FFF2-40B4-BE49-F238E27FC236}">
              <a16:creationId xmlns:a16="http://schemas.microsoft.com/office/drawing/2014/main" id="{00000000-0008-0000-0100-00007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96" name="Text Box 7">
          <a:extLst>
            <a:ext uri="{FF2B5EF4-FFF2-40B4-BE49-F238E27FC236}">
              <a16:creationId xmlns:a16="http://schemas.microsoft.com/office/drawing/2014/main" id="{00000000-0008-0000-0100-00007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97" name="Text Box 7">
          <a:extLst>
            <a:ext uri="{FF2B5EF4-FFF2-40B4-BE49-F238E27FC236}">
              <a16:creationId xmlns:a16="http://schemas.microsoft.com/office/drawing/2014/main" id="{00000000-0008-0000-0100-00007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98" name="Text Box 7">
          <a:extLst>
            <a:ext uri="{FF2B5EF4-FFF2-40B4-BE49-F238E27FC236}">
              <a16:creationId xmlns:a16="http://schemas.microsoft.com/office/drawing/2014/main" id="{00000000-0008-0000-0100-00007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399" name="Text Box 7">
          <a:extLst>
            <a:ext uri="{FF2B5EF4-FFF2-40B4-BE49-F238E27FC236}">
              <a16:creationId xmlns:a16="http://schemas.microsoft.com/office/drawing/2014/main" id="{00000000-0008-0000-0100-00007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00" name="Text Box 7">
          <a:extLst>
            <a:ext uri="{FF2B5EF4-FFF2-40B4-BE49-F238E27FC236}">
              <a16:creationId xmlns:a16="http://schemas.microsoft.com/office/drawing/2014/main" id="{00000000-0008-0000-0100-00008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01" name="Text Box 7">
          <a:extLst>
            <a:ext uri="{FF2B5EF4-FFF2-40B4-BE49-F238E27FC236}">
              <a16:creationId xmlns:a16="http://schemas.microsoft.com/office/drawing/2014/main" id="{00000000-0008-0000-0100-00008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02" name="Text Box 7">
          <a:extLst>
            <a:ext uri="{FF2B5EF4-FFF2-40B4-BE49-F238E27FC236}">
              <a16:creationId xmlns:a16="http://schemas.microsoft.com/office/drawing/2014/main" id="{00000000-0008-0000-0100-00008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03" name="Text Box 7">
          <a:extLst>
            <a:ext uri="{FF2B5EF4-FFF2-40B4-BE49-F238E27FC236}">
              <a16:creationId xmlns:a16="http://schemas.microsoft.com/office/drawing/2014/main" id="{00000000-0008-0000-0100-00008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04" name="Text Box 7">
          <a:extLst>
            <a:ext uri="{FF2B5EF4-FFF2-40B4-BE49-F238E27FC236}">
              <a16:creationId xmlns:a16="http://schemas.microsoft.com/office/drawing/2014/main" id="{00000000-0008-0000-0100-00008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05" name="Text Box 7">
          <a:extLst>
            <a:ext uri="{FF2B5EF4-FFF2-40B4-BE49-F238E27FC236}">
              <a16:creationId xmlns:a16="http://schemas.microsoft.com/office/drawing/2014/main" id="{00000000-0008-0000-0100-00008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06" name="Text Box 7">
          <a:extLst>
            <a:ext uri="{FF2B5EF4-FFF2-40B4-BE49-F238E27FC236}">
              <a16:creationId xmlns:a16="http://schemas.microsoft.com/office/drawing/2014/main" id="{00000000-0008-0000-0100-00008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07" name="Text Box 7">
          <a:extLst>
            <a:ext uri="{FF2B5EF4-FFF2-40B4-BE49-F238E27FC236}">
              <a16:creationId xmlns:a16="http://schemas.microsoft.com/office/drawing/2014/main" id="{00000000-0008-0000-0100-00008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08" name="Text Box 7">
          <a:extLst>
            <a:ext uri="{FF2B5EF4-FFF2-40B4-BE49-F238E27FC236}">
              <a16:creationId xmlns:a16="http://schemas.microsoft.com/office/drawing/2014/main" id="{00000000-0008-0000-0100-00008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09" name="Text Box 7">
          <a:extLst>
            <a:ext uri="{FF2B5EF4-FFF2-40B4-BE49-F238E27FC236}">
              <a16:creationId xmlns:a16="http://schemas.microsoft.com/office/drawing/2014/main" id="{00000000-0008-0000-0100-00008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10" name="Text Box 7">
          <a:extLst>
            <a:ext uri="{FF2B5EF4-FFF2-40B4-BE49-F238E27FC236}">
              <a16:creationId xmlns:a16="http://schemas.microsoft.com/office/drawing/2014/main" id="{00000000-0008-0000-0100-00008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11" name="Text Box 7">
          <a:extLst>
            <a:ext uri="{FF2B5EF4-FFF2-40B4-BE49-F238E27FC236}">
              <a16:creationId xmlns:a16="http://schemas.microsoft.com/office/drawing/2014/main" id="{00000000-0008-0000-0100-00008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12" name="Text Box 7">
          <a:extLst>
            <a:ext uri="{FF2B5EF4-FFF2-40B4-BE49-F238E27FC236}">
              <a16:creationId xmlns:a16="http://schemas.microsoft.com/office/drawing/2014/main" id="{00000000-0008-0000-0100-00008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13" name="Text Box 7">
          <a:extLst>
            <a:ext uri="{FF2B5EF4-FFF2-40B4-BE49-F238E27FC236}">
              <a16:creationId xmlns:a16="http://schemas.microsoft.com/office/drawing/2014/main" id="{00000000-0008-0000-0100-00008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14" name="Text Box 7">
          <a:extLst>
            <a:ext uri="{FF2B5EF4-FFF2-40B4-BE49-F238E27FC236}">
              <a16:creationId xmlns:a16="http://schemas.microsoft.com/office/drawing/2014/main" id="{00000000-0008-0000-0100-00008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15" name="Text Box 7">
          <a:extLst>
            <a:ext uri="{FF2B5EF4-FFF2-40B4-BE49-F238E27FC236}">
              <a16:creationId xmlns:a16="http://schemas.microsoft.com/office/drawing/2014/main" id="{00000000-0008-0000-0100-00008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16" name="Text Box 7">
          <a:extLst>
            <a:ext uri="{FF2B5EF4-FFF2-40B4-BE49-F238E27FC236}">
              <a16:creationId xmlns:a16="http://schemas.microsoft.com/office/drawing/2014/main" id="{00000000-0008-0000-0100-00009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17" name="Text Box 7">
          <a:extLst>
            <a:ext uri="{FF2B5EF4-FFF2-40B4-BE49-F238E27FC236}">
              <a16:creationId xmlns:a16="http://schemas.microsoft.com/office/drawing/2014/main" id="{00000000-0008-0000-0100-00009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18" name="Text Box 7">
          <a:extLst>
            <a:ext uri="{FF2B5EF4-FFF2-40B4-BE49-F238E27FC236}">
              <a16:creationId xmlns:a16="http://schemas.microsoft.com/office/drawing/2014/main" id="{00000000-0008-0000-0100-00009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19" name="Text Box 7">
          <a:extLst>
            <a:ext uri="{FF2B5EF4-FFF2-40B4-BE49-F238E27FC236}">
              <a16:creationId xmlns:a16="http://schemas.microsoft.com/office/drawing/2014/main" id="{00000000-0008-0000-0100-00009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20" name="Text Box 7">
          <a:extLst>
            <a:ext uri="{FF2B5EF4-FFF2-40B4-BE49-F238E27FC236}">
              <a16:creationId xmlns:a16="http://schemas.microsoft.com/office/drawing/2014/main" id="{00000000-0008-0000-0100-00009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21" name="Text Box 7">
          <a:extLst>
            <a:ext uri="{FF2B5EF4-FFF2-40B4-BE49-F238E27FC236}">
              <a16:creationId xmlns:a16="http://schemas.microsoft.com/office/drawing/2014/main" id="{00000000-0008-0000-0100-00009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22" name="Text Box 7">
          <a:extLst>
            <a:ext uri="{FF2B5EF4-FFF2-40B4-BE49-F238E27FC236}">
              <a16:creationId xmlns:a16="http://schemas.microsoft.com/office/drawing/2014/main" id="{00000000-0008-0000-0100-00009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23" name="Text Box 7">
          <a:extLst>
            <a:ext uri="{FF2B5EF4-FFF2-40B4-BE49-F238E27FC236}">
              <a16:creationId xmlns:a16="http://schemas.microsoft.com/office/drawing/2014/main" id="{00000000-0008-0000-0100-00009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24" name="Text Box 7">
          <a:extLst>
            <a:ext uri="{FF2B5EF4-FFF2-40B4-BE49-F238E27FC236}">
              <a16:creationId xmlns:a16="http://schemas.microsoft.com/office/drawing/2014/main" id="{00000000-0008-0000-0100-00009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25" name="Text Box 7">
          <a:extLst>
            <a:ext uri="{FF2B5EF4-FFF2-40B4-BE49-F238E27FC236}">
              <a16:creationId xmlns:a16="http://schemas.microsoft.com/office/drawing/2014/main" id="{00000000-0008-0000-0100-00009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26" name="Text Box 7">
          <a:extLst>
            <a:ext uri="{FF2B5EF4-FFF2-40B4-BE49-F238E27FC236}">
              <a16:creationId xmlns:a16="http://schemas.microsoft.com/office/drawing/2014/main" id="{00000000-0008-0000-0100-00009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27" name="Text Box 7">
          <a:extLst>
            <a:ext uri="{FF2B5EF4-FFF2-40B4-BE49-F238E27FC236}">
              <a16:creationId xmlns:a16="http://schemas.microsoft.com/office/drawing/2014/main" id="{00000000-0008-0000-0100-00009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28" name="Text Box 7">
          <a:extLst>
            <a:ext uri="{FF2B5EF4-FFF2-40B4-BE49-F238E27FC236}">
              <a16:creationId xmlns:a16="http://schemas.microsoft.com/office/drawing/2014/main" id="{00000000-0008-0000-0100-00009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29" name="Text Box 7">
          <a:extLst>
            <a:ext uri="{FF2B5EF4-FFF2-40B4-BE49-F238E27FC236}">
              <a16:creationId xmlns:a16="http://schemas.microsoft.com/office/drawing/2014/main" id="{00000000-0008-0000-0100-00009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30" name="Text Box 7">
          <a:extLst>
            <a:ext uri="{FF2B5EF4-FFF2-40B4-BE49-F238E27FC236}">
              <a16:creationId xmlns:a16="http://schemas.microsoft.com/office/drawing/2014/main" id="{00000000-0008-0000-0100-00009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31" name="Text Box 7">
          <a:extLst>
            <a:ext uri="{FF2B5EF4-FFF2-40B4-BE49-F238E27FC236}">
              <a16:creationId xmlns:a16="http://schemas.microsoft.com/office/drawing/2014/main" id="{00000000-0008-0000-0100-00009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32" name="Text Box 7">
          <a:extLst>
            <a:ext uri="{FF2B5EF4-FFF2-40B4-BE49-F238E27FC236}">
              <a16:creationId xmlns:a16="http://schemas.microsoft.com/office/drawing/2014/main" id="{00000000-0008-0000-0100-0000A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33" name="Text Box 7">
          <a:extLst>
            <a:ext uri="{FF2B5EF4-FFF2-40B4-BE49-F238E27FC236}">
              <a16:creationId xmlns:a16="http://schemas.microsoft.com/office/drawing/2014/main" id="{00000000-0008-0000-0100-0000A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34" name="Text Box 7">
          <a:extLst>
            <a:ext uri="{FF2B5EF4-FFF2-40B4-BE49-F238E27FC236}">
              <a16:creationId xmlns:a16="http://schemas.microsoft.com/office/drawing/2014/main" id="{00000000-0008-0000-0100-0000A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35" name="Text Box 7">
          <a:extLst>
            <a:ext uri="{FF2B5EF4-FFF2-40B4-BE49-F238E27FC236}">
              <a16:creationId xmlns:a16="http://schemas.microsoft.com/office/drawing/2014/main" id="{00000000-0008-0000-0100-0000A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36" name="Text Box 7">
          <a:extLst>
            <a:ext uri="{FF2B5EF4-FFF2-40B4-BE49-F238E27FC236}">
              <a16:creationId xmlns:a16="http://schemas.microsoft.com/office/drawing/2014/main" id="{00000000-0008-0000-0100-0000A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37" name="Text Box 7">
          <a:extLst>
            <a:ext uri="{FF2B5EF4-FFF2-40B4-BE49-F238E27FC236}">
              <a16:creationId xmlns:a16="http://schemas.microsoft.com/office/drawing/2014/main" id="{00000000-0008-0000-0100-0000A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38" name="Text Box 7">
          <a:extLst>
            <a:ext uri="{FF2B5EF4-FFF2-40B4-BE49-F238E27FC236}">
              <a16:creationId xmlns:a16="http://schemas.microsoft.com/office/drawing/2014/main" id="{00000000-0008-0000-0100-0000A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39" name="Text Box 7">
          <a:extLst>
            <a:ext uri="{FF2B5EF4-FFF2-40B4-BE49-F238E27FC236}">
              <a16:creationId xmlns:a16="http://schemas.microsoft.com/office/drawing/2014/main" id="{00000000-0008-0000-0100-0000A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40" name="Text Box 7">
          <a:extLst>
            <a:ext uri="{FF2B5EF4-FFF2-40B4-BE49-F238E27FC236}">
              <a16:creationId xmlns:a16="http://schemas.microsoft.com/office/drawing/2014/main" id="{00000000-0008-0000-0100-0000A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41" name="Text Box 7">
          <a:extLst>
            <a:ext uri="{FF2B5EF4-FFF2-40B4-BE49-F238E27FC236}">
              <a16:creationId xmlns:a16="http://schemas.microsoft.com/office/drawing/2014/main" id="{00000000-0008-0000-0100-0000A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42" name="Text Box 7">
          <a:extLst>
            <a:ext uri="{FF2B5EF4-FFF2-40B4-BE49-F238E27FC236}">
              <a16:creationId xmlns:a16="http://schemas.microsoft.com/office/drawing/2014/main" id="{00000000-0008-0000-0100-0000A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43" name="Text Box 7">
          <a:extLst>
            <a:ext uri="{FF2B5EF4-FFF2-40B4-BE49-F238E27FC236}">
              <a16:creationId xmlns:a16="http://schemas.microsoft.com/office/drawing/2014/main" id="{00000000-0008-0000-0100-0000A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44" name="Text Box 7">
          <a:extLst>
            <a:ext uri="{FF2B5EF4-FFF2-40B4-BE49-F238E27FC236}">
              <a16:creationId xmlns:a16="http://schemas.microsoft.com/office/drawing/2014/main" id="{00000000-0008-0000-0100-0000A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45" name="Text Box 7">
          <a:extLst>
            <a:ext uri="{FF2B5EF4-FFF2-40B4-BE49-F238E27FC236}">
              <a16:creationId xmlns:a16="http://schemas.microsoft.com/office/drawing/2014/main" id="{00000000-0008-0000-0100-0000A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46" name="Text Box 7">
          <a:extLst>
            <a:ext uri="{FF2B5EF4-FFF2-40B4-BE49-F238E27FC236}">
              <a16:creationId xmlns:a16="http://schemas.microsoft.com/office/drawing/2014/main" id="{00000000-0008-0000-0100-0000A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47" name="Text Box 7">
          <a:extLst>
            <a:ext uri="{FF2B5EF4-FFF2-40B4-BE49-F238E27FC236}">
              <a16:creationId xmlns:a16="http://schemas.microsoft.com/office/drawing/2014/main" id="{00000000-0008-0000-0100-0000A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48" name="Text Box 7">
          <a:extLst>
            <a:ext uri="{FF2B5EF4-FFF2-40B4-BE49-F238E27FC236}">
              <a16:creationId xmlns:a16="http://schemas.microsoft.com/office/drawing/2014/main" id="{00000000-0008-0000-0100-0000B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49" name="Text Box 7">
          <a:extLst>
            <a:ext uri="{FF2B5EF4-FFF2-40B4-BE49-F238E27FC236}">
              <a16:creationId xmlns:a16="http://schemas.microsoft.com/office/drawing/2014/main" id="{00000000-0008-0000-0100-0000B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50" name="Text Box 7">
          <a:extLst>
            <a:ext uri="{FF2B5EF4-FFF2-40B4-BE49-F238E27FC236}">
              <a16:creationId xmlns:a16="http://schemas.microsoft.com/office/drawing/2014/main" id="{00000000-0008-0000-0100-0000B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51" name="Text Box 7">
          <a:extLst>
            <a:ext uri="{FF2B5EF4-FFF2-40B4-BE49-F238E27FC236}">
              <a16:creationId xmlns:a16="http://schemas.microsoft.com/office/drawing/2014/main" id="{00000000-0008-0000-0100-0000B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52" name="Text Box 7">
          <a:extLst>
            <a:ext uri="{FF2B5EF4-FFF2-40B4-BE49-F238E27FC236}">
              <a16:creationId xmlns:a16="http://schemas.microsoft.com/office/drawing/2014/main" id="{00000000-0008-0000-0100-0000B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53" name="Text Box 7">
          <a:extLst>
            <a:ext uri="{FF2B5EF4-FFF2-40B4-BE49-F238E27FC236}">
              <a16:creationId xmlns:a16="http://schemas.microsoft.com/office/drawing/2014/main" id="{00000000-0008-0000-0100-0000B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54" name="Text Box 7">
          <a:extLst>
            <a:ext uri="{FF2B5EF4-FFF2-40B4-BE49-F238E27FC236}">
              <a16:creationId xmlns:a16="http://schemas.microsoft.com/office/drawing/2014/main" id="{00000000-0008-0000-0100-0000B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55" name="Text Box 7">
          <a:extLst>
            <a:ext uri="{FF2B5EF4-FFF2-40B4-BE49-F238E27FC236}">
              <a16:creationId xmlns:a16="http://schemas.microsoft.com/office/drawing/2014/main" id="{00000000-0008-0000-0100-0000B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56" name="Text Box 7">
          <a:extLst>
            <a:ext uri="{FF2B5EF4-FFF2-40B4-BE49-F238E27FC236}">
              <a16:creationId xmlns:a16="http://schemas.microsoft.com/office/drawing/2014/main" id="{00000000-0008-0000-0100-0000B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57" name="Text Box 7">
          <a:extLst>
            <a:ext uri="{FF2B5EF4-FFF2-40B4-BE49-F238E27FC236}">
              <a16:creationId xmlns:a16="http://schemas.microsoft.com/office/drawing/2014/main" id="{00000000-0008-0000-0100-0000B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58" name="Text Box 7">
          <a:extLst>
            <a:ext uri="{FF2B5EF4-FFF2-40B4-BE49-F238E27FC236}">
              <a16:creationId xmlns:a16="http://schemas.microsoft.com/office/drawing/2014/main" id="{00000000-0008-0000-0100-0000B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59" name="Text Box 7">
          <a:extLst>
            <a:ext uri="{FF2B5EF4-FFF2-40B4-BE49-F238E27FC236}">
              <a16:creationId xmlns:a16="http://schemas.microsoft.com/office/drawing/2014/main" id="{00000000-0008-0000-0100-0000B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60" name="Text Box 7">
          <a:extLst>
            <a:ext uri="{FF2B5EF4-FFF2-40B4-BE49-F238E27FC236}">
              <a16:creationId xmlns:a16="http://schemas.microsoft.com/office/drawing/2014/main" id="{00000000-0008-0000-0100-0000B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61" name="Text Box 7">
          <a:extLst>
            <a:ext uri="{FF2B5EF4-FFF2-40B4-BE49-F238E27FC236}">
              <a16:creationId xmlns:a16="http://schemas.microsoft.com/office/drawing/2014/main" id="{00000000-0008-0000-0100-0000B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62" name="Text Box 7">
          <a:extLst>
            <a:ext uri="{FF2B5EF4-FFF2-40B4-BE49-F238E27FC236}">
              <a16:creationId xmlns:a16="http://schemas.microsoft.com/office/drawing/2014/main" id="{00000000-0008-0000-0100-0000B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63" name="Text Box 7">
          <a:extLst>
            <a:ext uri="{FF2B5EF4-FFF2-40B4-BE49-F238E27FC236}">
              <a16:creationId xmlns:a16="http://schemas.microsoft.com/office/drawing/2014/main" id="{00000000-0008-0000-0100-0000B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64" name="Text Box 7">
          <a:extLst>
            <a:ext uri="{FF2B5EF4-FFF2-40B4-BE49-F238E27FC236}">
              <a16:creationId xmlns:a16="http://schemas.microsoft.com/office/drawing/2014/main" id="{00000000-0008-0000-0100-0000C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65" name="Text Box 7">
          <a:extLst>
            <a:ext uri="{FF2B5EF4-FFF2-40B4-BE49-F238E27FC236}">
              <a16:creationId xmlns:a16="http://schemas.microsoft.com/office/drawing/2014/main" id="{00000000-0008-0000-0100-0000C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66" name="Text Box 7">
          <a:extLst>
            <a:ext uri="{FF2B5EF4-FFF2-40B4-BE49-F238E27FC236}">
              <a16:creationId xmlns:a16="http://schemas.microsoft.com/office/drawing/2014/main" id="{00000000-0008-0000-0100-0000C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67" name="Text Box 7">
          <a:extLst>
            <a:ext uri="{FF2B5EF4-FFF2-40B4-BE49-F238E27FC236}">
              <a16:creationId xmlns:a16="http://schemas.microsoft.com/office/drawing/2014/main" id="{00000000-0008-0000-0100-0000C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68" name="Text Box 7">
          <a:extLst>
            <a:ext uri="{FF2B5EF4-FFF2-40B4-BE49-F238E27FC236}">
              <a16:creationId xmlns:a16="http://schemas.microsoft.com/office/drawing/2014/main" id="{00000000-0008-0000-0100-0000C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69" name="Text Box 7">
          <a:extLst>
            <a:ext uri="{FF2B5EF4-FFF2-40B4-BE49-F238E27FC236}">
              <a16:creationId xmlns:a16="http://schemas.microsoft.com/office/drawing/2014/main" id="{00000000-0008-0000-0100-0000C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70" name="Text Box 7">
          <a:extLst>
            <a:ext uri="{FF2B5EF4-FFF2-40B4-BE49-F238E27FC236}">
              <a16:creationId xmlns:a16="http://schemas.microsoft.com/office/drawing/2014/main" id="{00000000-0008-0000-0100-0000C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71" name="Text Box 7">
          <a:extLst>
            <a:ext uri="{FF2B5EF4-FFF2-40B4-BE49-F238E27FC236}">
              <a16:creationId xmlns:a16="http://schemas.microsoft.com/office/drawing/2014/main" id="{00000000-0008-0000-0100-0000C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72" name="Text Box 7">
          <a:extLst>
            <a:ext uri="{FF2B5EF4-FFF2-40B4-BE49-F238E27FC236}">
              <a16:creationId xmlns:a16="http://schemas.microsoft.com/office/drawing/2014/main" id="{00000000-0008-0000-0100-0000C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73" name="Text Box 7">
          <a:extLst>
            <a:ext uri="{FF2B5EF4-FFF2-40B4-BE49-F238E27FC236}">
              <a16:creationId xmlns:a16="http://schemas.microsoft.com/office/drawing/2014/main" id="{00000000-0008-0000-0100-0000C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74" name="Text Box 7">
          <a:extLst>
            <a:ext uri="{FF2B5EF4-FFF2-40B4-BE49-F238E27FC236}">
              <a16:creationId xmlns:a16="http://schemas.microsoft.com/office/drawing/2014/main" id="{00000000-0008-0000-0100-0000C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75" name="Text Box 7">
          <a:extLst>
            <a:ext uri="{FF2B5EF4-FFF2-40B4-BE49-F238E27FC236}">
              <a16:creationId xmlns:a16="http://schemas.microsoft.com/office/drawing/2014/main" id="{00000000-0008-0000-0100-0000C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76" name="Text Box 7">
          <a:extLst>
            <a:ext uri="{FF2B5EF4-FFF2-40B4-BE49-F238E27FC236}">
              <a16:creationId xmlns:a16="http://schemas.microsoft.com/office/drawing/2014/main" id="{00000000-0008-0000-0100-0000C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77" name="Text Box 7">
          <a:extLst>
            <a:ext uri="{FF2B5EF4-FFF2-40B4-BE49-F238E27FC236}">
              <a16:creationId xmlns:a16="http://schemas.microsoft.com/office/drawing/2014/main" id="{00000000-0008-0000-0100-0000C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78" name="Text Box 7">
          <a:extLst>
            <a:ext uri="{FF2B5EF4-FFF2-40B4-BE49-F238E27FC236}">
              <a16:creationId xmlns:a16="http://schemas.microsoft.com/office/drawing/2014/main" id="{00000000-0008-0000-0100-0000C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79" name="Text Box 7">
          <a:extLst>
            <a:ext uri="{FF2B5EF4-FFF2-40B4-BE49-F238E27FC236}">
              <a16:creationId xmlns:a16="http://schemas.microsoft.com/office/drawing/2014/main" id="{00000000-0008-0000-0100-0000C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80" name="Text Box 7">
          <a:extLst>
            <a:ext uri="{FF2B5EF4-FFF2-40B4-BE49-F238E27FC236}">
              <a16:creationId xmlns:a16="http://schemas.microsoft.com/office/drawing/2014/main" id="{00000000-0008-0000-0100-0000D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81" name="Text Box 7">
          <a:extLst>
            <a:ext uri="{FF2B5EF4-FFF2-40B4-BE49-F238E27FC236}">
              <a16:creationId xmlns:a16="http://schemas.microsoft.com/office/drawing/2014/main" id="{00000000-0008-0000-0100-0000D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82" name="Text Box 7">
          <a:extLst>
            <a:ext uri="{FF2B5EF4-FFF2-40B4-BE49-F238E27FC236}">
              <a16:creationId xmlns:a16="http://schemas.microsoft.com/office/drawing/2014/main" id="{00000000-0008-0000-0100-0000D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83" name="Text Box 7">
          <a:extLst>
            <a:ext uri="{FF2B5EF4-FFF2-40B4-BE49-F238E27FC236}">
              <a16:creationId xmlns:a16="http://schemas.microsoft.com/office/drawing/2014/main" id="{00000000-0008-0000-0100-0000D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84" name="Text Box 7">
          <a:extLst>
            <a:ext uri="{FF2B5EF4-FFF2-40B4-BE49-F238E27FC236}">
              <a16:creationId xmlns:a16="http://schemas.microsoft.com/office/drawing/2014/main" id="{00000000-0008-0000-0100-0000D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85" name="Text Box 7">
          <a:extLst>
            <a:ext uri="{FF2B5EF4-FFF2-40B4-BE49-F238E27FC236}">
              <a16:creationId xmlns:a16="http://schemas.microsoft.com/office/drawing/2014/main" id="{00000000-0008-0000-0100-0000D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86" name="Text Box 7">
          <a:extLst>
            <a:ext uri="{FF2B5EF4-FFF2-40B4-BE49-F238E27FC236}">
              <a16:creationId xmlns:a16="http://schemas.microsoft.com/office/drawing/2014/main" id="{00000000-0008-0000-0100-0000D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87" name="Text Box 7">
          <a:extLst>
            <a:ext uri="{FF2B5EF4-FFF2-40B4-BE49-F238E27FC236}">
              <a16:creationId xmlns:a16="http://schemas.microsoft.com/office/drawing/2014/main" id="{00000000-0008-0000-0100-0000D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88" name="Text Box 7">
          <a:extLst>
            <a:ext uri="{FF2B5EF4-FFF2-40B4-BE49-F238E27FC236}">
              <a16:creationId xmlns:a16="http://schemas.microsoft.com/office/drawing/2014/main" id="{00000000-0008-0000-0100-0000D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89" name="Text Box 7">
          <a:extLst>
            <a:ext uri="{FF2B5EF4-FFF2-40B4-BE49-F238E27FC236}">
              <a16:creationId xmlns:a16="http://schemas.microsoft.com/office/drawing/2014/main" id="{00000000-0008-0000-0100-0000D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90" name="Text Box 7">
          <a:extLst>
            <a:ext uri="{FF2B5EF4-FFF2-40B4-BE49-F238E27FC236}">
              <a16:creationId xmlns:a16="http://schemas.microsoft.com/office/drawing/2014/main" id="{00000000-0008-0000-0100-0000D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91" name="Text Box 7">
          <a:extLst>
            <a:ext uri="{FF2B5EF4-FFF2-40B4-BE49-F238E27FC236}">
              <a16:creationId xmlns:a16="http://schemas.microsoft.com/office/drawing/2014/main" id="{00000000-0008-0000-0100-0000D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92" name="Text Box 7">
          <a:extLst>
            <a:ext uri="{FF2B5EF4-FFF2-40B4-BE49-F238E27FC236}">
              <a16:creationId xmlns:a16="http://schemas.microsoft.com/office/drawing/2014/main" id="{00000000-0008-0000-0100-0000D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93" name="Text Box 7">
          <a:extLst>
            <a:ext uri="{FF2B5EF4-FFF2-40B4-BE49-F238E27FC236}">
              <a16:creationId xmlns:a16="http://schemas.microsoft.com/office/drawing/2014/main" id="{00000000-0008-0000-0100-0000D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94" name="Text Box 7">
          <a:extLst>
            <a:ext uri="{FF2B5EF4-FFF2-40B4-BE49-F238E27FC236}">
              <a16:creationId xmlns:a16="http://schemas.microsoft.com/office/drawing/2014/main" id="{00000000-0008-0000-0100-0000D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95" name="Text Box 7">
          <a:extLst>
            <a:ext uri="{FF2B5EF4-FFF2-40B4-BE49-F238E27FC236}">
              <a16:creationId xmlns:a16="http://schemas.microsoft.com/office/drawing/2014/main" id="{00000000-0008-0000-0100-0000D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96" name="Text Box 7">
          <a:extLst>
            <a:ext uri="{FF2B5EF4-FFF2-40B4-BE49-F238E27FC236}">
              <a16:creationId xmlns:a16="http://schemas.microsoft.com/office/drawing/2014/main" id="{00000000-0008-0000-0100-0000E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97" name="Text Box 7">
          <a:extLst>
            <a:ext uri="{FF2B5EF4-FFF2-40B4-BE49-F238E27FC236}">
              <a16:creationId xmlns:a16="http://schemas.microsoft.com/office/drawing/2014/main" id="{00000000-0008-0000-0100-0000E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98" name="Text Box 7">
          <a:extLst>
            <a:ext uri="{FF2B5EF4-FFF2-40B4-BE49-F238E27FC236}">
              <a16:creationId xmlns:a16="http://schemas.microsoft.com/office/drawing/2014/main" id="{00000000-0008-0000-0100-0000E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499" name="Text Box 7">
          <a:extLst>
            <a:ext uri="{FF2B5EF4-FFF2-40B4-BE49-F238E27FC236}">
              <a16:creationId xmlns:a16="http://schemas.microsoft.com/office/drawing/2014/main" id="{00000000-0008-0000-0100-0000E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00" name="Text Box 7">
          <a:extLst>
            <a:ext uri="{FF2B5EF4-FFF2-40B4-BE49-F238E27FC236}">
              <a16:creationId xmlns:a16="http://schemas.microsoft.com/office/drawing/2014/main" id="{00000000-0008-0000-0100-0000E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01" name="Text Box 7">
          <a:extLst>
            <a:ext uri="{FF2B5EF4-FFF2-40B4-BE49-F238E27FC236}">
              <a16:creationId xmlns:a16="http://schemas.microsoft.com/office/drawing/2014/main" id="{00000000-0008-0000-0100-0000E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02" name="Text Box 7">
          <a:extLst>
            <a:ext uri="{FF2B5EF4-FFF2-40B4-BE49-F238E27FC236}">
              <a16:creationId xmlns:a16="http://schemas.microsoft.com/office/drawing/2014/main" id="{00000000-0008-0000-0100-0000E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03" name="Text Box 7">
          <a:extLst>
            <a:ext uri="{FF2B5EF4-FFF2-40B4-BE49-F238E27FC236}">
              <a16:creationId xmlns:a16="http://schemas.microsoft.com/office/drawing/2014/main" id="{00000000-0008-0000-0100-0000E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04" name="Text Box 7">
          <a:extLst>
            <a:ext uri="{FF2B5EF4-FFF2-40B4-BE49-F238E27FC236}">
              <a16:creationId xmlns:a16="http://schemas.microsoft.com/office/drawing/2014/main" id="{00000000-0008-0000-0100-0000E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05" name="Text Box 7">
          <a:extLst>
            <a:ext uri="{FF2B5EF4-FFF2-40B4-BE49-F238E27FC236}">
              <a16:creationId xmlns:a16="http://schemas.microsoft.com/office/drawing/2014/main" id="{00000000-0008-0000-0100-0000E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06" name="Text Box 7">
          <a:extLst>
            <a:ext uri="{FF2B5EF4-FFF2-40B4-BE49-F238E27FC236}">
              <a16:creationId xmlns:a16="http://schemas.microsoft.com/office/drawing/2014/main" id="{00000000-0008-0000-0100-0000E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07" name="Text Box 7">
          <a:extLst>
            <a:ext uri="{FF2B5EF4-FFF2-40B4-BE49-F238E27FC236}">
              <a16:creationId xmlns:a16="http://schemas.microsoft.com/office/drawing/2014/main" id="{00000000-0008-0000-0100-0000E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08" name="Text Box 7">
          <a:extLst>
            <a:ext uri="{FF2B5EF4-FFF2-40B4-BE49-F238E27FC236}">
              <a16:creationId xmlns:a16="http://schemas.microsoft.com/office/drawing/2014/main" id="{00000000-0008-0000-0100-0000E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09" name="Text Box 7">
          <a:extLst>
            <a:ext uri="{FF2B5EF4-FFF2-40B4-BE49-F238E27FC236}">
              <a16:creationId xmlns:a16="http://schemas.microsoft.com/office/drawing/2014/main" id="{00000000-0008-0000-0100-0000E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10" name="Text Box 7">
          <a:extLst>
            <a:ext uri="{FF2B5EF4-FFF2-40B4-BE49-F238E27FC236}">
              <a16:creationId xmlns:a16="http://schemas.microsoft.com/office/drawing/2014/main" id="{00000000-0008-0000-0100-0000E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11" name="Text Box 7">
          <a:extLst>
            <a:ext uri="{FF2B5EF4-FFF2-40B4-BE49-F238E27FC236}">
              <a16:creationId xmlns:a16="http://schemas.microsoft.com/office/drawing/2014/main" id="{00000000-0008-0000-0100-0000E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12" name="Text Box 7">
          <a:extLst>
            <a:ext uri="{FF2B5EF4-FFF2-40B4-BE49-F238E27FC236}">
              <a16:creationId xmlns:a16="http://schemas.microsoft.com/office/drawing/2014/main" id="{00000000-0008-0000-0100-0000F0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13" name="Text Box 7">
          <a:extLst>
            <a:ext uri="{FF2B5EF4-FFF2-40B4-BE49-F238E27FC236}">
              <a16:creationId xmlns:a16="http://schemas.microsoft.com/office/drawing/2014/main" id="{00000000-0008-0000-0100-0000F1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14" name="Text Box 7">
          <a:extLst>
            <a:ext uri="{FF2B5EF4-FFF2-40B4-BE49-F238E27FC236}">
              <a16:creationId xmlns:a16="http://schemas.microsoft.com/office/drawing/2014/main" id="{00000000-0008-0000-0100-0000F2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15" name="Text Box 7">
          <a:extLst>
            <a:ext uri="{FF2B5EF4-FFF2-40B4-BE49-F238E27FC236}">
              <a16:creationId xmlns:a16="http://schemas.microsoft.com/office/drawing/2014/main" id="{00000000-0008-0000-0100-0000F3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16" name="Text Box 7">
          <a:extLst>
            <a:ext uri="{FF2B5EF4-FFF2-40B4-BE49-F238E27FC236}">
              <a16:creationId xmlns:a16="http://schemas.microsoft.com/office/drawing/2014/main" id="{00000000-0008-0000-0100-0000F4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17" name="Text Box 7">
          <a:extLst>
            <a:ext uri="{FF2B5EF4-FFF2-40B4-BE49-F238E27FC236}">
              <a16:creationId xmlns:a16="http://schemas.microsoft.com/office/drawing/2014/main" id="{00000000-0008-0000-0100-0000F5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18" name="Text Box 7">
          <a:extLst>
            <a:ext uri="{FF2B5EF4-FFF2-40B4-BE49-F238E27FC236}">
              <a16:creationId xmlns:a16="http://schemas.microsoft.com/office/drawing/2014/main" id="{00000000-0008-0000-0100-0000F6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19" name="Text Box 7">
          <a:extLst>
            <a:ext uri="{FF2B5EF4-FFF2-40B4-BE49-F238E27FC236}">
              <a16:creationId xmlns:a16="http://schemas.microsoft.com/office/drawing/2014/main" id="{00000000-0008-0000-0100-0000F7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20" name="Text Box 7">
          <a:extLst>
            <a:ext uri="{FF2B5EF4-FFF2-40B4-BE49-F238E27FC236}">
              <a16:creationId xmlns:a16="http://schemas.microsoft.com/office/drawing/2014/main" id="{00000000-0008-0000-0100-0000F8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21" name="Text Box 7">
          <a:extLst>
            <a:ext uri="{FF2B5EF4-FFF2-40B4-BE49-F238E27FC236}">
              <a16:creationId xmlns:a16="http://schemas.microsoft.com/office/drawing/2014/main" id="{00000000-0008-0000-0100-0000F9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22" name="Text Box 7">
          <a:extLst>
            <a:ext uri="{FF2B5EF4-FFF2-40B4-BE49-F238E27FC236}">
              <a16:creationId xmlns:a16="http://schemas.microsoft.com/office/drawing/2014/main" id="{00000000-0008-0000-0100-0000FA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23" name="Text Box 7">
          <a:extLst>
            <a:ext uri="{FF2B5EF4-FFF2-40B4-BE49-F238E27FC236}">
              <a16:creationId xmlns:a16="http://schemas.microsoft.com/office/drawing/2014/main" id="{00000000-0008-0000-0100-0000FB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24" name="Text Box 7">
          <a:extLst>
            <a:ext uri="{FF2B5EF4-FFF2-40B4-BE49-F238E27FC236}">
              <a16:creationId xmlns:a16="http://schemas.microsoft.com/office/drawing/2014/main" id="{00000000-0008-0000-0100-0000FC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25" name="Text Box 7">
          <a:extLst>
            <a:ext uri="{FF2B5EF4-FFF2-40B4-BE49-F238E27FC236}">
              <a16:creationId xmlns:a16="http://schemas.microsoft.com/office/drawing/2014/main" id="{00000000-0008-0000-0100-0000FD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26" name="Text Box 7">
          <a:extLst>
            <a:ext uri="{FF2B5EF4-FFF2-40B4-BE49-F238E27FC236}">
              <a16:creationId xmlns:a16="http://schemas.microsoft.com/office/drawing/2014/main" id="{00000000-0008-0000-0100-0000FE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27" name="Text Box 7">
          <a:extLst>
            <a:ext uri="{FF2B5EF4-FFF2-40B4-BE49-F238E27FC236}">
              <a16:creationId xmlns:a16="http://schemas.microsoft.com/office/drawing/2014/main" id="{00000000-0008-0000-0100-0000FF57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28" name="Text Box 7">
          <a:extLst>
            <a:ext uri="{FF2B5EF4-FFF2-40B4-BE49-F238E27FC236}">
              <a16:creationId xmlns:a16="http://schemas.microsoft.com/office/drawing/2014/main" id="{00000000-0008-0000-0100-00000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29" name="Text Box 7">
          <a:extLst>
            <a:ext uri="{FF2B5EF4-FFF2-40B4-BE49-F238E27FC236}">
              <a16:creationId xmlns:a16="http://schemas.microsoft.com/office/drawing/2014/main" id="{00000000-0008-0000-0100-00000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30" name="Text Box 7">
          <a:extLst>
            <a:ext uri="{FF2B5EF4-FFF2-40B4-BE49-F238E27FC236}">
              <a16:creationId xmlns:a16="http://schemas.microsoft.com/office/drawing/2014/main" id="{00000000-0008-0000-0100-00000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31" name="Text Box 7">
          <a:extLst>
            <a:ext uri="{FF2B5EF4-FFF2-40B4-BE49-F238E27FC236}">
              <a16:creationId xmlns:a16="http://schemas.microsoft.com/office/drawing/2014/main" id="{00000000-0008-0000-0100-00000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32" name="Text Box 7">
          <a:extLst>
            <a:ext uri="{FF2B5EF4-FFF2-40B4-BE49-F238E27FC236}">
              <a16:creationId xmlns:a16="http://schemas.microsoft.com/office/drawing/2014/main" id="{00000000-0008-0000-0100-00000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33" name="Text Box 7">
          <a:extLst>
            <a:ext uri="{FF2B5EF4-FFF2-40B4-BE49-F238E27FC236}">
              <a16:creationId xmlns:a16="http://schemas.microsoft.com/office/drawing/2014/main" id="{00000000-0008-0000-0100-00000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34" name="Text Box 7">
          <a:extLst>
            <a:ext uri="{FF2B5EF4-FFF2-40B4-BE49-F238E27FC236}">
              <a16:creationId xmlns:a16="http://schemas.microsoft.com/office/drawing/2014/main" id="{00000000-0008-0000-0100-00000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35" name="Text Box 7">
          <a:extLst>
            <a:ext uri="{FF2B5EF4-FFF2-40B4-BE49-F238E27FC236}">
              <a16:creationId xmlns:a16="http://schemas.microsoft.com/office/drawing/2014/main" id="{00000000-0008-0000-0100-00000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36" name="Text Box 7">
          <a:extLst>
            <a:ext uri="{FF2B5EF4-FFF2-40B4-BE49-F238E27FC236}">
              <a16:creationId xmlns:a16="http://schemas.microsoft.com/office/drawing/2014/main" id="{00000000-0008-0000-0100-00000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37" name="Text Box 7">
          <a:extLst>
            <a:ext uri="{FF2B5EF4-FFF2-40B4-BE49-F238E27FC236}">
              <a16:creationId xmlns:a16="http://schemas.microsoft.com/office/drawing/2014/main" id="{00000000-0008-0000-0100-00000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38" name="Text Box 7">
          <a:extLst>
            <a:ext uri="{FF2B5EF4-FFF2-40B4-BE49-F238E27FC236}">
              <a16:creationId xmlns:a16="http://schemas.microsoft.com/office/drawing/2014/main" id="{00000000-0008-0000-0100-00000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39" name="Text Box 7">
          <a:extLst>
            <a:ext uri="{FF2B5EF4-FFF2-40B4-BE49-F238E27FC236}">
              <a16:creationId xmlns:a16="http://schemas.microsoft.com/office/drawing/2014/main" id="{00000000-0008-0000-0100-00000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40" name="Text Box 7">
          <a:extLst>
            <a:ext uri="{FF2B5EF4-FFF2-40B4-BE49-F238E27FC236}">
              <a16:creationId xmlns:a16="http://schemas.microsoft.com/office/drawing/2014/main" id="{00000000-0008-0000-0100-00000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41" name="Text Box 7">
          <a:extLst>
            <a:ext uri="{FF2B5EF4-FFF2-40B4-BE49-F238E27FC236}">
              <a16:creationId xmlns:a16="http://schemas.microsoft.com/office/drawing/2014/main" id="{00000000-0008-0000-0100-00000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42" name="Text Box 7">
          <a:extLst>
            <a:ext uri="{FF2B5EF4-FFF2-40B4-BE49-F238E27FC236}">
              <a16:creationId xmlns:a16="http://schemas.microsoft.com/office/drawing/2014/main" id="{00000000-0008-0000-0100-00000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43" name="Text Box 7">
          <a:extLst>
            <a:ext uri="{FF2B5EF4-FFF2-40B4-BE49-F238E27FC236}">
              <a16:creationId xmlns:a16="http://schemas.microsoft.com/office/drawing/2014/main" id="{00000000-0008-0000-0100-00000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44" name="Text Box 7">
          <a:extLst>
            <a:ext uri="{FF2B5EF4-FFF2-40B4-BE49-F238E27FC236}">
              <a16:creationId xmlns:a16="http://schemas.microsoft.com/office/drawing/2014/main" id="{00000000-0008-0000-0100-00001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45" name="Text Box 7">
          <a:extLst>
            <a:ext uri="{FF2B5EF4-FFF2-40B4-BE49-F238E27FC236}">
              <a16:creationId xmlns:a16="http://schemas.microsoft.com/office/drawing/2014/main" id="{00000000-0008-0000-0100-00001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46" name="Text Box 7">
          <a:extLst>
            <a:ext uri="{FF2B5EF4-FFF2-40B4-BE49-F238E27FC236}">
              <a16:creationId xmlns:a16="http://schemas.microsoft.com/office/drawing/2014/main" id="{00000000-0008-0000-0100-00001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47" name="Text Box 7">
          <a:extLst>
            <a:ext uri="{FF2B5EF4-FFF2-40B4-BE49-F238E27FC236}">
              <a16:creationId xmlns:a16="http://schemas.microsoft.com/office/drawing/2014/main" id="{00000000-0008-0000-0100-00001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48" name="Text Box 7">
          <a:extLst>
            <a:ext uri="{FF2B5EF4-FFF2-40B4-BE49-F238E27FC236}">
              <a16:creationId xmlns:a16="http://schemas.microsoft.com/office/drawing/2014/main" id="{00000000-0008-0000-0100-00001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49" name="Text Box 7">
          <a:extLst>
            <a:ext uri="{FF2B5EF4-FFF2-40B4-BE49-F238E27FC236}">
              <a16:creationId xmlns:a16="http://schemas.microsoft.com/office/drawing/2014/main" id="{00000000-0008-0000-0100-00001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50" name="Text Box 7">
          <a:extLst>
            <a:ext uri="{FF2B5EF4-FFF2-40B4-BE49-F238E27FC236}">
              <a16:creationId xmlns:a16="http://schemas.microsoft.com/office/drawing/2014/main" id="{00000000-0008-0000-0100-00001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51" name="Text Box 7">
          <a:extLst>
            <a:ext uri="{FF2B5EF4-FFF2-40B4-BE49-F238E27FC236}">
              <a16:creationId xmlns:a16="http://schemas.microsoft.com/office/drawing/2014/main" id="{00000000-0008-0000-0100-00001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52" name="Text Box 7">
          <a:extLst>
            <a:ext uri="{FF2B5EF4-FFF2-40B4-BE49-F238E27FC236}">
              <a16:creationId xmlns:a16="http://schemas.microsoft.com/office/drawing/2014/main" id="{00000000-0008-0000-0100-00001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53" name="Text Box 7">
          <a:extLst>
            <a:ext uri="{FF2B5EF4-FFF2-40B4-BE49-F238E27FC236}">
              <a16:creationId xmlns:a16="http://schemas.microsoft.com/office/drawing/2014/main" id="{00000000-0008-0000-0100-00001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54" name="Text Box 7">
          <a:extLst>
            <a:ext uri="{FF2B5EF4-FFF2-40B4-BE49-F238E27FC236}">
              <a16:creationId xmlns:a16="http://schemas.microsoft.com/office/drawing/2014/main" id="{00000000-0008-0000-0100-00001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55" name="Text Box 7">
          <a:extLst>
            <a:ext uri="{FF2B5EF4-FFF2-40B4-BE49-F238E27FC236}">
              <a16:creationId xmlns:a16="http://schemas.microsoft.com/office/drawing/2014/main" id="{00000000-0008-0000-0100-00001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56" name="Text Box 7">
          <a:extLst>
            <a:ext uri="{FF2B5EF4-FFF2-40B4-BE49-F238E27FC236}">
              <a16:creationId xmlns:a16="http://schemas.microsoft.com/office/drawing/2014/main" id="{00000000-0008-0000-0100-00001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57" name="Text Box 7">
          <a:extLst>
            <a:ext uri="{FF2B5EF4-FFF2-40B4-BE49-F238E27FC236}">
              <a16:creationId xmlns:a16="http://schemas.microsoft.com/office/drawing/2014/main" id="{00000000-0008-0000-0100-00001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58" name="Text Box 7">
          <a:extLst>
            <a:ext uri="{FF2B5EF4-FFF2-40B4-BE49-F238E27FC236}">
              <a16:creationId xmlns:a16="http://schemas.microsoft.com/office/drawing/2014/main" id="{00000000-0008-0000-0100-00001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59" name="Text Box 7">
          <a:extLst>
            <a:ext uri="{FF2B5EF4-FFF2-40B4-BE49-F238E27FC236}">
              <a16:creationId xmlns:a16="http://schemas.microsoft.com/office/drawing/2014/main" id="{00000000-0008-0000-0100-00001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60" name="Text Box 7">
          <a:extLst>
            <a:ext uri="{FF2B5EF4-FFF2-40B4-BE49-F238E27FC236}">
              <a16:creationId xmlns:a16="http://schemas.microsoft.com/office/drawing/2014/main" id="{00000000-0008-0000-0100-00002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61" name="Text Box 7">
          <a:extLst>
            <a:ext uri="{FF2B5EF4-FFF2-40B4-BE49-F238E27FC236}">
              <a16:creationId xmlns:a16="http://schemas.microsoft.com/office/drawing/2014/main" id="{00000000-0008-0000-0100-00002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62" name="Text Box 7">
          <a:extLst>
            <a:ext uri="{FF2B5EF4-FFF2-40B4-BE49-F238E27FC236}">
              <a16:creationId xmlns:a16="http://schemas.microsoft.com/office/drawing/2014/main" id="{00000000-0008-0000-0100-00002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63" name="Text Box 7">
          <a:extLst>
            <a:ext uri="{FF2B5EF4-FFF2-40B4-BE49-F238E27FC236}">
              <a16:creationId xmlns:a16="http://schemas.microsoft.com/office/drawing/2014/main" id="{00000000-0008-0000-0100-00002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64" name="Text Box 7">
          <a:extLst>
            <a:ext uri="{FF2B5EF4-FFF2-40B4-BE49-F238E27FC236}">
              <a16:creationId xmlns:a16="http://schemas.microsoft.com/office/drawing/2014/main" id="{00000000-0008-0000-0100-00002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65" name="Text Box 7">
          <a:extLst>
            <a:ext uri="{FF2B5EF4-FFF2-40B4-BE49-F238E27FC236}">
              <a16:creationId xmlns:a16="http://schemas.microsoft.com/office/drawing/2014/main" id="{00000000-0008-0000-0100-00002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66" name="Text Box 7">
          <a:extLst>
            <a:ext uri="{FF2B5EF4-FFF2-40B4-BE49-F238E27FC236}">
              <a16:creationId xmlns:a16="http://schemas.microsoft.com/office/drawing/2014/main" id="{00000000-0008-0000-0100-00002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67" name="Text Box 7">
          <a:extLst>
            <a:ext uri="{FF2B5EF4-FFF2-40B4-BE49-F238E27FC236}">
              <a16:creationId xmlns:a16="http://schemas.microsoft.com/office/drawing/2014/main" id="{00000000-0008-0000-0100-00002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68" name="Text Box 7">
          <a:extLst>
            <a:ext uri="{FF2B5EF4-FFF2-40B4-BE49-F238E27FC236}">
              <a16:creationId xmlns:a16="http://schemas.microsoft.com/office/drawing/2014/main" id="{00000000-0008-0000-0100-00002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69" name="Text Box 7">
          <a:extLst>
            <a:ext uri="{FF2B5EF4-FFF2-40B4-BE49-F238E27FC236}">
              <a16:creationId xmlns:a16="http://schemas.microsoft.com/office/drawing/2014/main" id="{00000000-0008-0000-0100-00002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70" name="Text Box 7">
          <a:extLst>
            <a:ext uri="{FF2B5EF4-FFF2-40B4-BE49-F238E27FC236}">
              <a16:creationId xmlns:a16="http://schemas.microsoft.com/office/drawing/2014/main" id="{00000000-0008-0000-0100-00002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71" name="Text Box 7">
          <a:extLst>
            <a:ext uri="{FF2B5EF4-FFF2-40B4-BE49-F238E27FC236}">
              <a16:creationId xmlns:a16="http://schemas.microsoft.com/office/drawing/2014/main" id="{00000000-0008-0000-0100-00002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72" name="Text Box 7">
          <a:extLst>
            <a:ext uri="{FF2B5EF4-FFF2-40B4-BE49-F238E27FC236}">
              <a16:creationId xmlns:a16="http://schemas.microsoft.com/office/drawing/2014/main" id="{00000000-0008-0000-0100-00002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73" name="Text Box 7">
          <a:extLst>
            <a:ext uri="{FF2B5EF4-FFF2-40B4-BE49-F238E27FC236}">
              <a16:creationId xmlns:a16="http://schemas.microsoft.com/office/drawing/2014/main" id="{00000000-0008-0000-0100-00002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74" name="Text Box 7">
          <a:extLst>
            <a:ext uri="{FF2B5EF4-FFF2-40B4-BE49-F238E27FC236}">
              <a16:creationId xmlns:a16="http://schemas.microsoft.com/office/drawing/2014/main" id="{00000000-0008-0000-0100-00002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75" name="Text Box 7">
          <a:extLst>
            <a:ext uri="{FF2B5EF4-FFF2-40B4-BE49-F238E27FC236}">
              <a16:creationId xmlns:a16="http://schemas.microsoft.com/office/drawing/2014/main" id="{00000000-0008-0000-0100-00002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76" name="Text Box 7">
          <a:extLst>
            <a:ext uri="{FF2B5EF4-FFF2-40B4-BE49-F238E27FC236}">
              <a16:creationId xmlns:a16="http://schemas.microsoft.com/office/drawing/2014/main" id="{00000000-0008-0000-0100-00003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77" name="Text Box 7">
          <a:extLst>
            <a:ext uri="{FF2B5EF4-FFF2-40B4-BE49-F238E27FC236}">
              <a16:creationId xmlns:a16="http://schemas.microsoft.com/office/drawing/2014/main" id="{00000000-0008-0000-0100-00003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78" name="Text Box 7">
          <a:extLst>
            <a:ext uri="{FF2B5EF4-FFF2-40B4-BE49-F238E27FC236}">
              <a16:creationId xmlns:a16="http://schemas.microsoft.com/office/drawing/2014/main" id="{00000000-0008-0000-0100-00003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79" name="Text Box 7">
          <a:extLst>
            <a:ext uri="{FF2B5EF4-FFF2-40B4-BE49-F238E27FC236}">
              <a16:creationId xmlns:a16="http://schemas.microsoft.com/office/drawing/2014/main" id="{00000000-0008-0000-0100-00003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80" name="Text Box 7">
          <a:extLst>
            <a:ext uri="{FF2B5EF4-FFF2-40B4-BE49-F238E27FC236}">
              <a16:creationId xmlns:a16="http://schemas.microsoft.com/office/drawing/2014/main" id="{00000000-0008-0000-0100-00003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81" name="Text Box 7">
          <a:extLst>
            <a:ext uri="{FF2B5EF4-FFF2-40B4-BE49-F238E27FC236}">
              <a16:creationId xmlns:a16="http://schemas.microsoft.com/office/drawing/2014/main" id="{00000000-0008-0000-0100-00003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82" name="Text Box 7">
          <a:extLst>
            <a:ext uri="{FF2B5EF4-FFF2-40B4-BE49-F238E27FC236}">
              <a16:creationId xmlns:a16="http://schemas.microsoft.com/office/drawing/2014/main" id="{00000000-0008-0000-0100-00003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83" name="Text Box 7">
          <a:extLst>
            <a:ext uri="{FF2B5EF4-FFF2-40B4-BE49-F238E27FC236}">
              <a16:creationId xmlns:a16="http://schemas.microsoft.com/office/drawing/2014/main" id="{00000000-0008-0000-0100-00003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84" name="Text Box 7">
          <a:extLst>
            <a:ext uri="{FF2B5EF4-FFF2-40B4-BE49-F238E27FC236}">
              <a16:creationId xmlns:a16="http://schemas.microsoft.com/office/drawing/2014/main" id="{00000000-0008-0000-0100-00003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85" name="Text Box 7">
          <a:extLst>
            <a:ext uri="{FF2B5EF4-FFF2-40B4-BE49-F238E27FC236}">
              <a16:creationId xmlns:a16="http://schemas.microsoft.com/office/drawing/2014/main" id="{00000000-0008-0000-0100-00003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86" name="Text Box 7">
          <a:extLst>
            <a:ext uri="{FF2B5EF4-FFF2-40B4-BE49-F238E27FC236}">
              <a16:creationId xmlns:a16="http://schemas.microsoft.com/office/drawing/2014/main" id="{00000000-0008-0000-0100-00003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87" name="Text Box 7">
          <a:extLst>
            <a:ext uri="{FF2B5EF4-FFF2-40B4-BE49-F238E27FC236}">
              <a16:creationId xmlns:a16="http://schemas.microsoft.com/office/drawing/2014/main" id="{00000000-0008-0000-0100-00003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88" name="Text Box 7">
          <a:extLst>
            <a:ext uri="{FF2B5EF4-FFF2-40B4-BE49-F238E27FC236}">
              <a16:creationId xmlns:a16="http://schemas.microsoft.com/office/drawing/2014/main" id="{00000000-0008-0000-0100-00003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89" name="Text Box 7">
          <a:extLst>
            <a:ext uri="{FF2B5EF4-FFF2-40B4-BE49-F238E27FC236}">
              <a16:creationId xmlns:a16="http://schemas.microsoft.com/office/drawing/2014/main" id="{00000000-0008-0000-0100-00003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90" name="Text Box 7">
          <a:extLst>
            <a:ext uri="{FF2B5EF4-FFF2-40B4-BE49-F238E27FC236}">
              <a16:creationId xmlns:a16="http://schemas.microsoft.com/office/drawing/2014/main" id="{00000000-0008-0000-0100-00003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91" name="Text Box 7">
          <a:extLst>
            <a:ext uri="{FF2B5EF4-FFF2-40B4-BE49-F238E27FC236}">
              <a16:creationId xmlns:a16="http://schemas.microsoft.com/office/drawing/2014/main" id="{00000000-0008-0000-0100-00003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92" name="Text Box 7">
          <a:extLst>
            <a:ext uri="{FF2B5EF4-FFF2-40B4-BE49-F238E27FC236}">
              <a16:creationId xmlns:a16="http://schemas.microsoft.com/office/drawing/2014/main" id="{00000000-0008-0000-0100-00004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93" name="Text Box 7">
          <a:extLst>
            <a:ext uri="{FF2B5EF4-FFF2-40B4-BE49-F238E27FC236}">
              <a16:creationId xmlns:a16="http://schemas.microsoft.com/office/drawing/2014/main" id="{00000000-0008-0000-0100-00004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94" name="Text Box 7">
          <a:extLst>
            <a:ext uri="{FF2B5EF4-FFF2-40B4-BE49-F238E27FC236}">
              <a16:creationId xmlns:a16="http://schemas.microsoft.com/office/drawing/2014/main" id="{00000000-0008-0000-0100-00004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95" name="Text Box 7">
          <a:extLst>
            <a:ext uri="{FF2B5EF4-FFF2-40B4-BE49-F238E27FC236}">
              <a16:creationId xmlns:a16="http://schemas.microsoft.com/office/drawing/2014/main" id="{00000000-0008-0000-0100-00004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96" name="Text Box 7">
          <a:extLst>
            <a:ext uri="{FF2B5EF4-FFF2-40B4-BE49-F238E27FC236}">
              <a16:creationId xmlns:a16="http://schemas.microsoft.com/office/drawing/2014/main" id="{00000000-0008-0000-0100-00004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97" name="Text Box 7">
          <a:extLst>
            <a:ext uri="{FF2B5EF4-FFF2-40B4-BE49-F238E27FC236}">
              <a16:creationId xmlns:a16="http://schemas.microsoft.com/office/drawing/2014/main" id="{00000000-0008-0000-0100-00004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98" name="Text Box 7">
          <a:extLst>
            <a:ext uri="{FF2B5EF4-FFF2-40B4-BE49-F238E27FC236}">
              <a16:creationId xmlns:a16="http://schemas.microsoft.com/office/drawing/2014/main" id="{00000000-0008-0000-0100-00004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599" name="Text Box 7">
          <a:extLst>
            <a:ext uri="{FF2B5EF4-FFF2-40B4-BE49-F238E27FC236}">
              <a16:creationId xmlns:a16="http://schemas.microsoft.com/office/drawing/2014/main" id="{00000000-0008-0000-0100-00004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00" name="Text Box 7">
          <a:extLst>
            <a:ext uri="{FF2B5EF4-FFF2-40B4-BE49-F238E27FC236}">
              <a16:creationId xmlns:a16="http://schemas.microsoft.com/office/drawing/2014/main" id="{00000000-0008-0000-0100-00004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01" name="Text Box 7">
          <a:extLst>
            <a:ext uri="{FF2B5EF4-FFF2-40B4-BE49-F238E27FC236}">
              <a16:creationId xmlns:a16="http://schemas.microsoft.com/office/drawing/2014/main" id="{00000000-0008-0000-0100-00004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02" name="Text Box 7">
          <a:extLst>
            <a:ext uri="{FF2B5EF4-FFF2-40B4-BE49-F238E27FC236}">
              <a16:creationId xmlns:a16="http://schemas.microsoft.com/office/drawing/2014/main" id="{00000000-0008-0000-0100-00004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03" name="Text Box 7">
          <a:extLst>
            <a:ext uri="{FF2B5EF4-FFF2-40B4-BE49-F238E27FC236}">
              <a16:creationId xmlns:a16="http://schemas.microsoft.com/office/drawing/2014/main" id="{00000000-0008-0000-0100-00004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04" name="Text Box 7">
          <a:extLst>
            <a:ext uri="{FF2B5EF4-FFF2-40B4-BE49-F238E27FC236}">
              <a16:creationId xmlns:a16="http://schemas.microsoft.com/office/drawing/2014/main" id="{00000000-0008-0000-0100-00004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05" name="Text Box 7">
          <a:extLst>
            <a:ext uri="{FF2B5EF4-FFF2-40B4-BE49-F238E27FC236}">
              <a16:creationId xmlns:a16="http://schemas.microsoft.com/office/drawing/2014/main" id="{00000000-0008-0000-0100-00004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06" name="Text Box 7">
          <a:extLst>
            <a:ext uri="{FF2B5EF4-FFF2-40B4-BE49-F238E27FC236}">
              <a16:creationId xmlns:a16="http://schemas.microsoft.com/office/drawing/2014/main" id="{00000000-0008-0000-0100-00004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07" name="Text Box 7">
          <a:extLst>
            <a:ext uri="{FF2B5EF4-FFF2-40B4-BE49-F238E27FC236}">
              <a16:creationId xmlns:a16="http://schemas.microsoft.com/office/drawing/2014/main" id="{00000000-0008-0000-0100-00004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08" name="Text Box 7">
          <a:extLst>
            <a:ext uri="{FF2B5EF4-FFF2-40B4-BE49-F238E27FC236}">
              <a16:creationId xmlns:a16="http://schemas.microsoft.com/office/drawing/2014/main" id="{00000000-0008-0000-0100-00005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09" name="Text Box 7">
          <a:extLst>
            <a:ext uri="{FF2B5EF4-FFF2-40B4-BE49-F238E27FC236}">
              <a16:creationId xmlns:a16="http://schemas.microsoft.com/office/drawing/2014/main" id="{00000000-0008-0000-0100-00005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10" name="Text Box 7">
          <a:extLst>
            <a:ext uri="{FF2B5EF4-FFF2-40B4-BE49-F238E27FC236}">
              <a16:creationId xmlns:a16="http://schemas.microsoft.com/office/drawing/2014/main" id="{00000000-0008-0000-0100-00005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11" name="Text Box 7">
          <a:extLst>
            <a:ext uri="{FF2B5EF4-FFF2-40B4-BE49-F238E27FC236}">
              <a16:creationId xmlns:a16="http://schemas.microsoft.com/office/drawing/2014/main" id="{00000000-0008-0000-0100-00005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12" name="Text Box 7">
          <a:extLst>
            <a:ext uri="{FF2B5EF4-FFF2-40B4-BE49-F238E27FC236}">
              <a16:creationId xmlns:a16="http://schemas.microsoft.com/office/drawing/2014/main" id="{00000000-0008-0000-0100-00005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13" name="Text Box 7">
          <a:extLst>
            <a:ext uri="{FF2B5EF4-FFF2-40B4-BE49-F238E27FC236}">
              <a16:creationId xmlns:a16="http://schemas.microsoft.com/office/drawing/2014/main" id="{00000000-0008-0000-0100-00005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14" name="Text Box 7">
          <a:extLst>
            <a:ext uri="{FF2B5EF4-FFF2-40B4-BE49-F238E27FC236}">
              <a16:creationId xmlns:a16="http://schemas.microsoft.com/office/drawing/2014/main" id="{00000000-0008-0000-0100-00005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15" name="Text Box 7">
          <a:extLst>
            <a:ext uri="{FF2B5EF4-FFF2-40B4-BE49-F238E27FC236}">
              <a16:creationId xmlns:a16="http://schemas.microsoft.com/office/drawing/2014/main" id="{00000000-0008-0000-0100-00005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16" name="Text Box 7">
          <a:extLst>
            <a:ext uri="{FF2B5EF4-FFF2-40B4-BE49-F238E27FC236}">
              <a16:creationId xmlns:a16="http://schemas.microsoft.com/office/drawing/2014/main" id="{00000000-0008-0000-0100-00005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17" name="Text Box 7">
          <a:extLst>
            <a:ext uri="{FF2B5EF4-FFF2-40B4-BE49-F238E27FC236}">
              <a16:creationId xmlns:a16="http://schemas.microsoft.com/office/drawing/2014/main" id="{00000000-0008-0000-0100-00005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18" name="Text Box 7">
          <a:extLst>
            <a:ext uri="{FF2B5EF4-FFF2-40B4-BE49-F238E27FC236}">
              <a16:creationId xmlns:a16="http://schemas.microsoft.com/office/drawing/2014/main" id="{00000000-0008-0000-0100-00005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19" name="Text Box 7">
          <a:extLst>
            <a:ext uri="{FF2B5EF4-FFF2-40B4-BE49-F238E27FC236}">
              <a16:creationId xmlns:a16="http://schemas.microsoft.com/office/drawing/2014/main" id="{00000000-0008-0000-0100-00005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20" name="Text Box 7">
          <a:extLst>
            <a:ext uri="{FF2B5EF4-FFF2-40B4-BE49-F238E27FC236}">
              <a16:creationId xmlns:a16="http://schemas.microsoft.com/office/drawing/2014/main" id="{00000000-0008-0000-0100-00005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21" name="Text Box 7">
          <a:extLst>
            <a:ext uri="{FF2B5EF4-FFF2-40B4-BE49-F238E27FC236}">
              <a16:creationId xmlns:a16="http://schemas.microsoft.com/office/drawing/2014/main" id="{00000000-0008-0000-0100-00005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22" name="Text Box 7">
          <a:extLst>
            <a:ext uri="{FF2B5EF4-FFF2-40B4-BE49-F238E27FC236}">
              <a16:creationId xmlns:a16="http://schemas.microsoft.com/office/drawing/2014/main" id="{00000000-0008-0000-0100-00005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23" name="Text Box 7">
          <a:extLst>
            <a:ext uri="{FF2B5EF4-FFF2-40B4-BE49-F238E27FC236}">
              <a16:creationId xmlns:a16="http://schemas.microsoft.com/office/drawing/2014/main" id="{00000000-0008-0000-0100-00005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24" name="Text Box 7">
          <a:extLst>
            <a:ext uri="{FF2B5EF4-FFF2-40B4-BE49-F238E27FC236}">
              <a16:creationId xmlns:a16="http://schemas.microsoft.com/office/drawing/2014/main" id="{00000000-0008-0000-0100-00006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25" name="Text Box 7">
          <a:extLst>
            <a:ext uri="{FF2B5EF4-FFF2-40B4-BE49-F238E27FC236}">
              <a16:creationId xmlns:a16="http://schemas.microsoft.com/office/drawing/2014/main" id="{00000000-0008-0000-0100-00006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26" name="Text Box 7">
          <a:extLst>
            <a:ext uri="{FF2B5EF4-FFF2-40B4-BE49-F238E27FC236}">
              <a16:creationId xmlns:a16="http://schemas.microsoft.com/office/drawing/2014/main" id="{00000000-0008-0000-0100-00006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27" name="Text Box 7">
          <a:extLst>
            <a:ext uri="{FF2B5EF4-FFF2-40B4-BE49-F238E27FC236}">
              <a16:creationId xmlns:a16="http://schemas.microsoft.com/office/drawing/2014/main" id="{00000000-0008-0000-0100-00006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28" name="Text Box 7">
          <a:extLst>
            <a:ext uri="{FF2B5EF4-FFF2-40B4-BE49-F238E27FC236}">
              <a16:creationId xmlns:a16="http://schemas.microsoft.com/office/drawing/2014/main" id="{00000000-0008-0000-0100-00006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29" name="Text Box 7">
          <a:extLst>
            <a:ext uri="{FF2B5EF4-FFF2-40B4-BE49-F238E27FC236}">
              <a16:creationId xmlns:a16="http://schemas.microsoft.com/office/drawing/2014/main" id="{00000000-0008-0000-0100-00006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30" name="Text Box 7">
          <a:extLst>
            <a:ext uri="{FF2B5EF4-FFF2-40B4-BE49-F238E27FC236}">
              <a16:creationId xmlns:a16="http://schemas.microsoft.com/office/drawing/2014/main" id="{00000000-0008-0000-0100-00006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31" name="Text Box 7">
          <a:extLst>
            <a:ext uri="{FF2B5EF4-FFF2-40B4-BE49-F238E27FC236}">
              <a16:creationId xmlns:a16="http://schemas.microsoft.com/office/drawing/2014/main" id="{00000000-0008-0000-0100-00006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32" name="Text Box 7">
          <a:extLst>
            <a:ext uri="{FF2B5EF4-FFF2-40B4-BE49-F238E27FC236}">
              <a16:creationId xmlns:a16="http://schemas.microsoft.com/office/drawing/2014/main" id="{00000000-0008-0000-0100-00006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33" name="Text Box 7">
          <a:extLst>
            <a:ext uri="{FF2B5EF4-FFF2-40B4-BE49-F238E27FC236}">
              <a16:creationId xmlns:a16="http://schemas.microsoft.com/office/drawing/2014/main" id="{00000000-0008-0000-0100-00006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34" name="Text Box 7">
          <a:extLst>
            <a:ext uri="{FF2B5EF4-FFF2-40B4-BE49-F238E27FC236}">
              <a16:creationId xmlns:a16="http://schemas.microsoft.com/office/drawing/2014/main" id="{00000000-0008-0000-0100-00006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35" name="Text Box 7">
          <a:extLst>
            <a:ext uri="{FF2B5EF4-FFF2-40B4-BE49-F238E27FC236}">
              <a16:creationId xmlns:a16="http://schemas.microsoft.com/office/drawing/2014/main" id="{00000000-0008-0000-0100-00006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36" name="Text Box 7">
          <a:extLst>
            <a:ext uri="{FF2B5EF4-FFF2-40B4-BE49-F238E27FC236}">
              <a16:creationId xmlns:a16="http://schemas.microsoft.com/office/drawing/2014/main" id="{00000000-0008-0000-0100-00006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37" name="Text Box 7">
          <a:extLst>
            <a:ext uri="{FF2B5EF4-FFF2-40B4-BE49-F238E27FC236}">
              <a16:creationId xmlns:a16="http://schemas.microsoft.com/office/drawing/2014/main" id="{00000000-0008-0000-0100-00006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38" name="Text Box 7">
          <a:extLst>
            <a:ext uri="{FF2B5EF4-FFF2-40B4-BE49-F238E27FC236}">
              <a16:creationId xmlns:a16="http://schemas.microsoft.com/office/drawing/2014/main" id="{00000000-0008-0000-0100-00006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39" name="Text Box 7">
          <a:extLst>
            <a:ext uri="{FF2B5EF4-FFF2-40B4-BE49-F238E27FC236}">
              <a16:creationId xmlns:a16="http://schemas.microsoft.com/office/drawing/2014/main" id="{00000000-0008-0000-0100-00006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40" name="Text Box 7">
          <a:extLst>
            <a:ext uri="{FF2B5EF4-FFF2-40B4-BE49-F238E27FC236}">
              <a16:creationId xmlns:a16="http://schemas.microsoft.com/office/drawing/2014/main" id="{00000000-0008-0000-0100-00007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41" name="Text Box 7">
          <a:extLst>
            <a:ext uri="{FF2B5EF4-FFF2-40B4-BE49-F238E27FC236}">
              <a16:creationId xmlns:a16="http://schemas.microsoft.com/office/drawing/2014/main" id="{00000000-0008-0000-0100-00007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42" name="Text Box 7">
          <a:extLst>
            <a:ext uri="{FF2B5EF4-FFF2-40B4-BE49-F238E27FC236}">
              <a16:creationId xmlns:a16="http://schemas.microsoft.com/office/drawing/2014/main" id="{00000000-0008-0000-0100-00007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43" name="Text Box 7">
          <a:extLst>
            <a:ext uri="{FF2B5EF4-FFF2-40B4-BE49-F238E27FC236}">
              <a16:creationId xmlns:a16="http://schemas.microsoft.com/office/drawing/2014/main" id="{00000000-0008-0000-0100-00007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44" name="Text Box 7">
          <a:extLst>
            <a:ext uri="{FF2B5EF4-FFF2-40B4-BE49-F238E27FC236}">
              <a16:creationId xmlns:a16="http://schemas.microsoft.com/office/drawing/2014/main" id="{00000000-0008-0000-0100-00007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45" name="Text Box 7">
          <a:extLst>
            <a:ext uri="{FF2B5EF4-FFF2-40B4-BE49-F238E27FC236}">
              <a16:creationId xmlns:a16="http://schemas.microsoft.com/office/drawing/2014/main" id="{00000000-0008-0000-0100-00007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46" name="Text Box 7">
          <a:extLst>
            <a:ext uri="{FF2B5EF4-FFF2-40B4-BE49-F238E27FC236}">
              <a16:creationId xmlns:a16="http://schemas.microsoft.com/office/drawing/2014/main" id="{00000000-0008-0000-0100-00007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47" name="Text Box 7">
          <a:extLst>
            <a:ext uri="{FF2B5EF4-FFF2-40B4-BE49-F238E27FC236}">
              <a16:creationId xmlns:a16="http://schemas.microsoft.com/office/drawing/2014/main" id="{00000000-0008-0000-0100-00007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48" name="Text Box 7">
          <a:extLst>
            <a:ext uri="{FF2B5EF4-FFF2-40B4-BE49-F238E27FC236}">
              <a16:creationId xmlns:a16="http://schemas.microsoft.com/office/drawing/2014/main" id="{00000000-0008-0000-0100-00007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49" name="Text Box 7">
          <a:extLst>
            <a:ext uri="{FF2B5EF4-FFF2-40B4-BE49-F238E27FC236}">
              <a16:creationId xmlns:a16="http://schemas.microsoft.com/office/drawing/2014/main" id="{00000000-0008-0000-0100-00007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50" name="Text Box 7">
          <a:extLst>
            <a:ext uri="{FF2B5EF4-FFF2-40B4-BE49-F238E27FC236}">
              <a16:creationId xmlns:a16="http://schemas.microsoft.com/office/drawing/2014/main" id="{00000000-0008-0000-0100-00007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51" name="Text Box 7">
          <a:extLst>
            <a:ext uri="{FF2B5EF4-FFF2-40B4-BE49-F238E27FC236}">
              <a16:creationId xmlns:a16="http://schemas.microsoft.com/office/drawing/2014/main" id="{00000000-0008-0000-0100-00007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52" name="Text Box 7">
          <a:extLst>
            <a:ext uri="{FF2B5EF4-FFF2-40B4-BE49-F238E27FC236}">
              <a16:creationId xmlns:a16="http://schemas.microsoft.com/office/drawing/2014/main" id="{00000000-0008-0000-0100-00007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53" name="Text Box 7">
          <a:extLst>
            <a:ext uri="{FF2B5EF4-FFF2-40B4-BE49-F238E27FC236}">
              <a16:creationId xmlns:a16="http://schemas.microsoft.com/office/drawing/2014/main" id="{00000000-0008-0000-0100-00007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54" name="Text Box 7">
          <a:extLst>
            <a:ext uri="{FF2B5EF4-FFF2-40B4-BE49-F238E27FC236}">
              <a16:creationId xmlns:a16="http://schemas.microsoft.com/office/drawing/2014/main" id="{00000000-0008-0000-0100-00007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55" name="Text Box 7">
          <a:extLst>
            <a:ext uri="{FF2B5EF4-FFF2-40B4-BE49-F238E27FC236}">
              <a16:creationId xmlns:a16="http://schemas.microsoft.com/office/drawing/2014/main" id="{00000000-0008-0000-0100-00007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56" name="Text Box 7">
          <a:extLst>
            <a:ext uri="{FF2B5EF4-FFF2-40B4-BE49-F238E27FC236}">
              <a16:creationId xmlns:a16="http://schemas.microsoft.com/office/drawing/2014/main" id="{00000000-0008-0000-0100-00008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57" name="Text Box 7">
          <a:extLst>
            <a:ext uri="{FF2B5EF4-FFF2-40B4-BE49-F238E27FC236}">
              <a16:creationId xmlns:a16="http://schemas.microsoft.com/office/drawing/2014/main" id="{00000000-0008-0000-0100-00008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58" name="Text Box 7">
          <a:extLst>
            <a:ext uri="{FF2B5EF4-FFF2-40B4-BE49-F238E27FC236}">
              <a16:creationId xmlns:a16="http://schemas.microsoft.com/office/drawing/2014/main" id="{00000000-0008-0000-0100-00008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59" name="Text Box 7">
          <a:extLst>
            <a:ext uri="{FF2B5EF4-FFF2-40B4-BE49-F238E27FC236}">
              <a16:creationId xmlns:a16="http://schemas.microsoft.com/office/drawing/2014/main" id="{00000000-0008-0000-0100-00008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60" name="Text Box 7">
          <a:extLst>
            <a:ext uri="{FF2B5EF4-FFF2-40B4-BE49-F238E27FC236}">
              <a16:creationId xmlns:a16="http://schemas.microsoft.com/office/drawing/2014/main" id="{00000000-0008-0000-0100-00008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61" name="Text Box 7">
          <a:extLst>
            <a:ext uri="{FF2B5EF4-FFF2-40B4-BE49-F238E27FC236}">
              <a16:creationId xmlns:a16="http://schemas.microsoft.com/office/drawing/2014/main" id="{00000000-0008-0000-0100-00008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62" name="Text Box 7">
          <a:extLst>
            <a:ext uri="{FF2B5EF4-FFF2-40B4-BE49-F238E27FC236}">
              <a16:creationId xmlns:a16="http://schemas.microsoft.com/office/drawing/2014/main" id="{00000000-0008-0000-0100-00008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63" name="Text Box 7">
          <a:extLst>
            <a:ext uri="{FF2B5EF4-FFF2-40B4-BE49-F238E27FC236}">
              <a16:creationId xmlns:a16="http://schemas.microsoft.com/office/drawing/2014/main" id="{00000000-0008-0000-0100-00008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64" name="Text Box 7">
          <a:extLst>
            <a:ext uri="{FF2B5EF4-FFF2-40B4-BE49-F238E27FC236}">
              <a16:creationId xmlns:a16="http://schemas.microsoft.com/office/drawing/2014/main" id="{00000000-0008-0000-0100-00008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65" name="Text Box 7">
          <a:extLst>
            <a:ext uri="{FF2B5EF4-FFF2-40B4-BE49-F238E27FC236}">
              <a16:creationId xmlns:a16="http://schemas.microsoft.com/office/drawing/2014/main" id="{00000000-0008-0000-0100-00008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66" name="Text Box 7">
          <a:extLst>
            <a:ext uri="{FF2B5EF4-FFF2-40B4-BE49-F238E27FC236}">
              <a16:creationId xmlns:a16="http://schemas.microsoft.com/office/drawing/2014/main" id="{00000000-0008-0000-0100-00008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67" name="Text Box 7">
          <a:extLst>
            <a:ext uri="{FF2B5EF4-FFF2-40B4-BE49-F238E27FC236}">
              <a16:creationId xmlns:a16="http://schemas.microsoft.com/office/drawing/2014/main" id="{00000000-0008-0000-0100-00008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68" name="Text Box 7">
          <a:extLst>
            <a:ext uri="{FF2B5EF4-FFF2-40B4-BE49-F238E27FC236}">
              <a16:creationId xmlns:a16="http://schemas.microsoft.com/office/drawing/2014/main" id="{00000000-0008-0000-0100-00008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69" name="Text Box 7">
          <a:extLst>
            <a:ext uri="{FF2B5EF4-FFF2-40B4-BE49-F238E27FC236}">
              <a16:creationId xmlns:a16="http://schemas.microsoft.com/office/drawing/2014/main" id="{00000000-0008-0000-0100-00008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70" name="Text Box 7">
          <a:extLst>
            <a:ext uri="{FF2B5EF4-FFF2-40B4-BE49-F238E27FC236}">
              <a16:creationId xmlns:a16="http://schemas.microsoft.com/office/drawing/2014/main" id="{00000000-0008-0000-0100-00008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71" name="Text Box 7">
          <a:extLst>
            <a:ext uri="{FF2B5EF4-FFF2-40B4-BE49-F238E27FC236}">
              <a16:creationId xmlns:a16="http://schemas.microsoft.com/office/drawing/2014/main" id="{00000000-0008-0000-0100-00008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72" name="Text Box 7">
          <a:extLst>
            <a:ext uri="{FF2B5EF4-FFF2-40B4-BE49-F238E27FC236}">
              <a16:creationId xmlns:a16="http://schemas.microsoft.com/office/drawing/2014/main" id="{00000000-0008-0000-0100-00009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73" name="Text Box 7">
          <a:extLst>
            <a:ext uri="{FF2B5EF4-FFF2-40B4-BE49-F238E27FC236}">
              <a16:creationId xmlns:a16="http://schemas.microsoft.com/office/drawing/2014/main" id="{00000000-0008-0000-0100-00009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74" name="Text Box 7">
          <a:extLst>
            <a:ext uri="{FF2B5EF4-FFF2-40B4-BE49-F238E27FC236}">
              <a16:creationId xmlns:a16="http://schemas.microsoft.com/office/drawing/2014/main" id="{00000000-0008-0000-0100-00009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75" name="Text Box 7">
          <a:extLst>
            <a:ext uri="{FF2B5EF4-FFF2-40B4-BE49-F238E27FC236}">
              <a16:creationId xmlns:a16="http://schemas.microsoft.com/office/drawing/2014/main" id="{00000000-0008-0000-0100-00009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76" name="Text Box 7">
          <a:extLst>
            <a:ext uri="{FF2B5EF4-FFF2-40B4-BE49-F238E27FC236}">
              <a16:creationId xmlns:a16="http://schemas.microsoft.com/office/drawing/2014/main" id="{00000000-0008-0000-0100-00009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77" name="Text Box 7">
          <a:extLst>
            <a:ext uri="{FF2B5EF4-FFF2-40B4-BE49-F238E27FC236}">
              <a16:creationId xmlns:a16="http://schemas.microsoft.com/office/drawing/2014/main" id="{00000000-0008-0000-0100-00009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78" name="Text Box 7">
          <a:extLst>
            <a:ext uri="{FF2B5EF4-FFF2-40B4-BE49-F238E27FC236}">
              <a16:creationId xmlns:a16="http://schemas.microsoft.com/office/drawing/2014/main" id="{00000000-0008-0000-0100-00009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79" name="Text Box 7">
          <a:extLst>
            <a:ext uri="{FF2B5EF4-FFF2-40B4-BE49-F238E27FC236}">
              <a16:creationId xmlns:a16="http://schemas.microsoft.com/office/drawing/2014/main" id="{00000000-0008-0000-0100-00009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80" name="Text Box 7">
          <a:extLst>
            <a:ext uri="{FF2B5EF4-FFF2-40B4-BE49-F238E27FC236}">
              <a16:creationId xmlns:a16="http://schemas.microsoft.com/office/drawing/2014/main" id="{00000000-0008-0000-0100-00009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81" name="Text Box 7">
          <a:extLst>
            <a:ext uri="{FF2B5EF4-FFF2-40B4-BE49-F238E27FC236}">
              <a16:creationId xmlns:a16="http://schemas.microsoft.com/office/drawing/2014/main" id="{00000000-0008-0000-0100-00009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82" name="Text Box 7">
          <a:extLst>
            <a:ext uri="{FF2B5EF4-FFF2-40B4-BE49-F238E27FC236}">
              <a16:creationId xmlns:a16="http://schemas.microsoft.com/office/drawing/2014/main" id="{00000000-0008-0000-0100-00009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83" name="Text Box 7">
          <a:extLst>
            <a:ext uri="{FF2B5EF4-FFF2-40B4-BE49-F238E27FC236}">
              <a16:creationId xmlns:a16="http://schemas.microsoft.com/office/drawing/2014/main" id="{00000000-0008-0000-0100-00009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84" name="Text Box 7">
          <a:extLst>
            <a:ext uri="{FF2B5EF4-FFF2-40B4-BE49-F238E27FC236}">
              <a16:creationId xmlns:a16="http://schemas.microsoft.com/office/drawing/2014/main" id="{00000000-0008-0000-0100-00009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85" name="Text Box 7">
          <a:extLst>
            <a:ext uri="{FF2B5EF4-FFF2-40B4-BE49-F238E27FC236}">
              <a16:creationId xmlns:a16="http://schemas.microsoft.com/office/drawing/2014/main" id="{00000000-0008-0000-0100-00009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86" name="Text Box 7">
          <a:extLst>
            <a:ext uri="{FF2B5EF4-FFF2-40B4-BE49-F238E27FC236}">
              <a16:creationId xmlns:a16="http://schemas.microsoft.com/office/drawing/2014/main" id="{00000000-0008-0000-0100-00009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87" name="Text Box 7">
          <a:extLst>
            <a:ext uri="{FF2B5EF4-FFF2-40B4-BE49-F238E27FC236}">
              <a16:creationId xmlns:a16="http://schemas.microsoft.com/office/drawing/2014/main" id="{00000000-0008-0000-0100-00009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88" name="Text Box 7">
          <a:extLst>
            <a:ext uri="{FF2B5EF4-FFF2-40B4-BE49-F238E27FC236}">
              <a16:creationId xmlns:a16="http://schemas.microsoft.com/office/drawing/2014/main" id="{00000000-0008-0000-0100-0000A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89" name="Text Box 7">
          <a:extLst>
            <a:ext uri="{FF2B5EF4-FFF2-40B4-BE49-F238E27FC236}">
              <a16:creationId xmlns:a16="http://schemas.microsoft.com/office/drawing/2014/main" id="{00000000-0008-0000-0100-0000A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90" name="Text Box 7">
          <a:extLst>
            <a:ext uri="{FF2B5EF4-FFF2-40B4-BE49-F238E27FC236}">
              <a16:creationId xmlns:a16="http://schemas.microsoft.com/office/drawing/2014/main" id="{00000000-0008-0000-0100-0000A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91" name="Text Box 7">
          <a:extLst>
            <a:ext uri="{FF2B5EF4-FFF2-40B4-BE49-F238E27FC236}">
              <a16:creationId xmlns:a16="http://schemas.microsoft.com/office/drawing/2014/main" id="{00000000-0008-0000-0100-0000A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92" name="Text Box 7">
          <a:extLst>
            <a:ext uri="{FF2B5EF4-FFF2-40B4-BE49-F238E27FC236}">
              <a16:creationId xmlns:a16="http://schemas.microsoft.com/office/drawing/2014/main" id="{00000000-0008-0000-0100-0000A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93" name="Text Box 7">
          <a:extLst>
            <a:ext uri="{FF2B5EF4-FFF2-40B4-BE49-F238E27FC236}">
              <a16:creationId xmlns:a16="http://schemas.microsoft.com/office/drawing/2014/main" id="{00000000-0008-0000-0100-0000A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94" name="Text Box 7">
          <a:extLst>
            <a:ext uri="{FF2B5EF4-FFF2-40B4-BE49-F238E27FC236}">
              <a16:creationId xmlns:a16="http://schemas.microsoft.com/office/drawing/2014/main" id="{00000000-0008-0000-0100-0000A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95" name="Text Box 7">
          <a:extLst>
            <a:ext uri="{FF2B5EF4-FFF2-40B4-BE49-F238E27FC236}">
              <a16:creationId xmlns:a16="http://schemas.microsoft.com/office/drawing/2014/main" id="{00000000-0008-0000-0100-0000A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96" name="Text Box 7">
          <a:extLst>
            <a:ext uri="{FF2B5EF4-FFF2-40B4-BE49-F238E27FC236}">
              <a16:creationId xmlns:a16="http://schemas.microsoft.com/office/drawing/2014/main" id="{00000000-0008-0000-0100-0000A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97" name="Text Box 7">
          <a:extLst>
            <a:ext uri="{FF2B5EF4-FFF2-40B4-BE49-F238E27FC236}">
              <a16:creationId xmlns:a16="http://schemas.microsoft.com/office/drawing/2014/main" id="{00000000-0008-0000-0100-0000A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98" name="Text Box 7">
          <a:extLst>
            <a:ext uri="{FF2B5EF4-FFF2-40B4-BE49-F238E27FC236}">
              <a16:creationId xmlns:a16="http://schemas.microsoft.com/office/drawing/2014/main" id="{00000000-0008-0000-0100-0000A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699" name="Text Box 7">
          <a:extLst>
            <a:ext uri="{FF2B5EF4-FFF2-40B4-BE49-F238E27FC236}">
              <a16:creationId xmlns:a16="http://schemas.microsoft.com/office/drawing/2014/main" id="{00000000-0008-0000-0100-0000A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00" name="Text Box 7">
          <a:extLst>
            <a:ext uri="{FF2B5EF4-FFF2-40B4-BE49-F238E27FC236}">
              <a16:creationId xmlns:a16="http://schemas.microsoft.com/office/drawing/2014/main" id="{00000000-0008-0000-0100-0000A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01" name="Text Box 7">
          <a:extLst>
            <a:ext uri="{FF2B5EF4-FFF2-40B4-BE49-F238E27FC236}">
              <a16:creationId xmlns:a16="http://schemas.microsoft.com/office/drawing/2014/main" id="{00000000-0008-0000-0100-0000A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02" name="Text Box 7">
          <a:extLst>
            <a:ext uri="{FF2B5EF4-FFF2-40B4-BE49-F238E27FC236}">
              <a16:creationId xmlns:a16="http://schemas.microsoft.com/office/drawing/2014/main" id="{00000000-0008-0000-0100-0000A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03" name="Text Box 7">
          <a:extLst>
            <a:ext uri="{FF2B5EF4-FFF2-40B4-BE49-F238E27FC236}">
              <a16:creationId xmlns:a16="http://schemas.microsoft.com/office/drawing/2014/main" id="{00000000-0008-0000-0100-0000A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04" name="Text Box 7">
          <a:extLst>
            <a:ext uri="{FF2B5EF4-FFF2-40B4-BE49-F238E27FC236}">
              <a16:creationId xmlns:a16="http://schemas.microsoft.com/office/drawing/2014/main" id="{00000000-0008-0000-0100-0000B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05" name="Text Box 7">
          <a:extLst>
            <a:ext uri="{FF2B5EF4-FFF2-40B4-BE49-F238E27FC236}">
              <a16:creationId xmlns:a16="http://schemas.microsoft.com/office/drawing/2014/main" id="{00000000-0008-0000-0100-0000B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06" name="Text Box 7">
          <a:extLst>
            <a:ext uri="{FF2B5EF4-FFF2-40B4-BE49-F238E27FC236}">
              <a16:creationId xmlns:a16="http://schemas.microsoft.com/office/drawing/2014/main" id="{00000000-0008-0000-0100-0000B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07" name="Text Box 7">
          <a:extLst>
            <a:ext uri="{FF2B5EF4-FFF2-40B4-BE49-F238E27FC236}">
              <a16:creationId xmlns:a16="http://schemas.microsoft.com/office/drawing/2014/main" id="{00000000-0008-0000-0100-0000B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08" name="Text Box 7">
          <a:extLst>
            <a:ext uri="{FF2B5EF4-FFF2-40B4-BE49-F238E27FC236}">
              <a16:creationId xmlns:a16="http://schemas.microsoft.com/office/drawing/2014/main" id="{00000000-0008-0000-0100-0000B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09" name="Text Box 7">
          <a:extLst>
            <a:ext uri="{FF2B5EF4-FFF2-40B4-BE49-F238E27FC236}">
              <a16:creationId xmlns:a16="http://schemas.microsoft.com/office/drawing/2014/main" id="{00000000-0008-0000-0100-0000B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10" name="Text Box 7">
          <a:extLst>
            <a:ext uri="{FF2B5EF4-FFF2-40B4-BE49-F238E27FC236}">
              <a16:creationId xmlns:a16="http://schemas.microsoft.com/office/drawing/2014/main" id="{00000000-0008-0000-0100-0000B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11" name="Text Box 7">
          <a:extLst>
            <a:ext uri="{FF2B5EF4-FFF2-40B4-BE49-F238E27FC236}">
              <a16:creationId xmlns:a16="http://schemas.microsoft.com/office/drawing/2014/main" id="{00000000-0008-0000-0100-0000B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12" name="Text Box 7">
          <a:extLst>
            <a:ext uri="{FF2B5EF4-FFF2-40B4-BE49-F238E27FC236}">
              <a16:creationId xmlns:a16="http://schemas.microsoft.com/office/drawing/2014/main" id="{00000000-0008-0000-0100-0000B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13" name="Text Box 7">
          <a:extLst>
            <a:ext uri="{FF2B5EF4-FFF2-40B4-BE49-F238E27FC236}">
              <a16:creationId xmlns:a16="http://schemas.microsoft.com/office/drawing/2014/main" id="{00000000-0008-0000-0100-0000B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14" name="Text Box 7">
          <a:extLst>
            <a:ext uri="{FF2B5EF4-FFF2-40B4-BE49-F238E27FC236}">
              <a16:creationId xmlns:a16="http://schemas.microsoft.com/office/drawing/2014/main" id="{00000000-0008-0000-0100-0000B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15" name="Text Box 7">
          <a:extLst>
            <a:ext uri="{FF2B5EF4-FFF2-40B4-BE49-F238E27FC236}">
              <a16:creationId xmlns:a16="http://schemas.microsoft.com/office/drawing/2014/main" id="{00000000-0008-0000-0100-0000B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16" name="Text Box 7">
          <a:extLst>
            <a:ext uri="{FF2B5EF4-FFF2-40B4-BE49-F238E27FC236}">
              <a16:creationId xmlns:a16="http://schemas.microsoft.com/office/drawing/2014/main" id="{00000000-0008-0000-0100-0000B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17" name="Text Box 7">
          <a:extLst>
            <a:ext uri="{FF2B5EF4-FFF2-40B4-BE49-F238E27FC236}">
              <a16:creationId xmlns:a16="http://schemas.microsoft.com/office/drawing/2014/main" id="{00000000-0008-0000-0100-0000B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18" name="Text Box 7">
          <a:extLst>
            <a:ext uri="{FF2B5EF4-FFF2-40B4-BE49-F238E27FC236}">
              <a16:creationId xmlns:a16="http://schemas.microsoft.com/office/drawing/2014/main" id="{00000000-0008-0000-0100-0000B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19" name="Text Box 7">
          <a:extLst>
            <a:ext uri="{FF2B5EF4-FFF2-40B4-BE49-F238E27FC236}">
              <a16:creationId xmlns:a16="http://schemas.microsoft.com/office/drawing/2014/main" id="{00000000-0008-0000-0100-0000B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20" name="Text Box 7">
          <a:extLst>
            <a:ext uri="{FF2B5EF4-FFF2-40B4-BE49-F238E27FC236}">
              <a16:creationId xmlns:a16="http://schemas.microsoft.com/office/drawing/2014/main" id="{00000000-0008-0000-0100-0000C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21" name="Text Box 7">
          <a:extLst>
            <a:ext uri="{FF2B5EF4-FFF2-40B4-BE49-F238E27FC236}">
              <a16:creationId xmlns:a16="http://schemas.microsoft.com/office/drawing/2014/main" id="{00000000-0008-0000-0100-0000C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22" name="Text Box 7">
          <a:extLst>
            <a:ext uri="{FF2B5EF4-FFF2-40B4-BE49-F238E27FC236}">
              <a16:creationId xmlns:a16="http://schemas.microsoft.com/office/drawing/2014/main" id="{00000000-0008-0000-0100-0000C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23" name="Text Box 7">
          <a:extLst>
            <a:ext uri="{FF2B5EF4-FFF2-40B4-BE49-F238E27FC236}">
              <a16:creationId xmlns:a16="http://schemas.microsoft.com/office/drawing/2014/main" id="{00000000-0008-0000-0100-0000C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24" name="Text Box 7">
          <a:extLst>
            <a:ext uri="{FF2B5EF4-FFF2-40B4-BE49-F238E27FC236}">
              <a16:creationId xmlns:a16="http://schemas.microsoft.com/office/drawing/2014/main" id="{00000000-0008-0000-0100-0000C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25" name="Text Box 7">
          <a:extLst>
            <a:ext uri="{FF2B5EF4-FFF2-40B4-BE49-F238E27FC236}">
              <a16:creationId xmlns:a16="http://schemas.microsoft.com/office/drawing/2014/main" id="{00000000-0008-0000-0100-0000C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26" name="Text Box 7">
          <a:extLst>
            <a:ext uri="{FF2B5EF4-FFF2-40B4-BE49-F238E27FC236}">
              <a16:creationId xmlns:a16="http://schemas.microsoft.com/office/drawing/2014/main" id="{00000000-0008-0000-0100-0000C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27" name="Text Box 7">
          <a:extLst>
            <a:ext uri="{FF2B5EF4-FFF2-40B4-BE49-F238E27FC236}">
              <a16:creationId xmlns:a16="http://schemas.microsoft.com/office/drawing/2014/main" id="{00000000-0008-0000-0100-0000C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28" name="Text Box 7">
          <a:extLst>
            <a:ext uri="{FF2B5EF4-FFF2-40B4-BE49-F238E27FC236}">
              <a16:creationId xmlns:a16="http://schemas.microsoft.com/office/drawing/2014/main" id="{00000000-0008-0000-0100-0000C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29" name="Text Box 7">
          <a:extLst>
            <a:ext uri="{FF2B5EF4-FFF2-40B4-BE49-F238E27FC236}">
              <a16:creationId xmlns:a16="http://schemas.microsoft.com/office/drawing/2014/main" id="{00000000-0008-0000-0100-0000C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30" name="Text Box 7">
          <a:extLst>
            <a:ext uri="{FF2B5EF4-FFF2-40B4-BE49-F238E27FC236}">
              <a16:creationId xmlns:a16="http://schemas.microsoft.com/office/drawing/2014/main" id="{00000000-0008-0000-0100-0000C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31" name="Text Box 7">
          <a:extLst>
            <a:ext uri="{FF2B5EF4-FFF2-40B4-BE49-F238E27FC236}">
              <a16:creationId xmlns:a16="http://schemas.microsoft.com/office/drawing/2014/main" id="{00000000-0008-0000-0100-0000C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32" name="Text Box 7">
          <a:extLst>
            <a:ext uri="{FF2B5EF4-FFF2-40B4-BE49-F238E27FC236}">
              <a16:creationId xmlns:a16="http://schemas.microsoft.com/office/drawing/2014/main" id="{00000000-0008-0000-0100-0000C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33" name="Text Box 7">
          <a:extLst>
            <a:ext uri="{FF2B5EF4-FFF2-40B4-BE49-F238E27FC236}">
              <a16:creationId xmlns:a16="http://schemas.microsoft.com/office/drawing/2014/main" id="{00000000-0008-0000-0100-0000C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34" name="Text Box 7">
          <a:extLst>
            <a:ext uri="{FF2B5EF4-FFF2-40B4-BE49-F238E27FC236}">
              <a16:creationId xmlns:a16="http://schemas.microsoft.com/office/drawing/2014/main" id="{00000000-0008-0000-0100-0000C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35" name="Text Box 7">
          <a:extLst>
            <a:ext uri="{FF2B5EF4-FFF2-40B4-BE49-F238E27FC236}">
              <a16:creationId xmlns:a16="http://schemas.microsoft.com/office/drawing/2014/main" id="{00000000-0008-0000-0100-0000C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36" name="Text Box 7">
          <a:extLst>
            <a:ext uri="{FF2B5EF4-FFF2-40B4-BE49-F238E27FC236}">
              <a16:creationId xmlns:a16="http://schemas.microsoft.com/office/drawing/2014/main" id="{00000000-0008-0000-0100-0000D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37" name="Text Box 7">
          <a:extLst>
            <a:ext uri="{FF2B5EF4-FFF2-40B4-BE49-F238E27FC236}">
              <a16:creationId xmlns:a16="http://schemas.microsoft.com/office/drawing/2014/main" id="{00000000-0008-0000-0100-0000D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38" name="Text Box 7">
          <a:extLst>
            <a:ext uri="{FF2B5EF4-FFF2-40B4-BE49-F238E27FC236}">
              <a16:creationId xmlns:a16="http://schemas.microsoft.com/office/drawing/2014/main" id="{00000000-0008-0000-0100-0000D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39" name="Text Box 7">
          <a:extLst>
            <a:ext uri="{FF2B5EF4-FFF2-40B4-BE49-F238E27FC236}">
              <a16:creationId xmlns:a16="http://schemas.microsoft.com/office/drawing/2014/main" id="{00000000-0008-0000-0100-0000D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40" name="Text Box 7">
          <a:extLst>
            <a:ext uri="{FF2B5EF4-FFF2-40B4-BE49-F238E27FC236}">
              <a16:creationId xmlns:a16="http://schemas.microsoft.com/office/drawing/2014/main" id="{00000000-0008-0000-0100-0000D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41" name="Text Box 7">
          <a:extLst>
            <a:ext uri="{FF2B5EF4-FFF2-40B4-BE49-F238E27FC236}">
              <a16:creationId xmlns:a16="http://schemas.microsoft.com/office/drawing/2014/main" id="{00000000-0008-0000-0100-0000D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42" name="Text Box 7">
          <a:extLst>
            <a:ext uri="{FF2B5EF4-FFF2-40B4-BE49-F238E27FC236}">
              <a16:creationId xmlns:a16="http://schemas.microsoft.com/office/drawing/2014/main" id="{00000000-0008-0000-0100-0000D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43" name="Text Box 7">
          <a:extLst>
            <a:ext uri="{FF2B5EF4-FFF2-40B4-BE49-F238E27FC236}">
              <a16:creationId xmlns:a16="http://schemas.microsoft.com/office/drawing/2014/main" id="{00000000-0008-0000-0100-0000D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44" name="Text Box 7">
          <a:extLst>
            <a:ext uri="{FF2B5EF4-FFF2-40B4-BE49-F238E27FC236}">
              <a16:creationId xmlns:a16="http://schemas.microsoft.com/office/drawing/2014/main" id="{00000000-0008-0000-0100-0000D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45" name="Text Box 7">
          <a:extLst>
            <a:ext uri="{FF2B5EF4-FFF2-40B4-BE49-F238E27FC236}">
              <a16:creationId xmlns:a16="http://schemas.microsoft.com/office/drawing/2014/main" id="{00000000-0008-0000-0100-0000D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46" name="Text Box 7">
          <a:extLst>
            <a:ext uri="{FF2B5EF4-FFF2-40B4-BE49-F238E27FC236}">
              <a16:creationId xmlns:a16="http://schemas.microsoft.com/office/drawing/2014/main" id="{00000000-0008-0000-0100-0000D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47" name="Text Box 7">
          <a:extLst>
            <a:ext uri="{FF2B5EF4-FFF2-40B4-BE49-F238E27FC236}">
              <a16:creationId xmlns:a16="http://schemas.microsoft.com/office/drawing/2014/main" id="{00000000-0008-0000-0100-0000D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48" name="Text Box 7">
          <a:extLst>
            <a:ext uri="{FF2B5EF4-FFF2-40B4-BE49-F238E27FC236}">
              <a16:creationId xmlns:a16="http://schemas.microsoft.com/office/drawing/2014/main" id="{00000000-0008-0000-0100-0000D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49" name="Text Box 7">
          <a:extLst>
            <a:ext uri="{FF2B5EF4-FFF2-40B4-BE49-F238E27FC236}">
              <a16:creationId xmlns:a16="http://schemas.microsoft.com/office/drawing/2014/main" id="{00000000-0008-0000-0100-0000D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50" name="Text Box 7">
          <a:extLst>
            <a:ext uri="{FF2B5EF4-FFF2-40B4-BE49-F238E27FC236}">
              <a16:creationId xmlns:a16="http://schemas.microsoft.com/office/drawing/2014/main" id="{00000000-0008-0000-0100-0000D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51" name="Text Box 7">
          <a:extLst>
            <a:ext uri="{FF2B5EF4-FFF2-40B4-BE49-F238E27FC236}">
              <a16:creationId xmlns:a16="http://schemas.microsoft.com/office/drawing/2014/main" id="{00000000-0008-0000-0100-0000D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52" name="Text Box 7">
          <a:extLst>
            <a:ext uri="{FF2B5EF4-FFF2-40B4-BE49-F238E27FC236}">
              <a16:creationId xmlns:a16="http://schemas.microsoft.com/office/drawing/2014/main" id="{00000000-0008-0000-0100-0000E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53" name="Text Box 7">
          <a:extLst>
            <a:ext uri="{FF2B5EF4-FFF2-40B4-BE49-F238E27FC236}">
              <a16:creationId xmlns:a16="http://schemas.microsoft.com/office/drawing/2014/main" id="{00000000-0008-0000-0100-0000E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54" name="Text Box 7">
          <a:extLst>
            <a:ext uri="{FF2B5EF4-FFF2-40B4-BE49-F238E27FC236}">
              <a16:creationId xmlns:a16="http://schemas.microsoft.com/office/drawing/2014/main" id="{00000000-0008-0000-0100-0000E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55" name="Text Box 7">
          <a:extLst>
            <a:ext uri="{FF2B5EF4-FFF2-40B4-BE49-F238E27FC236}">
              <a16:creationId xmlns:a16="http://schemas.microsoft.com/office/drawing/2014/main" id="{00000000-0008-0000-0100-0000E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56" name="Text Box 7">
          <a:extLst>
            <a:ext uri="{FF2B5EF4-FFF2-40B4-BE49-F238E27FC236}">
              <a16:creationId xmlns:a16="http://schemas.microsoft.com/office/drawing/2014/main" id="{00000000-0008-0000-0100-0000E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57" name="Text Box 7">
          <a:extLst>
            <a:ext uri="{FF2B5EF4-FFF2-40B4-BE49-F238E27FC236}">
              <a16:creationId xmlns:a16="http://schemas.microsoft.com/office/drawing/2014/main" id="{00000000-0008-0000-0100-0000E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58" name="Text Box 7">
          <a:extLst>
            <a:ext uri="{FF2B5EF4-FFF2-40B4-BE49-F238E27FC236}">
              <a16:creationId xmlns:a16="http://schemas.microsoft.com/office/drawing/2014/main" id="{00000000-0008-0000-0100-0000E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59" name="Text Box 7">
          <a:extLst>
            <a:ext uri="{FF2B5EF4-FFF2-40B4-BE49-F238E27FC236}">
              <a16:creationId xmlns:a16="http://schemas.microsoft.com/office/drawing/2014/main" id="{00000000-0008-0000-0100-0000E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60" name="Text Box 7">
          <a:extLst>
            <a:ext uri="{FF2B5EF4-FFF2-40B4-BE49-F238E27FC236}">
              <a16:creationId xmlns:a16="http://schemas.microsoft.com/office/drawing/2014/main" id="{00000000-0008-0000-0100-0000E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61" name="Text Box 7">
          <a:extLst>
            <a:ext uri="{FF2B5EF4-FFF2-40B4-BE49-F238E27FC236}">
              <a16:creationId xmlns:a16="http://schemas.microsoft.com/office/drawing/2014/main" id="{00000000-0008-0000-0100-0000E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62" name="Text Box 7">
          <a:extLst>
            <a:ext uri="{FF2B5EF4-FFF2-40B4-BE49-F238E27FC236}">
              <a16:creationId xmlns:a16="http://schemas.microsoft.com/office/drawing/2014/main" id="{00000000-0008-0000-0100-0000E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63" name="Text Box 7">
          <a:extLst>
            <a:ext uri="{FF2B5EF4-FFF2-40B4-BE49-F238E27FC236}">
              <a16:creationId xmlns:a16="http://schemas.microsoft.com/office/drawing/2014/main" id="{00000000-0008-0000-0100-0000E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64" name="Text Box 7">
          <a:extLst>
            <a:ext uri="{FF2B5EF4-FFF2-40B4-BE49-F238E27FC236}">
              <a16:creationId xmlns:a16="http://schemas.microsoft.com/office/drawing/2014/main" id="{00000000-0008-0000-0100-0000E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65" name="Text Box 7">
          <a:extLst>
            <a:ext uri="{FF2B5EF4-FFF2-40B4-BE49-F238E27FC236}">
              <a16:creationId xmlns:a16="http://schemas.microsoft.com/office/drawing/2014/main" id="{00000000-0008-0000-0100-0000E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66" name="Text Box 7">
          <a:extLst>
            <a:ext uri="{FF2B5EF4-FFF2-40B4-BE49-F238E27FC236}">
              <a16:creationId xmlns:a16="http://schemas.microsoft.com/office/drawing/2014/main" id="{00000000-0008-0000-0100-0000E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67" name="Text Box 7">
          <a:extLst>
            <a:ext uri="{FF2B5EF4-FFF2-40B4-BE49-F238E27FC236}">
              <a16:creationId xmlns:a16="http://schemas.microsoft.com/office/drawing/2014/main" id="{00000000-0008-0000-0100-0000E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68" name="Text Box 7">
          <a:extLst>
            <a:ext uri="{FF2B5EF4-FFF2-40B4-BE49-F238E27FC236}">
              <a16:creationId xmlns:a16="http://schemas.microsoft.com/office/drawing/2014/main" id="{00000000-0008-0000-0100-0000F0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69" name="Text Box 7">
          <a:extLst>
            <a:ext uri="{FF2B5EF4-FFF2-40B4-BE49-F238E27FC236}">
              <a16:creationId xmlns:a16="http://schemas.microsoft.com/office/drawing/2014/main" id="{00000000-0008-0000-0100-0000F1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70" name="Text Box 7">
          <a:extLst>
            <a:ext uri="{FF2B5EF4-FFF2-40B4-BE49-F238E27FC236}">
              <a16:creationId xmlns:a16="http://schemas.microsoft.com/office/drawing/2014/main" id="{00000000-0008-0000-0100-0000F2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71" name="Text Box 7">
          <a:extLst>
            <a:ext uri="{FF2B5EF4-FFF2-40B4-BE49-F238E27FC236}">
              <a16:creationId xmlns:a16="http://schemas.microsoft.com/office/drawing/2014/main" id="{00000000-0008-0000-0100-0000F3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72" name="Text Box 7">
          <a:extLst>
            <a:ext uri="{FF2B5EF4-FFF2-40B4-BE49-F238E27FC236}">
              <a16:creationId xmlns:a16="http://schemas.microsoft.com/office/drawing/2014/main" id="{00000000-0008-0000-0100-0000F4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73" name="Text Box 7">
          <a:extLst>
            <a:ext uri="{FF2B5EF4-FFF2-40B4-BE49-F238E27FC236}">
              <a16:creationId xmlns:a16="http://schemas.microsoft.com/office/drawing/2014/main" id="{00000000-0008-0000-0100-0000F5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74" name="Text Box 7">
          <a:extLst>
            <a:ext uri="{FF2B5EF4-FFF2-40B4-BE49-F238E27FC236}">
              <a16:creationId xmlns:a16="http://schemas.microsoft.com/office/drawing/2014/main" id="{00000000-0008-0000-0100-0000F6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75" name="Text Box 7">
          <a:extLst>
            <a:ext uri="{FF2B5EF4-FFF2-40B4-BE49-F238E27FC236}">
              <a16:creationId xmlns:a16="http://schemas.microsoft.com/office/drawing/2014/main" id="{00000000-0008-0000-0100-0000F7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76" name="Text Box 7">
          <a:extLst>
            <a:ext uri="{FF2B5EF4-FFF2-40B4-BE49-F238E27FC236}">
              <a16:creationId xmlns:a16="http://schemas.microsoft.com/office/drawing/2014/main" id="{00000000-0008-0000-0100-0000F8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77" name="Text Box 7">
          <a:extLst>
            <a:ext uri="{FF2B5EF4-FFF2-40B4-BE49-F238E27FC236}">
              <a16:creationId xmlns:a16="http://schemas.microsoft.com/office/drawing/2014/main" id="{00000000-0008-0000-0100-0000F9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78" name="Text Box 7">
          <a:extLst>
            <a:ext uri="{FF2B5EF4-FFF2-40B4-BE49-F238E27FC236}">
              <a16:creationId xmlns:a16="http://schemas.microsoft.com/office/drawing/2014/main" id="{00000000-0008-0000-0100-0000FA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79" name="Text Box 7">
          <a:extLst>
            <a:ext uri="{FF2B5EF4-FFF2-40B4-BE49-F238E27FC236}">
              <a16:creationId xmlns:a16="http://schemas.microsoft.com/office/drawing/2014/main" id="{00000000-0008-0000-0100-0000FB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80" name="Text Box 7">
          <a:extLst>
            <a:ext uri="{FF2B5EF4-FFF2-40B4-BE49-F238E27FC236}">
              <a16:creationId xmlns:a16="http://schemas.microsoft.com/office/drawing/2014/main" id="{00000000-0008-0000-0100-0000FC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81" name="Text Box 7">
          <a:extLst>
            <a:ext uri="{FF2B5EF4-FFF2-40B4-BE49-F238E27FC236}">
              <a16:creationId xmlns:a16="http://schemas.microsoft.com/office/drawing/2014/main" id="{00000000-0008-0000-0100-0000FD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82" name="Text Box 7">
          <a:extLst>
            <a:ext uri="{FF2B5EF4-FFF2-40B4-BE49-F238E27FC236}">
              <a16:creationId xmlns:a16="http://schemas.microsoft.com/office/drawing/2014/main" id="{00000000-0008-0000-0100-0000FE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83" name="Text Box 7">
          <a:extLst>
            <a:ext uri="{FF2B5EF4-FFF2-40B4-BE49-F238E27FC236}">
              <a16:creationId xmlns:a16="http://schemas.microsoft.com/office/drawing/2014/main" id="{00000000-0008-0000-0100-0000FF58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84" name="Text Box 7">
          <a:extLst>
            <a:ext uri="{FF2B5EF4-FFF2-40B4-BE49-F238E27FC236}">
              <a16:creationId xmlns:a16="http://schemas.microsoft.com/office/drawing/2014/main" id="{00000000-0008-0000-0100-00000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85" name="Text Box 7">
          <a:extLst>
            <a:ext uri="{FF2B5EF4-FFF2-40B4-BE49-F238E27FC236}">
              <a16:creationId xmlns:a16="http://schemas.microsoft.com/office/drawing/2014/main" id="{00000000-0008-0000-0100-00000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86" name="Text Box 7">
          <a:extLst>
            <a:ext uri="{FF2B5EF4-FFF2-40B4-BE49-F238E27FC236}">
              <a16:creationId xmlns:a16="http://schemas.microsoft.com/office/drawing/2014/main" id="{00000000-0008-0000-0100-00000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87" name="Text Box 7">
          <a:extLst>
            <a:ext uri="{FF2B5EF4-FFF2-40B4-BE49-F238E27FC236}">
              <a16:creationId xmlns:a16="http://schemas.microsoft.com/office/drawing/2014/main" id="{00000000-0008-0000-0100-00000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88" name="Text Box 7">
          <a:extLst>
            <a:ext uri="{FF2B5EF4-FFF2-40B4-BE49-F238E27FC236}">
              <a16:creationId xmlns:a16="http://schemas.microsoft.com/office/drawing/2014/main" id="{00000000-0008-0000-0100-00000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89" name="Text Box 7">
          <a:extLst>
            <a:ext uri="{FF2B5EF4-FFF2-40B4-BE49-F238E27FC236}">
              <a16:creationId xmlns:a16="http://schemas.microsoft.com/office/drawing/2014/main" id="{00000000-0008-0000-0100-00000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90" name="Text Box 7">
          <a:extLst>
            <a:ext uri="{FF2B5EF4-FFF2-40B4-BE49-F238E27FC236}">
              <a16:creationId xmlns:a16="http://schemas.microsoft.com/office/drawing/2014/main" id="{00000000-0008-0000-0100-00000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91" name="Text Box 7">
          <a:extLst>
            <a:ext uri="{FF2B5EF4-FFF2-40B4-BE49-F238E27FC236}">
              <a16:creationId xmlns:a16="http://schemas.microsoft.com/office/drawing/2014/main" id="{00000000-0008-0000-0100-00000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92" name="Text Box 7">
          <a:extLst>
            <a:ext uri="{FF2B5EF4-FFF2-40B4-BE49-F238E27FC236}">
              <a16:creationId xmlns:a16="http://schemas.microsoft.com/office/drawing/2014/main" id="{00000000-0008-0000-0100-00000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93" name="Text Box 7">
          <a:extLst>
            <a:ext uri="{FF2B5EF4-FFF2-40B4-BE49-F238E27FC236}">
              <a16:creationId xmlns:a16="http://schemas.microsoft.com/office/drawing/2014/main" id="{00000000-0008-0000-0100-00000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94" name="Text Box 7">
          <a:extLst>
            <a:ext uri="{FF2B5EF4-FFF2-40B4-BE49-F238E27FC236}">
              <a16:creationId xmlns:a16="http://schemas.microsoft.com/office/drawing/2014/main" id="{00000000-0008-0000-0100-00000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95" name="Text Box 7">
          <a:extLst>
            <a:ext uri="{FF2B5EF4-FFF2-40B4-BE49-F238E27FC236}">
              <a16:creationId xmlns:a16="http://schemas.microsoft.com/office/drawing/2014/main" id="{00000000-0008-0000-0100-00000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96" name="Text Box 7">
          <a:extLst>
            <a:ext uri="{FF2B5EF4-FFF2-40B4-BE49-F238E27FC236}">
              <a16:creationId xmlns:a16="http://schemas.microsoft.com/office/drawing/2014/main" id="{00000000-0008-0000-0100-00000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97" name="Text Box 7">
          <a:extLst>
            <a:ext uri="{FF2B5EF4-FFF2-40B4-BE49-F238E27FC236}">
              <a16:creationId xmlns:a16="http://schemas.microsoft.com/office/drawing/2014/main" id="{00000000-0008-0000-0100-00000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98" name="Text Box 7">
          <a:extLst>
            <a:ext uri="{FF2B5EF4-FFF2-40B4-BE49-F238E27FC236}">
              <a16:creationId xmlns:a16="http://schemas.microsoft.com/office/drawing/2014/main" id="{00000000-0008-0000-0100-00000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799" name="Text Box 7">
          <a:extLst>
            <a:ext uri="{FF2B5EF4-FFF2-40B4-BE49-F238E27FC236}">
              <a16:creationId xmlns:a16="http://schemas.microsoft.com/office/drawing/2014/main" id="{00000000-0008-0000-0100-00000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00" name="Text Box 7">
          <a:extLst>
            <a:ext uri="{FF2B5EF4-FFF2-40B4-BE49-F238E27FC236}">
              <a16:creationId xmlns:a16="http://schemas.microsoft.com/office/drawing/2014/main" id="{00000000-0008-0000-0100-00001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01" name="Text Box 7">
          <a:extLst>
            <a:ext uri="{FF2B5EF4-FFF2-40B4-BE49-F238E27FC236}">
              <a16:creationId xmlns:a16="http://schemas.microsoft.com/office/drawing/2014/main" id="{00000000-0008-0000-0100-00001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02" name="Text Box 7">
          <a:extLst>
            <a:ext uri="{FF2B5EF4-FFF2-40B4-BE49-F238E27FC236}">
              <a16:creationId xmlns:a16="http://schemas.microsoft.com/office/drawing/2014/main" id="{00000000-0008-0000-0100-00001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03" name="Text Box 7">
          <a:extLst>
            <a:ext uri="{FF2B5EF4-FFF2-40B4-BE49-F238E27FC236}">
              <a16:creationId xmlns:a16="http://schemas.microsoft.com/office/drawing/2014/main" id="{00000000-0008-0000-0100-00001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04" name="Text Box 7">
          <a:extLst>
            <a:ext uri="{FF2B5EF4-FFF2-40B4-BE49-F238E27FC236}">
              <a16:creationId xmlns:a16="http://schemas.microsoft.com/office/drawing/2014/main" id="{00000000-0008-0000-0100-00001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05" name="Text Box 7">
          <a:extLst>
            <a:ext uri="{FF2B5EF4-FFF2-40B4-BE49-F238E27FC236}">
              <a16:creationId xmlns:a16="http://schemas.microsoft.com/office/drawing/2014/main" id="{00000000-0008-0000-0100-00001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06" name="Text Box 7">
          <a:extLst>
            <a:ext uri="{FF2B5EF4-FFF2-40B4-BE49-F238E27FC236}">
              <a16:creationId xmlns:a16="http://schemas.microsoft.com/office/drawing/2014/main" id="{00000000-0008-0000-0100-00001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07" name="Text Box 7">
          <a:extLst>
            <a:ext uri="{FF2B5EF4-FFF2-40B4-BE49-F238E27FC236}">
              <a16:creationId xmlns:a16="http://schemas.microsoft.com/office/drawing/2014/main" id="{00000000-0008-0000-0100-00001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08" name="Text Box 7">
          <a:extLst>
            <a:ext uri="{FF2B5EF4-FFF2-40B4-BE49-F238E27FC236}">
              <a16:creationId xmlns:a16="http://schemas.microsoft.com/office/drawing/2014/main" id="{00000000-0008-0000-0100-00001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09" name="Text Box 7">
          <a:extLst>
            <a:ext uri="{FF2B5EF4-FFF2-40B4-BE49-F238E27FC236}">
              <a16:creationId xmlns:a16="http://schemas.microsoft.com/office/drawing/2014/main" id="{00000000-0008-0000-0100-00001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10" name="Text Box 7">
          <a:extLst>
            <a:ext uri="{FF2B5EF4-FFF2-40B4-BE49-F238E27FC236}">
              <a16:creationId xmlns:a16="http://schemas.microsoft.com/office/drawing/2014/main" id="{00000000-0008-0000-0100-00001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11" name="Text Box 7">
          <a:extLst>
            <a:ext uri="{FF2B5EF4-FFF2-40B4-BE49-F238E27FC236}">
              <a16:creationId xmlns:a16="http://schemas.microsoft.com/office/drawing/2014/main" id="{00000000-0008-0000-0100-00001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12" name="Text Box 7">
          <a:extLst>
            <a:ext uri="{FF2B5EF4-FFF2-40B4-BE49-F238E27FC236}">
              <a16:creationId xmlns:a16="http://schemas.microsoft.com/office/drawing/2014/main" id="{00000000-0008-0000-0100-00001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13" name="Text Box 7">
          <a:extLst>
            <a:ext uri="{FF2B5EF4-FFF2-40B4-BE49-F238E27FC236}">
              <a16:creationId xmlns:a16="http://schemas.microsoft.com/office/drawing/2014/main" id="{00000000-0008-0000-0100-00001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14" name="Text Box 7">
          <a:extLst>
            <a:ext uri="{FF2B5EF4-FFF2-40B4-BE49-F238E27FC236}">
              <a16:creationId xmlns:a16="http://schemas.microsoft.com/office/drawing/2014/main" id="{00000000-0008-0000-0100-00001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15" name="Text Box 7">
          <a:extLst>
            <a:ext uri="{FF2B5EF4-FFF2-40B4-BE49-F238E27FC236}">
              <a16:creationId xmlns:a16="http://schemas.microsoft.com/office/drawing/2014/main" id="{00000000-0008-0000-0100-00001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16" name="Text Box 7">
          <a:extLst>
            <a:ext uri="{FF2B5EF4-FFF2-40B4-BE49-F238E27FC236}">
              <a16:creationId xmlns:a16="http://schemas.microsoft.com/office/drawing/2014/main" id="{00000000-0008-0000-0100-00002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17" name="Text Box 7">
          <a:extLst>
            <a:ext uri="{FF2B5EF4-FFF2-40B4-BE49-F238E27FC236}">
              <a16:creationId xmlns:a16="http://schemas.microsoft.com/office/drawing/2014/main" id="{00000000-0008-0000-0100-00002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18" name="Text Box 7">
          <a:extLst>
            <a:ext uri="{FF2B5EF4-FFF2-40B4-BE49-F238E27FC236}">
              <a16:creationId xmlns:a16="http://schemas.microsoft.com/office/drawing/2014/main" id="{00000000-0008-0000-0100-00002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19" name="Text Box 7">
          <a:extLst>
            <a:ext uri="{FF2B5EF4-FFF2-40B4-BE49-F238E27FC236}">
              <a16:creationId xmlns:a16="http://schemas.microsoft.com/office/drawing/2014/main" id="{00000000-0008-0000-0100-00002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20" name="Text Box 7">
          <a:extLst>
            <a:ext uri="{FF2B5EF4-FFF2-40B4-BE49-F238E27FC236}">
              <a16:creationId xmlns:a16="http://schemas.microsoft.com/office/drawing/2014/main" id="{00000000-0008-0000-0100-00002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21" name="Text Box 7">
          <a:extLst>
            <a:ext uri="{FF2B5EF4-FFF2-40B4-BE49-F238E27FC236}">
              <a16:creationId xmlns:a16="http://schemas.microsoft.com/office/drawing/2014/main" id="{00000000-0008-0000-0100-00002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22" name="Text Box 7">
          <a:extLst>
            <a:ext uri="{FF2B5EF4-FFF2-40B4-BE49-F238E27FC236}">
              <a16:creationId xmlns:a16="http://schemas.microsoft.com/office/drawing/2014/main" id="{00000000-0008-0000-0100-00002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23" name="Text Box 7">
          <a:extLst>
            <a:ext uri="{FF2B5EF4-FFF2-40B4-BE49-F238E27FC236}">
              <a16:creationId xmlns:a16="http://schemas.microsoft.com/office/drawing/2014/main" id="{00000000-0008-0000-0100-00002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24" name="Text Box 7">
          <a:extLst>
            <a:ext uri="{FF2B5EF4-FFF2-40B4-BE49-F238E27FC236}">
              <a16:creationId xmlns:a16="http://schemas.microsoft.com/office/drawing/2014/main" id="{00000000-0008-0000-0100-00002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25" name="Text Box 7">
          <a:extLst>
            <a:ext uri="{FF2B5EF4-FFF2-40B4-BE49-F238E27FC236}">
              <a16:creationId xmlns:a16="http://schemas.microsoft.com/office/drawing/2014/main" id="{00000000-0008-0000-0100-00002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26" name="Text Box 7">
          <a:extLst>
            <a:ext uri="{FF2B5EF4-FFF2-40B4-BE49-F238E27FC236}">
              <a16:creationId xmlns:a16="http://schemas.microsoft.com/office/drawing/2014/main" id="{00000000-0008-0000-0100-00002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27" name="Text Box 7">
          <a:extLst>
            <a:ext uri="{FF2B5EF4-FFF2-40B4-BE49-F238E27FC236}">
              <a16:creationId xmlns:a16="http://schemas.microsoft.com/office/drawing/2014/main" id="{00000000-0008-0000-0100-00002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28" name="Text Box 7">
          <a:extLst>
            <a:ext uri="{FF2B5EF4-FFF2-40B4-BE49-F238E27FC236}">
              <a16:creationId xmlns:a16="http://schemas.microsoft.com/office/drawing/2014/main" id="{00000000-0008-0000-0100-00002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29" name="Text Box 7">
          <a:extLst>
            <a:ext uri="{FF2B5EF4-FFF2-40B4-BE49-F238E27FC236}">
              <a16:creationId xmlns:a16="http://schemas.microsoft.com/office/drawing/2014/main" id="{00000000-0008-0000-0100-00002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30" name="Text Box 7">
          <a:extLst>
            <a:ext uri="{FF2B5EF4-FFF2-40B4-BE49-F238E27FC236}">
              <a16:creationId xmlns:a16="http://schemas.microsoft.com/office/drawing/2014/main" id="{00000000-0008-0000-0100-00002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31" name="Text Box 7">
          <a:extLst>
            <a:ext uri="{FF2B5EF4-FFF2-40B4-BE49-F238E27FC236}">
              <a16:creationId xmlns:a16="http://schemas.microsoft.com/office/drawing/2014/main" id="{00000000-0008-0000-0100-00002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32" name="Text Box 7">
          <a:extLst>
            <a:ext uri="{FF2B5EF4-FFF2-40B4-BE49-F238E27FC236}">
              <a16:creationId xmlns:a16="http://schemas.microsoft.com/office/drawing/2014/main" id="{00000000-0008-0000-0100-00003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33" name="Text Box 7">
          <a:extLst>
            <a:ext uri="{FF2B5EF4-FFF2-40B4-BE49-F238E27FC236}">
              <a16:creationId xmlns:a16="http://schemas.microsoft.com/office/drawing/2014/main" id="{00000000-0008-0000-0100-00003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34" name="Text Box 7">
          <a:extLst>
            <a:ext uri="{FF2B5EF4-FFF2-40B4-BE49-F238E27FC236}">
              <a16:creationId xmlns:a16="http://schemas.microsoft.com/office/drawing/2014/main" id="{00000000-0008-0000-0100-00003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35" name="Text Box 7">
          <a:extLst>
            <a:ext uri="{FF2B5EF4-FFF2-40B4-BE49-F238E27FC236}">
              <a16:creationId xmlns:a16="http://schemas.microsoft.com/office/drawing/2014/main" id="{00000000-0008-0000-0100-00003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36" name="Text Box 7">
          <a:extLst>
            <a:ext uri="{FF2B5EF4-FFF2-40B4-BE49-F238E27FC236}">
              <a16:creationId xmlns:a16="http://schemas.microsoft.com/office/drawing/2014/main" id="{00000000-0008-0000-0100-00003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37" name="Text Box 7">
          <a:extLst>
            <a:ext uri="{FF2B5EF4-FFF2-40B4-BE49-F238E27FC236}">
              <a16:creationId xmlns:a16="http://schemas.microsoft.com/office/drawing/2014/main" id="{00000000-0008-0000-0100-00003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38" name="Text Box 7">
          <a:extLst>
            <a:ext uri="{FF2B5EF4-FFF2-40B4-BE49-F238E27FC236}">
              <a16:creationId xmlns:a16="http://schemas.microsoft.com/office/drawing/2014/main" id="{00000000-0008-0000-0100-00003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39" name="Text Box 7">
          <a:extLst>
            <a:ext uri="{FF2B5EF4-FFF2-40B4-BE49-F238E27FC236}">
              <a16:creationId xmlns:a16="http://schemas.microsoft.com/office/drawing/2014/main" id="{00000000-0008-0000-0100-00003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40" name="Text Box 7">
          <a:extLst>
            <a:ext uri="{FF2B5EF4-FFF2-40B4-BE49-F238E27FC236}">
              <a16:creationId xmlns:a16="http://schemas.microsoft.com/office/drawing/2014/main" id="{00000000-0008-0000-0100-00003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41" name="Text Box 7">
          <a:extLst>
            <a:ext uri="{FF2B5EF4-FFF2-40B4-BE49-F238E27FC236}">
              <a16:creationId xmlns:a16="http://schemas.microsoft.com/office/drawing/2014/main" id="{00000000-0008-0000-0100-00003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42" name="Text Box 7">
          <a:extLst>
            <a:ext uri="{FF2B5EF4-FFF2-40B4-BE49-F238E27FC236}">
              <a16:creationId xmlns:a16="http://schemas.microsoft.com/office/drawing/2014/main" id="{00000000-0008-0000-0100-00003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43" name="Text Box 7">
          <a:extLst>
            <a:ext uri="{FF2B5EF4-FFF2-40B4-BE49-F238E27FC236}">
              <a16:creationId xmlns:a16="http://schemas.microsoft.com/office/drawing/2014/main" id="{00000000-0008-0000-0100-00003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44" name="Text Box 7">
          <a:extLst>
            <a:ext uri="{FF2B5EF4-FFF2-40B4-BE49-F238E27FC236}">
              <a16:creationId xmlns:a16="http://schemas.microsoft.com/office/drawing/2014/main" id="{00000000-0008-0000-0100-00003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45" name="Text Box 7">
          <a:extLst>
            <a:ext uri="{FF2B5EF4-FFF2-40B4-BE49-F238E27FC236}">
              <a16:creationId xmlns:a16="http://schemas.microsoft.com/office/drawing/2014/main" id="{00000000-0008-0000-0100-00003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46" name="Text Box 7">
          <a:extLst>
            <a:ext uri="{FF2B5EF4-FFF2-40B4-BE49-F238E27FC236}">
              <a16:creationId xmlns:a16="http://schemas.microsoft.com/office/drawing/2014/main" id="{00000000-0008-0000-0100-00003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47" name="Text Box 7">
          <a:extLst>
            <a:ext uri="{FF2B5EF4-FFF2-40B4-BE49-F238E27FC236}">
              <a16:creationId xmlns:a16="http://schemas.microsoft.com/office/drawing/2014/main" id="{00000000-0008-0000-0100-00003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48" name="Text Box 7">
          <a:extLst>
            <a:ext uri="{FF2B5EF4-FFF2-40B4-BE49-F238E27FC236}">
              <a16:creationId xmlns:a16="http://schemas.microsoft.com/office/drawing/2014/main" id="{00000000-0008-0000-0100-00004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49" name="Text Box 7">
          <a:extLst>
            <a:ext uri="{FF2B5EF4-FFF2-40B4-BE49-F238E27FC236}">
              <a16:creationId xmlns:a16="http://schemas.microsoft.com/office/drawing/2014/main" id="{00000000-0008-0000-0100-00004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50" name="Text Box 7">
          <a:extLst>
            <a:ext uri="{FF2B5EF4-FFF2-40B4-BE49-F238E27FC236}">
              <a16:creationId xmlns:a16="http://schemas.microsoft.com/office/drawing/2014/main" id="{00000000-0008-0000-0100-00004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51" name="Text Box 7">
          <a:extLst>
            <a:ext uri="{FF2B5EF4-FFF2-40B4-BE49-F238E27FC236}">
              <a16:creationId xmlns:a16="http://schemas.microsoft.com/office/drawing/2014/main" id="{00000000-0008-0000-0100-00004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52" name="Text Box 7">
          <a:extLst>
            <a:ext uri="{FF2B5EF4-FFF2-40B4-BE49-F238E27FC236}">
              <a16:creationId xmlns:a16="http://schemas.microsoft.com/office/drawing/2014/main" id="{00000000-0008-0000-0100-00004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53" name="Text Box 7">
          <a:extLst>
            <a:ext uri="{FF2B5EF4-FFF2-40B4-BE49-F238E27FC236}">
              <a16:creationId xmlns:a16="http://schemas.microsoft.com/office/drawing/2014/main" id="{00000000-0008-0000-0100-00004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54" name="Text Box 7">
          <a:extLst>
            <a:ext uri="{FF2B5EF4-FFF2-40B4-BE49-F238E27FC236}">
              <a16:creationId xmlns:a16="http://schemas.microsoft.com/office/drawing/2014/main" id="{00000000-0008-0000-0100-00004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55" name="Text Box 7">
          <a:extLst>
            <a:ext uri="{FF2B5EF4-FFF2-40B4-BE49-F238E27FC236}">
              <a16:creationId xmlns:a16="http://schemas.microsoft.com/office/drawing/2014/main" id="{00000000-0008-0000-0100-00004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56" name="Text Box 7">
          <a:extLst>
            <a:ext uri="{FF2B5EF4-FFF2-40B4-BE49-F238E27FC236}">
              <a16:creationId xmlns:a16="http://schemas.microsoft.com/office/drawing/2014/main" id="{00000000-0008-0000-0100-00004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57" name="Text Box 7">
          <a:extLst>
            <a:ext uri="{FF2B5EF4-FFF2-40B4-BE49-F238E27FC236}">
              <a16:creationId xmlns:a16="http://schemas.microsoft.com/office/drawing/2014/main" id="{00000000-0008-0000-0100-00004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58" name="Text Box 7">
          <a:extLst>
            <a:ext uri="{FF2B5EF4-FFF2-40B4-BE49-F238E27FC236}">
              <a16:creationId xmlns:a16="http://schemas.microsoft.com/office/drawing/2014/main" id="{00000000-0008-0000-0100-00004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59" name="Text Box 7">
          <a:extLst>
            <a:ext uri="{FF2B5EF4-FFF2-40B4-BE49-F238E27FC236}">
              <a16:creationId xmlns:a16="http://schemas.microsoft.com/office/drawing/2014/main" id="{00000000-0008-0000-0100-00004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60" name="Text Box 7">
          <a:extLst>
            <a:ext uri="{FF2B5EF4-FFF2-40B4-BE49-F238E27FC236}">
              <a16:creationId xmlns:a16="http://schemas.microsoft.com/office/drawing/2014/main" id="{00000000-0008-0000-0100-00004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61" name="Text Box 7">
          <a:extLst>
            <a:ext uri="{FF2B5EF4-FFF2-40B4-BE49-F238E27FC236}">
              <a16:creationId xmlns:a16="http://schemas.microsoft.com/office/drawing/2014/main" id="{00000000-0008-0000-0100-00004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62" name="Text Box 7">
          <a:extLst>
            <a:ext uri="{FF2B5EF4-FFF2-40B4-BE49-F238E27FC236}">
              <a16:creationId xmlns:a16="http://schemas.microsoft.com/office/drawing/2014/main" id="{00000000-0008-0000-0100-00004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63" name="Text Box 7">
          <a:extLst>
            <a:ext uri="{FF2B5EF4-FFF2-40B4-BE49-F238E27FC236}">
              <a16:creationId xmlns:a16="http://schemas.microsoft.com/office/drawing/2014/main" id="{00000000-0008-0000-0100-00004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64" name="Text Box 7">
          <a:extLst>
            <a:ext uri="{FF2B5EF4-FFF2-40B4-BE49-F238E27FC236}">
              <a16:creationId xmlns:a16="http://schemas.microsoft.com/office/drawing/2014/main" id="{00000000-0008-0000-0100-00005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65" name="Text Box 7">
          <a:extLst>
            <a:ext uri="{FF2B5EF4-FFF2-40B4-BE49-F238E27FC236}">
              <a16:creationId xmlns:a16="http://schemas.microsoft.com/office/drawing/2014/main" id="{00000000-0008-0000-0100-00005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66" name="Text Box 7">
          <a:extLst>
            <a:ext uri="{FF2B5EF4-FFF2-40B4-BE49-F238E27FC236}">
              <a16:creationId xmlns:a16="http://schemas.microsoft.com/office/drawing/2014/main" id="{00000000-0008-0000-0100-00005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67" name="Text Box 7">
          <a:extLst>
            <a:ext uri="{FF2B5EF4-FFF2-40B4-BE49-F238E27FC236}">
              <a16:creationId xmlns:a16="http://schemas.microsoft.com/office/drawing/2014/main" id="{00000000-0008-0000-0100-00005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68" name="Text Box 7">
          <a:extLst>
            <a:ext uri="{FF2B5EF4-FFF2-40B4-BE49-F238E27FC236}">
              <a16:creationId xmlns:a16="http://schemas.microsoft.com/office/drawing/2014/main" id="{00000000-0008-0000-0100-00005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69" name="Text Box 7">
          <a:extLst>
            <a:ext uri="{FF2B5EF4-FFF2-40B4-BE49-F238E27FC236}">
              <a16:creationId xmlns:a16="http://schemas.microsoft.com/office/drawing/2014/main" id="{00000000-0008-0000-0100-00005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70" name="Text Box 7">
          <a:extLst>
            <a:ext uri="{FF2B5EF4-FFF2-40B4-BE49-F238E27FC236}">
              <a16:creationId xmlns:a16="http://schemas.microsoft.com/office/drawing/2014/main" id="{00000000-0008-0000-0100-00005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71" name="Text Box 7">
          <a:extLst>
            <a:ext uri="{FF2B5EF4-FFF2-40B4-BE49-F238E27FC236}">
              <a16:creationId xmlns:a16="http://schemas.microsoft.com/office/drawing/2014/main" id="{00000000-0008-0000-0100-00005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72" name="Text Box 7">
          <a:extLst>
            <a:ext uri="{FF2B5EF4-FFF2-40B4-BE49-F238E27FC236}">
              <a16:creationId xmlns:a16="http://schemas.microsoft.com/office/drawing/2014/main" id="{00000000-0008-0000-0100-00005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73" name="Text Box 7">
          <a:extLst>
            <a:ext uri="{FF2B5EF4-FFF2-40B4-BE49-F238E27FC236}">
              <a16:creationId xmlns:a16="http://schemas.microsoft.com/office/drawing/2014/main" id="{00000000-0008-0000-0100-00005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74" name="Text Box 7">
          <a:extLst>
            <a:ext uri="{FF2B5EF4-FFF2-40B4-BE49-F238E27FC236}">
              <a16:creationId xmlns:a16="http://schemas.microsoft.com/office/drawing/2014/main" id="{00000000-0008-0000-0100-00005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75" name="Text Box 7">
          <a:extLst>
            <a:ext uri="{FF2B5EF4-FFF2-40B4-BE49-F238E27FC236}">
              <a16:creationId xmlns:a16="http://schemas.microsoft.com/office/drawing/2014/main" id="{00000000-0008-0000-0100-00005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76" name="Text Box 7">
          <a:extLst>
            <a:ext uri="{FF2B5EF4-FFF2-40B4-BE49-F238E27FC236}">
              <a16:creationId xmlns:a16="http://schemas.microsoft.com/office/drawing/2014/main" id="{00000000-0008-0000-0100-00005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77" name="Text Box 7">
          <a:extLst>
            <a:ext uri="{FF2B5EF4-FFF2-40B4-BE49-F238E27FC236}">
              <a16:creationId xmlns:a16="http://schemas.microsoft.com/office/drawing/2014/main" id="{00000000-0008-0000-0100-00005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78" name="Text Box 7">
          <a:extLst>
            <a:ext uri="{FF2B5EF4-FFF2-40B4-BE49-F238E27FC236}">
              <a16:creationId xmlns:a16="http://schemas.microsoft.com/office/drawing/2014/main" id="{00000000-0008-0000-0100-00005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79" name="Text Box 7">
          <a:extLst>
            <a:ext uri="{FF2B5EF4-FFF2-40B4-BE49-F238E27FC236}">
              <a16:creationId xmlns:a16="http://schemas.microsoft.com/office/drawing/2014/main" id="{00000000-0008-0000-0100-00005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80" name="Text Box 7">
          <a:extLst>
            <a:ext uri="{FF2B5EF4-FFF2-40B4-BE49-F238E27FC236}">
              <a16:creationId xmlns:a16="http://schemas.microsoft.com/office/drawing/2014/main" id="{00000000-0008-0000-0100-00006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81" name="Text Box 7">
          <a:extLst>
            <a:ext uri="{FF2B5EF4-FFF2-40B4-BE49-F238E27FC236}">
              <a16:creationId xmlns:a16="http://schemas.microsoft.com/office/drawing/2014/main" id="{00000000-0008-0000-0100-00006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82" name="Text Box 7">
          <a:extLst>
            <a:ext uri="{FF2B5EF4-FFF2-40B4-BE49-F238E27FC236}">
              <a16:creationId xmlns:a16="http://schemas.microsoft.com/office/drawing/2014/main" id="{00000000-0008-0000-0100-00006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83" name="Text Box 7">
          <a:extLst>
            <a:ext uri="{FF2B5EF4-FFF2-40B4-BE49-F238E27FC236}">
              <a16:creationId xmlns:a16="http://schemas.microsoft.com/office/drawing/2014/main" id="{00000000-0008-0000-0100-00006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84" name="Text Box 7">
          <a:extLst>
            <a:ext uri="{FF2B5EF4-FFF2-40B4-BE49-F238E27FC236}">
              <a16:creationId xmlns:a16="http://schemas.microsoft.com/office/drawing/2014/main" id="{00000000-0008-0000-0100-00006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85" name="Text Box 7">
          <a:extLst>
            <a:ext uri="{FF2B5EF4-FFF2-40B4-BE49-F238E27FC236}">
              <a16:creationId xmlns:a16="http://schemas.microsoft.com/office/drawing/2014/main" id="{00000000-0008-0000-0100-00006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86" name="Text Box 7">
          <a:extLst>
            <a:ext uri="{FF2B5EF4-FFF2-40B4-BE49-F238E27FC236}">
              <a16:creationId xmlns:a16="http://schemas.microsoft.com/office/drawing/2014/main" id="{00000000-0008-0000-0100-00006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87" name="Text Box 7">
          <a:extLst>
            <a:ext uri="{FF2B5EF4-FFF2-40B4-BE49-F238E27FC236}">
              <a16:creationId xmlns:a16="http://schemas.microsoft.com/office/drawing/2014/main" id="{00000000-0008-0000-0100-00006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88" name="Text Box 7">
          <a:extLst>
            <a:ext uri="{FF2B5EF4-FFF2-40B4-BE49-F238E27FC236}">
              <a16:creationId xmlns:a16="http://schemas.microsoft.com/office/drawing/2014/main" id="{00000000-0008-0000-0100-00006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89" name="Text Box 7">
          <a:extLst>
            <a:ext uri="{FF2B5EF4-FFF2-40B4-BE49-F238E27FC236}">
              <a16:creationId xmlns:a16="http://schemas.microsoft.com/office/drawing/2014/main" id="{00000000-0008-0000-0100-00006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90" name="Text Box 7">
          <a:extLst>
            <a:ext uri="{FF2B5EF4-FFF2-40B4-BE49-F238E27FC236}">
              <a16:creationId xmlns:a16="http://schemas.microsoft.com/office/drawing/2014/main" id="{00000000-0008-0000-0100-00006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91" name="Text Box 7">
          <a:extLst>
            <a:ext uri="{FF2B5EF4-FFF2-40B4-BE49-F238E27FC236}">
              <a16:creationId xmlns:a16="http://schemas.microsoft.com/office/drawing/2014/main" id="{00000000-0008-0000-0100-00006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92" name="Text Box 7">
          <a:extLst>
            <a:ext uri="{FF2B5EF4-FFF2-40B4-BE49-F238E27FC236}">
              <a16:creationId xmlns:a16="http://schemas.microsoft.com/office/drawing/2014/main" id="{00000000-0008-0000-0100-00006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93" name="Text Box 7">
          <a:extLst>
            <a:ext uri="{FF2B5EF4-FFF2-40B4-BE49-F238E27FC236}">
              <a16:creationId xmlns:a16="http://schemas.microsoft.com/office/drawing/2014/main" id="{00000000-0008-0000-0100-00006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94" name="Text Box 7">
          <a:extLst>
            <a:ext uri="{FF2B5EF4-FFF2-40B4-BE49-F238E27FC236}">
              <a16:creationId xmlns:a16="http://schemas.microsoft.com/office/drawing/2014/main" id="{00000000-0008-0000-0100-00006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95" name="Text Box 7">
          <a:extLst>
            <a:ext uri="{FF2B5EF4-FFF2-40B4-BE49-F238E27FC236}">
              <a16:creationId xmlns:a16="http://schemas.microsoft.com/office/drawing/2014/main" id="{00000000-0008-0000-0100-00006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96" name="Text Box 7">
          <a:extLst>
            <a:ext uri="{FF2B5EF4-FFF2-40B4-BE49-F238E27FC236}">
              <a16:creationId xmlns:a16="http://schemas.microsoft.com/office/drawing/2014/main" id="{00000000-0008-0000-0100-00007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97" name="Text Box 7">
          <a:extLst>
            <a:ext uri="{FF2B5EF4-FFF2-40B4-BE49-F238E27FC236}">
              <a16:creationId xmlns:a16="http://schemas.microsoft.com/office/drawing/2014/main" id="{00000000-0008-0000-0100-00007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98" name="Text Box 7">
          <a:extLst>
            <a:ext uri="{FF2B5EF4-FFF2-40B4-BE49-F238E27FC236}">
              <a16:creationId xmlns:a16="http://schemas.microsoft.com/office/drawing/2014/main" id="{00000000-0008-0000-0100-00007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899" name="Text Box 7">
          <a:extLst>
            <a:ext uri="{FF2B5EF4-FFF2-40B4-BE49-F238E27FC236}">
              <a16:creationId xmlns:a16="http://schemas.microsoft.com/office/drawing/2014/main" id="{00000000-0008-0000-0100-00007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00" name="Text Box 7">
          <a:extLst>
            <a:ext uri="{FF2B5EF4-FFF2-40B4-BE49-F238E27FC236}">
              <a16:creationId xmlns:a16="http://schemas.microsoft.com/office/drawing/2014/main" id="{00000000-0008-0000-0100-00007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01" name="Text Box 7">
          <a:extLst>
            <a:ext uri="{FF2B5EF4-FFF2-40B4-BE49-F238E27FC236}">
              <a16:creationId xmlns:a16="http://schemas.microsoft.com/office/drawing/2014/main" id="{00000000-0008-0000-0100-00007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02" name="Text Box 7">
          <a:extLst>
            <a:ext uri="{FF2B5EF4-FFF2-40B4-BE49-F238E27FC236}">
              <a16:creationId xmlns:a16="http://schemas.microsoft.com/office/drawing/2014/main" id="{00000000-0008-0000-0100-00007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03" name="Text Box 7">
          <a:extLst>
            <a:ext uri="{FF2B5EF4-FFF2-40B4-BE49-F238E27FC236}">
              <a16:creationId xmlns:a16="http://schemas.microsoft.com/office/drawing/2014/main" id="{00000000-0008-0000-0100-00007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04" name="Text Box 7">
          <a:extLst>
            <a:ext uri="{FF2B5EF4-FFF2-40B4-BE49-F238E27FC236}">
              <a16:creationId xmlns:a16="http://schemas.microsoft.com/office/drawing/2014/main" id="{00000000-0008-0000-0100-00007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05" name="Text Box 7">
          <a:extLst>
            <a:ext uri="{FF2B5EF4-FFF2-40B4-BE49-F238E27FC236}">
              <a16:creationId xmlns:a16="http://schemas.microsoft.com/office/drawing/2014/main" id="{00000000-0008-0000-0100-00007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06" name="Text Box 7">
          <a:extLst>
            <a:ext uri="{FF2B5EF4-FFF2-40B4-BE49-F238E27FC236}">
              <a16:creationId xmlns:a16="http://schemas.microsoft.com/office/drawing/2014/main" id="{00000000-0008-0000-0100-00007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07" name="Text Box 7">
          <a:extLst>
            <a:ext uri="{FF2B5EF4-FFF2-40B4-BE49-F238E27FC236}">
              <a16:creationId xmlns:a16="http://schemas.microsoft.com/office/drawing/2014/main" id="{00000000-0008-0000-0100-00007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08" name="Text Box 7">
          <a:extLst>
            <a:ext uri="{FF2B5EF4-FFF2-40B4-BE49-F238E27FC236}">
              <a16:creationId xmlns:a16="http://schemas.microsoft.com/office/drawing/2014/main" id="{00000000-0008-0000-0100-00007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09" name="Text Box 7">
          <a:extLst>
            <a:ext uri="{FF2B5EF4-FFF2-40B4-BE49-F238E27FC236}">
              <a16:creationId xmlns:a16="http://schemas.microsoft.com/office/drawing/2014/main" id="{00000000-0008-0000-0100-00007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10" name="Text Box 7">
          <a:extLst>
            <a:ext uri="{FF2B5EF4-FFF2-40B4-BE49-F238E27FC236}">
              <a16:creationId xmlns:a16="http://schemas.microsoft.com/office/drawing/2014/main" id="{00000000-0008-0000-0100-00007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11" name="Text Box 7">
          <a:extLst>
            <a:ext uri="{FF2B5EF4-FFF2-40B4-BE49-F238E27FC236}">
              <a16:creationId xmlns:a16="http://schemas.microsoft.com/office/drawing/2014/main" id="{00000000-0008-0000-0100-00007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12" name="Text Box 7">
          <a:extLst>
            <a:ext uri="{FF2B5EF4-FFF2-40B4-BE49-F238E27FC236}">
              <a16:creationId xmlns:a16="http://schemas.microsoft.com/office/drawing/2014/main" id="{00000000-0008-0000-0100-00008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13" name="Text Box 7">
          <a:extLst>
            <a:ext uri="{FF2B5EF4-FFF2-40B4-BE49-F238E27FC236}">
              <a16:creationId xmlns:a16="http://schemas.microsoft.com/office/drawing/2014/main" id="{00000000-0008-0000-0100-00008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14" name="Text Box 7">
          <a:extLst>
            <a:ext uri="{FF2B5EF4-FFF2-40B4-BE49-F238E27FC236}">
              <a16:creationId xmlns:a16="http://schemas.microsoft.com/office/drawing/2014/main" id="{00000000-0008-0000-0100-00008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15" name="Text Box 7">
          <a:extLst>
            <a:ext uri="{FF2B5EF4-FFF2-40B4-BE49-F238E27FC236}">
              <a16:creationId xmlns:a16="http://schemas.microsoft.com/office/drawing/2014/main" id="{00000000-0008-0000-0100-00008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16" name="Text Box 7">
          <a:extLst>
            <a:ext uri="{FF2B5EF4-FFF2-40B4-BE49-F238E27FC236}">
              <a16:creationId xmlns:a16="http://schemas.microsoft.com/office/drawing/2014/main" id="{00000000-0008-0000-0100-00008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17" name="Text Box 7">
          <a:extLst>
            <a:ext uri="{FF2B5EF4-FFF2-40B4-BE49-F238E27FC236}">
              <a16:creationId xmlns:a16="http://schemas.microsoft.com/office/drawing/2014/main" id="{00000000-0008-0000-0100-00008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18" name="Text Box 7">
          <a:extLst>
            <a:ext uri="{FF2B5EF4-FFF2-40B4-BE49-F238E27FC236}">
              <a16:creationId xmlns:a16="http://schemas.microsoft.com/office/drawing/2014/main" id="{00000000-0008-0000-0100-00008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19" name="Text Box 7">
          <a:extLst>
            <a:ext uri="{FF2B5EF4-FFF2-40B4-BE49-F238E27FC236}">
              <a16:creationId xmlns:a16="http://schemas.microsoft.com/office/drawing/2014/main" id="{00000000-0008-0000-0100-00008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20" name="Text Box 7">
          <a:extLst>
            <a:ext uri="{FF2B5EF4-FFF2-40B4-BE49-F238E27FC236}">
              <a16:creationId xmlns:a16="http://schemas.microsoft.com/office/drawing/2014/main" id="{00000000-0008-0000-0100-00008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21" name="Text Box 7">
          <a:extLst>
            <a:ext uri="{FF2B5EF4-FFF2-40B4-BE49-F238E27FC236}">
              <a16:creationId xmlns:a16="http://schemas.microsoft.com/office/drawing/2014/main" id="{00000000-0008-0000-0100-00008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22" name="Text Box 7">
          <a:extLst>
            <a:ext uri="{FF2B5EF4-FFF2-40B4-BE49-F238E27FC236}">
              <a16:creationId xmlns:a16="http://schemas.microsoft.com/office/drawing/2014/main" id="{00000000-0008-0000-0100-00008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23" name="Text Box 7">
          <a:extLst>
            <a:ext uri="{FF2B5EF4-FFF2-40B4-BE49-F238E27FC236}">
              <a16:creationId xmlns:a16="http://schemas.microsoft.com/office/drawing/2014/main" id="{00000000-0008-0000-0100-00008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24" name="Text Box 7">
          <a:extLst>
            <a:ext uri="{FF2B5EF4-FFF2-40B4-BE49-F238E27FC236}">
              <a16:creationId xmlns:a16="http://schemas.microsoft.com/office/drawing/2014/main" id="{00000000-0008-0000-0100-00008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25" name="Text Box 7">
          <a:extLst>
            <a:ext uri="{FF2B5EF4-FFF2-40B4-BE49-F238E27FC236}">
              <a16:creationId xmlns:a16="http://schemas.microsoft.com/office/drawing/2014/main" id="{00000000-0008-0000-0100-00008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26" name="Text Box 7">
          <a:extLst>
            <a:ext uri="{FF2B5EF4-FFF2-40B4-BE49-F238E27FC236}">
              <a16:creationId xmlns:a16="http://schemas.microsoft.com/office/drawing/2014/main" id="{00000000-0008-0000-0100-00008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27" name="Text Box 7">
          <a:extLst>
            <a:ext uri="{FF2B5EF4-FFF2-40B4-BE49-F238E27FC236}">
              <a16:creationId xmlns:a16="http://schemas.microsoft.com/office/drawing/2014/main" id="{00000000-0008-0000-0100-00008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28" name="Text Box 7">
          <a:extLst>
            <a:ext uri="{FF2B5EF4-FFF2-40B4-BE49-F238E27FC236}">
              <a16:creationId xmlns:a16="http://schemas.microsoft.com/office/drawing/2014/main" id="{00000000-0008-0000-0100-00009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29" name="Text Box 7">
          <a:extLst>
            <a:ext uri="{FF2B5EF4-FFF2-40B4-BE49-F238E27FC236}">
              <a16:creationId xmlns:a16="http://schemas.microsoft.com/office/drawing/2014/main" id="{00000000-0008-0000-0100-00009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30" name="Text Box 7">
          <a:extLst>
            <a:ext uri="{FF2B5EF4-FFF2-40B4-BE49-F238E27FC236}">
              <a16:creationId xmlns:a16="http://schemas.microsoft.com/office/drawing/2014/main" id="{00000000-0008-0000-0100-00009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31" name="Text Box 7">
          <a:extLst>
            <a:ext uri="{FF2B5EF4-FFF2-40B4-BE49-F238E27FC236}">
              <a16:creationId xmlns:a16="http://schemas.microsoft.com/office/drawing/2014/main" id="{00000000-0008-0000-0100-00009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32" name="Text Box 7">
          <a:extLst>
            <a:ext uri="{FF2B5EF4-FFF2-40B4-BE49-F238E27FC236}">
              <a16:creationId xmlns:a16="http://schemas.microsoft.com/office/drawing/2014/main" id="{00000000-0008-0000-0100-00009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33" name="Text Box 7">
          <a:extLst>
            <a:ext uri="{FF2B5EF4-FFF2-40B4-BE49-F238E27FC236}">
              <a16:creationId xmlns:a16="http://schemas.microsoft.com/office/drawing/2014/main" id="{00000000-0008-0000-0100-00009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34" name="Text Box 7">
          <a:extLst>
            <a:ext uri="{FF2B5EF4-FFF2-40B4-BE49-F238E27FC236}">
              <a16:creationId xmlns:a16="http://schemas.microsoft.com/office/drawing/2014/main" id="{00000000-0008-0000-0100-00009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35" name="Text Box 7">
          <a:extLst>
            <a:ext uri="{FF2B5EF4-FFF2-40B4-BE49-F238E27FC236}">
              <a16:creationId xmlns:a16="http://schemas.microsoft.com/office/drawing/2014/main" id="{00000000-0008-0000-0100-00009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36" name="Text Box 7">
          <a:extLst>
            <a:ext uri="{FF2B5EF4-FFF2-40B4-BE49-F238E27FC236}">
              <a16:creationId xmlns:a16="http://schemas.microsoft.com/office/drawing/2014/main" id="{00000000-0008-0000-0100-00009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37" name="Text Box 7">
          <a:extLst>
            <a:ext uri="{FF2B5EF4-FFF2-40B4-BE49-F238E27FC236}">
              <a16:creationId xmlns:a16="http://schemas.microsoft.com/office/drawing/2014/main" id="{00000000-0008-0000-0100-00009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38" name="Text Box 7">
          <a:extLst>
            <a:ext uri="{FF2B5EF4-FFF2-40B4-BE49-F238E27FC236}">
              <a16:creationId xmlns:a16="http://schemas.microsoft.com/office/drawing/2014/main" id="{00000000-0008-0000-0100-00009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39" name="Text Box 7">
          <a:extLst>
            <a:ext uri="{FF2B5EF4-FFF2-40B4-BE49-F238E27FC236}">
              <a16:creationId xmlns:a16="http://schemas.microsoft.com/office/drawing/2014/main" id="{00000000-0008-0000-0100-00009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40" name="Text Box 7">
          <a:extLst>
            <a:ext uri="{FF2B5EF4-FFF2-40B4-BE49-F238E27FC236}">
              <a16:creationId xmlns:a16="http://schemas.microsoft.com/office/drawing/2014/main" id="{00000000-0008-0000-0100-00009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41" name="Text Box 7">
          <a:extLst>
            <a:ext uri="{FF2B5EF4-FFF2-40B4-BE49-F238E27FC236}">
              <a16:creationId xmlns:a16="http://schemas.microsoft.com/office/drawing/2014/main" id="{00000000-0008-0000-0100-00009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42" name="Text Box 7">
          <a:extLst>
            <a:ext uri="{FF2B5EF4-FFF2-40B4-BE49-F238E27FC236}">
              <a16:creationId xmlns:a16="http://schemas.microsoft.com/office/drawing/2014/main" id="{00000000-0008-0000-0100-00009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43" name="Text Box 7">
          <a:extLst>
            <a:ext uri="{FF2B5EF4-FFF2-40B4-BE49-F238E27FC236}">
              <a16:creationId xmlns:a16="http://schemas.microsoft.com/office/drawing/2014/main" id="{00000000-0008-0000-0100-00009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44" name="Text Box 7">
          <a:extLst>
            <a:ext uri="{FF2B5EF4-FFF2-40B4-BE49-F238E27FC236}">
              <a16:creationId xmlns:a16="http://schemas.microsoft.com/office/drawing/2014/main" id="{00000000-0008-0000-0100-0000A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45" name="Text Box 7">
          <a:extLst>
            <a:ext uri="{FF2B5EF4-FFF2-40B4-BE49-F238E27FC236}">
              <a16:creationId xmlns:a16="http://schemas.microsoft.com/office/drawing/2014/main" id="{00000000-0008-0000-0100-0000A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46" name="Text Box 7">
          <a:extLst>
            <a:ext uri="{FF2B5EF4-FFF2-40B4-BE49-F238E27FC236}">
              <a16:creationId xmlns:a16="http://schemas.microsoft.com/office/drawing/2014/main" id="{00000000-0008-0000-0100-0000A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47" name="Text Box 7">
          <a:extLst>
            <a:ext uri="{FF2B5EF4-FFF2-40B4-BE49-F238E27FC236}">
              <a16:creationId xmlns:a16="http://schemas.microsoft.com/office/drawing/2014/main" id="{00000000-0008-0000-0100-0000A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48" name="Text Box 7">
          <a:extLst>
            <a:ext uri="{FF2B5EF4-FFF2-40B4-BE49-F238E27FC236}">
              <a16:creationId xmlns:a16="http://schemas.microsoft.com/office/drawing/2014/main" id="{00000000-0008-0000-0100-0000A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49" name="Text Box 7">
          <a:extLst>
            <a:ext uri="{FF2B5EF4-FFF2-40B4-BE49-F238E27FC236}">
              <a16:creationId xmlns:a16="http://schemas.microsoft.com/office/drawing/2014/main" id="{00000000-0008-0000-0100-0000A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50" name="Text Box 7">
          <a:extLst>
            <a:ext uri="{FF2B5EF4-FFF2-40B4-BE49-F238E27FC236}">
              <a16:creationId xmlns:a16="http://schemas.microsoft.com/office/drawing/2014/main" id="{00000000-0008-0000-0100-0000A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51" name="Text Box 7">
          <a:extLst>
            <a:ext uri="{FF2B5EF4-FFF2-40B4-BE49-F238E27FC236}">
              <a16:creationId xmlns:a16="http://schemas.microsoft.com/office/drawing/2014/main" id="{00000000-0008-0000-0100-0000A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52" name="Text Box 7">
          <a:extLst>
            <a:ext uri="{FF2B5EF4-FFF2-40B4-BE49-F238E27FC236}">
              <a16:creationId xmlns:a16="http://schemas.microsoft.com/office/drawing/2014/main" id="{00000000-0008-0000-0100-0000A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53" name="Text Box 7">
          <a:extLst>
            <a:ext uri="{FF2B5EF4-FFF2-40B4-BE49-F238E27FC236}">
              <a16:creationId xmlns:a16="http://schemas.microsoft.com/office/drawing/2014/main" id="{00000000-0008-0000-0100-0000A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54" name="Text Box 7">
          <a:extLst>
            <a:ext uri="{FF2B5EF4-FFF2-40B4-BE49-F238E27FC236}">
              <a16:creationId xmlns:a16="http://schemas.microsoft.com/office/drawing/2014/main" id="{00000000-0008-0000-0100-0000A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55" name="Text Box 7">
          <a:extLst>
            <a:ext uri="{FF2B5EF4-FFF2-40B4-BE49-F238E27FC236}">
              <a16:creationId xmlns:a16="http://schemas.microsoft.com/office/drawing/2014/main" id="{00000000-0008-0000-0100-0000A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56" name="Text Box 7">
          <a:extLst>
            <a:ext uri="{FF2B5EF4-FFF2-40B4-BE49-F238E27FC236}">
              <a16:creationId xmlns:a16="http://schemas.microsoft.com/office/drawing/2014/main" id="{00000000-0008-0000-0100-0000A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57" name="Text Box 7">
          <a:extLst>
            <a:ext uri="{FF2B5EF4-FFF2-40B4-BE49-F238E27FC236}">
              <a16:creationId xmlns:a16="http://schemas.microsoft.com/office/drawing/2014/main" id="{00000000-0008-0000-0100-0000A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58" name="Text Box 7">
          <a:extLst>
            <a:ext uri="{FF2B5EF4-FFF2-40B4-BE49-F238E27FC236}">
              <a16:creationId xmlns:a16="http://schemas.microsoft.com/office/drawing/2014/main" id="{00000000-0008-0000-0100-0000A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59" name="Text Box 7">
          <a:extLst>
            <a:ext uri="{FF2B5EF4-FFF2-40B4-BE49-F238E27FC236}">
              <a16:creationId xmlns:a16="http://schemas.microsoft.com/office/drawing/2014/main" id="{00000000-0008-0000-0100-0000A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60" name="Text Box 7">
          <a:extLst>
            <a:ext uri="{FF2B5EF4-FFF2-40B4-BE49-F238E27FC236}">
              <a16:creationId xmlns:a16="http://schemas.microsoft.com/office/drawing/2014/main" id="{00000000-0008-0000-0100-0000B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61" name="Text Box 7">
          <a:extLst>
            <a:ext uri="{FF2B5EF4-FFF2-40B4-BE49-F238E27FC236}">
              <a16:creationId xmlns:a16="http://schemas.microsoft.com/office/drawing/2014/main" id="{00000000-0008-0000-0100-0000B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62" name="Text Box 7">
          <a:extLst>
            <a:ext uri="{FF2B5EF4-FFF2-40B4-BE49-F238E27FC236}">
              <a16:creationId xmlns:a16="http://schemas.microsoft.com/office/drawing/2014/main" id="{00000000-0008-0000-0100-0000B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63" name="Text Box 7">
          <a:extLst>
            <a:ext uri="{FF2B5EF4-FFF2-40B4-BE49-F238E27FC236}">
              <a16:creationId xmlns:a16="http://schemas.microsoft.com/office/drawing/2014/main" id="{00000000-0008-0000-0100-0000B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64" name="Text Box 7">
          <a:extLst>
            <a:ext uri="{FF2B5EF4-FFF2-40B4-BE49-F238E27FC236}">
              <a16:creationId xmlns:a16="http://schemas.microsoft.com/office/drawing/2014/main" id="{00000000-0008-0000-0100-0000B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65" name="Text Box 7">
          <a:extLst>
            <a:ext uri="{FF2B5EF4-FFF2-40B4-BE49-F238E27FC236}">
              <a16:creationId xmlns:a16="http://schemas.microsoft.com/office/drawing/2014/main" id="{00000000-0008-0000-0100-0000B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66" name="Text Box 7">
          <a:extLst>
            <a:ext uri="{FF2B5EF4-FFF2-40B4-BE49-F238E27FC236}">
              <a16:creationId xmlns:a16="http://schemas.microsoft.com/office/drawing/2014/main" id="{00000000-0008-0000-0100-0000B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67" name="Text Box 7">
          <a:extLst>
            <a:ext uri="{FF2B5EF4-FFF2-40B4-BE49-F238E27FC236}">
              <a16:creationId xmlns:a16="http://schemas.microsoft.com/office/drawing/2014/main" id="{00000000-0008-0000-0100-0000B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68" name="Text Box 7">
          <a:extLst>
            <a:ext uri="{FF2B5EF4-FFF2-40B4-BE49-F238E27FC236}">
              <a16:creationId xmlns:a16="http://schemas.microsoft.com/office/drawing/2014/main" id="{00000000-0008-0000-0100-0000B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69" name="Text Box 7">
          <a:extLst>
            <a:ext uri="{FF2B5EF4-FFF2-40B4-BE49-F238E27FC236}">
              <a16:creationId xmlns:a16="http://schemas.microsoft.com/office/drawing/2014/main" id="{00000000-0008-0000-0100-0000B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70" name="Text Box 7">
          <a:extLst>
            <a:ext uri="{FF2B5EF4-FFF2-40B4-BE49-F238E27FC236}">
              <a16:creationId xmlns:a16="http://schemas.microsoft.com/office/drawing/2014/main" id="{00000000-0008-0000-0100-0000B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71" name="Text Box 7">
          <a:extLst>
            <a:ext uri="{FF2B5EF4-FFF2-40B4-BE49-F238E27FC236}">
              <a16:creationId xmlns:a16="http://schemas.microsoft.com/office/drawing/2014/main" id="{00000000-0008-0000-0100-0000B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72" name="Text Box 7">
          <a:extLst>
            <a:ext uri="{FF2B5EF4-FFF2-40B4-BE49-F238E27FC236}">
              <a16:creationId xmlns:a16="http://schemas.microsoft.com/office/drawing/2014/main" id="{00000000-0008-0000-0100-0000B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73" name="Text Box 7">
          <a:extLst>
            <a:ext uri="{FF2B5EF4-FFF2-40B4-BE49-F238E27FC236}">
              <a16:creationId xmlns:a16="http://schemas.microsoft.com/office/drawing/2014/main" id="{00000000-0008-0000-0100-0000B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74" name="Text Box 7">
          <a:extLst>
            <a:ext uri="{FF2B5EF4-FFF2-40B4-BE49-F238E27FC236}">
              <a16:creationId xmlns:a16="http://schemas.microsoft.com/office/drawing/2014/main" id="{00000000-0008-0000-0100-0000B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75" name="Text Box 7">
          <a:extLst>
            <a:ext uri="{FF2B5EF4-FFF2-40B4-BE49-F238E27FC236}">
              <a16:creationId xmlns:a16="http://schemas.microsoft.com/office/drawing/2014/main" id="{00000000-0008-0000-0100-0000B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76" name="Text Box 7">
          <a:extLst>
            <a:ext uri="{FF2B5EF4-FFF2-40B4-BE49-F238E27FC236}">
              <a16:creationId xmlns:a16="http://schemas.microsoft.com/office/drawing/2014/main" id="{00000000-0008-0000-0100-0000C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77" name="Text Box 7">
          <a:extLst>
            <a:ext uri="{FF2B5EF4-FFF2-40B4-BE49-F238E27FC236}">
              <a16:creationId xmlns:a16="http://schemas.microsoft.com/office/drawing/2014/main" id="{00000000-0008-0000-0100-0000C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78" name="Text Box 7">
          <a:extLst>
            <a:ext uri="{FF2B5EF4-FFF2-40B4-BE49-F238E27FC236}">
              <a16:creationId xmlns:a16="http://schemas.microsoft.com/office/drawing/2014/main" id="{00000000-0008-0000-0100-0000C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79" name="Text Box 7">
          <a:extLst>
            <a:ext uri="{FF2B5EF4-FFF2-40B4-BE49-F238E27FC236}">
              <a16:creationId xmlns:a16="http://schemas.microsoft.com/office/drawing/2014/main" id="{00000000-0008-0000-0100-0000C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80" name="Text Box 7">
          <a:extLst>
            <a:ext uri="{FF2B5EF4-FFF2-40B4-BE49-F238E27FC236}">
              <a16:creationId xmlns:a16="http://schemas.microsoft.com/office/drawing/2014/main" id="{00000000-0008-0000-0100-0000C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81" name="Text Box 7">
          <a:extLst>
            <a:ext uri="{FF2B5EF4-FFF2-40B4-BE49-F238E27FC236}">
              <a16:creationId xmlns:a16="http://schemas.microsoft.com/office/drawing/2014/main" id="{00000000-0008-0000-0100-0000C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82" name="Text Box 7">
          <a:extLst>
            <a:ext uri="{FF2B5EF4-FFF2-40B4-BE49-F238E27FC236}">
              <a16:creationId xmlns:a16="http://schemas.microsoft.com/office/drawing/2014/main" id="{00000000-0008-0000-0100-0000C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83" name="Text Box 7">
          <a:extLst>
            <a:ext uri="{FF2B5EF4-FFF2-40B4-BE49-F238E27FC236}">
              <a16:creationId xmlns:a16="http://schemas.microsoft.com/office/drawing/2014/main" id="{00000000-0008-0000-0100-0000C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84" name="Text Box 7">
          <a:extLst>
            <a:ext uri="{FF2B5EF4-FFF2-40B4-BE49-F238E27FC236}">
              <a16:creationId xmlns:a16="http://schemas.microsoft.com/office/drawing/2014/main" id="{00000000-0008-0000-0100-0000C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85" name="Text Box 7">
          <a:extLst>
            <a:ext uri="{FF2B5EF4-FFF2-40B4-BE49-F238E27FC236}">
              <a16:creationId xmlns:a16="http://schemas.microsoft.com/office/drawing/2014/main" id="{00000000-0008-0000-0100-0000C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86" name="Text Box 7">
          <a:extLst>
            <a:ext uri="{FF2B5EF4-FFF2-40B4-BE49-F238E27FC236}">
              <a16:creationId xmlns:a16="http://schemas.microsoft.com/office/drawing/2014/main" id="{00000000-0008-0000-0100-0000C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87" name="Text Box 7">
          <a:extLst>
            <a:ext uri="{FF2B5EF4-FFF2-40B4-BE49-F238E27FC236}">
              <a16:creationId xmlns:a16="http://schemas.microsoft.com/office/drawing/2014/main" id="{00000000-0008-0000-0100-0000C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88" name="Text Box 7">
          <a:extLst>
            <a:ext uri="{FF2B5EF4-FFF2-40B4-BE49-F238E27FC236}">
              <a16:creationId xmlns:a16="http://schemas.microsoft.com/office/drawing/2014/main" id="{00000000-0008-0000-0100-0000C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89" name="Text Box 7">
          <a:extLst>
            <a:ext uri="{FF2B5EF4-FFF2-40B4-BE49-F238E27FC236}">
              <a16:creationId xmlns:a16="http://schemas.microsoft.com/office/drawing/2014/main" id="{00000000-0008-0000-0100-0000C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90" name="Text Box 7">
          <a:extLst>
            <a:ext uri="{FF2B5EF4-FFF2-40B4-BE49-F238E27FC236}">
              <a16:creationId xmlns:a16="http://schemas.microsoft.com/office/drawing/2014/main" id="{00000000-0008-0000-0100-0000C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91" name="Text Box 7">
          <a:extLst>
            <a:ext uri="{FF2B5EF4-FFF2-40B4-BE49-F238E27FC236}">
              <a16:creationId xmlns:a16="http://schemas.microsoft.com/office/drawing/2014/main" id="{00000000-0008-0000-0100-0000C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92" name="Text Box 7">
          <a:extLst>
            <a:ext uri="{FF2B5EF4-FFF2-40B4-BE49-F238E27FC236}">
              <a16:creationId xmlns:a16="http://schemas.microsoft.com/office/drawing/2014/main" id="{00000000-0008-0000-0100-0000D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93" name="Text Box 7">
          <a:extLst>
            <a:ext uri="{FF2B5EF4-FFF2-40B4-BE49-F238E27FC236}">
              <a16:creationId xmlns:a16="http://schemas.microsoft.com/office/drawing/2014/main" id="{00000000-0008-0000-0100-0000D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94" name="Text Box 7">
          <a:extLst>
            <a:ext uri="{FF2B5EF4-FFF2-40B4-BE49-F238E27FC236}">
              <a16:creationId xmlns:a16="http://schemas.microsoft.com/office/drawing/2014/main" id="{00000000-0008-0000-0100-0000D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95" name="Text Box 7">
          <a:extLst>
            <a:ext uri="{FF2B5EF4-FFF2-40B4-BE49-F238E27FC236}">
              <a16:creationId xmlns:a16="http://schemas.microsoft.com/office/drawing/2014/main" id="{00000000-0008-0000-0100-0000D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96" name="Text Box 7">
          <a:extLst>
            <a:ext uri="{FF2B5EF4-FFF2-40B4-BE49-F238E27FC236}">
              <a16:creationId xmlns:a16="http://schemas.microsoft.com/office/drawing/2014/main" id="{00000000-0008-0000-0100-0000D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97" name="Text Box 7">
          <a:extLst>
            <a:ext uri="{FF2B5EF4-FFF2-40B4-BE49-F238E27FC236}">
              <a16:creationId xmlns:a16="http://schemas.microsoft.com/office/drawing/2014/main" id="{00000000-0008-0000-0100-0000D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98" name="Text Box 7">
          <a:extLst>
            <a:ext uri="{FF2B5EF4-FFF2-40B4-BE49-F238E27FC236}">
              <a16:creationId xmlns:a16="http://schemas.microsoft.com/office/drawing/2014/main" id="{00000000-0008-0000-0100-0000D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2999" name="Text Box 7">
          <a:extLst>
            <a:ext uri="{FF2B5EF4-FFF2-40B4-BE49-F238E27FC236}">
              <a16:creationId xmlns:a16="http://schemas.microsoft.com/office/drawing/2014/main" id="{00000000-0008-0000-0100-0000D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00" name="Text Box 7">
          <a:extLst>
            <a:ext uri="{FF2B5EF4-FFF2-40B4-BE49-F238E27FC236}">
              <a16:creationId xmlns:a16="http://schemas.microsoft.com/office/drawing/2014/main" id="{00000000-0008-0000-0100-0000D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01" name="Text Box 7">
          <a:extLst>
            <a:ext uri="{FF2B5EF4-FFF2-40B4-BE49-F238E27FC236}">
              <a16:creationId xmlns:a16="http://schemas.microsoft.com/office/drawing/2014/main" id="{00000000-0008-0000-0100-0000D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02" name="Text Box 7">
          <a:extLst>
            <a:ext uri="{FF2B5EF4-FFF2-40B4-BE49-F238E27FC236}">
              <a16:creationId xmlns:a16="http://schemas.microsoft.com/office/drawing/2014/main" id="{00000000-0008-0000-0100-0000D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03" name="Text Box 7">
          <a:extLst>
            <a:ext uri="{FF2B5EF4-FFF2-40B4-BE49-F238E27FC236}">
              <a16:creationId xmlns:a16="http://schemas.microsoft.com/office/drawing/2014/main" id="{00000000-0008-0000-0100-0000D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04" name="Text Box 7">
          <a:extLst>
            <a:ext uri="{FF2B5EF4-FFF2-40B4-BE49-F238E27FC236}">
              <a16:creationId xmlns:a16="http://schemas.microsoft.com/office/drawing/2014/main" id="{00000000-0008-0000-0100-0000D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05" name="Text Box 7">
          <a:extLst>
            <a:ext uri="{FF2B5EF4-FFF2-40B4-BE49-F238E27FC236}">
              <a16:creationId xmlns:a16="http://schemas.microsoft.com/office/drawing/2014/main" id="{00000000-0008-0000-0100-0000D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06" name="Text Box 7">
          <a:extLst>
            <a:ext uri="{FF2B5EF4-FFF2-40B4-BE49-F238E27FC236}">
              <a16:creationId xmlns:a16="http://schemas.microsoft.com/office/drawing/2014/main" id="{00000000-0008-0000-0100-0000D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07" name="Text Box 7">
          <a:extLst>
            <a:ext uri="{FF2B5EF4-FFF2-40B4-BE49-F238E27FC236}">
              <a16:creationId xmlns:a16="http://schemas.microsoft.com/office/drawing/2014/main" id="{00000000-0008-0000-0100-0000D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08" name="Text Box 7">
          <a:extLst>
            <a:ext uri="{FF2B5EF4-FFF2-40B4-BE49-F238E27FC236}">
              <a16:creationId xmlns:a16="http://schemas.microsoft.com/office/drawing/2014/main" id="{00000000-0008-0000-0100-0000E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09" name="Text Box 7">
          <a:extLst>
            <a:ext uri="{FF2B5EF4-FFF2-40B4-BE49-F238E27FC236}">
              <a16:creationId xmlns:a16="http://schemas.microsoft.com/office/drawing/2014/main" id="{00000000-0008-0000-0100-0000E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10" name="Text Box 7">
          <a:extLst>
            <a:ext uri="{FF2B5EF4-FFF2-40B4-BE49-F238E27FC236}">
              <a16:creationId xmlns:a16="http://schemas.microsoft.com/office/drawing/2014/main" id="{00000000-0008-0000-0100-0000E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11" name="Text Box 7">
          <a:extLst>
            <a:ext uri="{FF2B5EF4-FFF2-40B4-BE49-F238E27FC236}">
              <a16:creationId xmlns:a16="http://schemas.microsoft.com/office/drawing/2014/main" id="{00000000-0008-0000-0100-0000E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12" name="Text Box 7">
          <a:extLst>
            <a:ext uri="{FF2B5EF4-FFF2-40B4-BE49-F238E27FC236}">
              <a16:creationId xmlns:a16="http://schemas.microsoft.com/office/drawing/2014/main" id="{00000000-0008-0000-0100-0000E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13" name="Text Box 7">
          <a:extLst>
            <a:ext uri="{FF2B5EF4-FFF2-40B4-BE49-F238E27FC236}">
              <a16:creationId xmlns:a16="http://schemas.microsoft.com/office/drawing/2014/main" id="{00000000-0008-0000-0100-0000E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14" name="Text Box 7">
          <a:extLst>
            <a:ext uri="{FF2B5EF4-FFF2-40B4-BE49-F238E27FC236}">
              <a16:creationId xmlns:a16="http://schemas.microsoft.com/office/drawing/2014/main" id="{00000000-0008-0000-0100-0000E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15" name="Text Box 7">
          <a:extLst>
            <a:ext uri="{FF2B5EF4-FFF2-40B4-BE49-F238E27FC236}">
              <a16:creationId xmlns:a16="http://schemas.microsoft.com/office/drawing/2014/main" id="{00000000-0008-0000-0100-0000E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16" name="Text Box 7">
          <a:extLst>
            <a:ext uri="{FF2B5EF4-FFF2-40B4-BE49-F238E27FC236}">
              <a16:creationId xmlns:a16="http://schemas.microsoft.com/office/drawing/2014/main" id="{00000000-0008-0000-0100-0000E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17" name="Text Box 7">
          <a:extLst>
            <a:ext uri="{FF2B5EF4-FFF2-40B4-BE49-F238E27FC236}">
              <a16:creationId xmlns:a16="http://schemas.microsoft.com/office/drawing/2014/main" id="{00000000-0008-0000-0100-0000E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18" name="Text Box 7">
          <a:extLst>
            <a:ext uri="{FF2B5EF4-FFF2-40B4-BE49-F238E27FC236}">
              <a16:creationId xmlns:a16="http://schemas.microsoft.com/office/drawing/2014/main" id="{00000000-0008-0000-0100-0000E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19" name="Text Box 7">
          <a:extLst>
            <a:ext uri="{FF2B5EF4-FFF2-40B4-BE49-F238E27FC236}">
              <a16:creationId xmlns:a16="http://schemas.microsoft.com/office/drawing/2014/main" id="{00000000-0008-0000-0100-0000E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20" name="Text Box 7">
          <a:extLst>
            <a:ext uri="{FF2B5EF4-FFF2-40B4-BE49-F238E27FC236}">
              <a16:creationId xmlns:a16="http://schemas.microsoft.com/office/drawing/2014/main" id="{00000000-0008-0000-0100-0000E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21" name="Text Box 7">
          <a:extLst>
            <a:ext uri="{FF2B5EF4-FFF2-40B4-BE49-F238E27FC236}">
              <a16:creationId xmlns:a16="http://schemas.microsoft.com/office/drawing/2014/main" id="{00000000-0008-0000-0100-0000E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22" name="Text Box 7">
          <a:extLst>
            <a:ext uri="{FF2B5EF4-FFF2-40B4-BE49-F238E27FC236}">
              <a16:creationId xmlns:a16="http://schemas.microsoft.com/office/drawing/2014/main" id="{00000000-0008-0000-0100-0000E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23" name="Text Box 7">
          <a:extLst>
            <a:ext uri="{FF2B5EF4-FFF2-40B4-BE49-F238E27FC236}">
              <a16:creationId xmlns:a16="http://schemas.microsoft.com/office/drawing/2014/main" id="{00000000-0008-0000-0100-0000E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24" name="Text Box 7">
          <a:extLst>
            <a:ext uri="{FF2B5EF4-FFF2-40B4-BE49-F238E27FC236}">
              <a16:creationId xmlns:a16="http://schemas.microsoft.com/office/drawing/2014/main" id="{00000000-0008-0000-0100-0000F0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25" name="Text Box 7">
          <a:extLst>
            <a:ext uri="{FF2B5EF4-FFF2-40B4-BE49-F238E27FC236}">
              <a16:creationId xmlns:a16="http://schemas.microsoft.com/office/drawing/2014/main" id="{00000000-0008-0000-0100-0000F1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26" name="Text Box 7">
          <a:extLst>
            <a:ext uri="{FF2B5EF4-FFF2-40B4-BE49-F238E27FC236}">
              <a16:creationId xmlns:a16="http://schemas.microsoft.com/office/drawing/2014/main" id="{00000000-0008-0000-0100-0000F2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27" name="Text Box 7">
          <a:extLst>
            <a:ext uri="{FF2B5EF4-FFF2-40B4-BE49-F238E27FC236}">
              <a16:creationId xmlns:a16="http://schemas.microsoft.com/office/drawing/2014/main" id="{00000000-0008-0000-0100-0000F3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28" name="Text Box 7">
          <a:extLst>
            <a:ext uri="{FF2B5EF4-FFF2-40B4-BE49-F238E27FC236}">
              <a16:creationId xmlns:a16="http://schemas.microsoft.com/office/drawing/2014/main" id="{00000000-0008-0000-0100-0000F4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29" name="Text Box 7">
          <a:extLst>
            <a:ext uri="{FF2B5EF4-FFF2-40B4-BE49-F238E27FC236}">
              <a16:creationId xmlns:a16="http://schemas.microsoft.com/office/drawing/2014/main" id="{00000000-0008-0000-0100-0000F5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30" name="Text Box 7">
          <a:extLst>
            <a:ext uri="{FF2B5EF4-FFF2-40B4-BE49-F238E27FC236}">
              <a16:creationId xmlns:a16="http://schemas.microsoft.com/office/drawing/2014/main" id="{00000000-0008-0000-0100-0000F6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31" name="Text Box 7">
          <a:extLst>
            <a:ext uri="{FF2B5EF4-FFF2-40B4-BE49-F238E27FC236}">
              <a16:creationId xmlns:a16="http://schemas.microsoft.com/office/drawing/2014/main" id="{00000000-0008-0000-0100-0000F7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32" name="Text Box 7">
          <a:extLst>
            <a:ext uri="{FF2B5EF4-FFF2-40B4-BE49-F238E27FC236}">
              <a16:creationId xmlns:a16="http://schemas.microsoft.com/office/drawing/2014/main" id="{00000000-0008-0000-0100-0000F8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33" name="Text Box 7">
          <a:extLst>
            <a:ext uri="{FF2B5EF4-FFF2-40B4-BE49-F238E27FC236}">
              <a16:creationId xmlns:a16="http://schemas.microsoft.com/office/drawing/2014/main" id="{00000000-0008-0000-0100-0000F9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34" name="Text Box 7">
          <a:extLst>
            <a:ext uri="{FF2B5EF4-FFF2-40B4-BE49-F238E27FC236}">
              <a16:creationId xmlns:a16="http://schemas.microsoft.com/office/drawing/2014/main" id="{00000000-0008-0000-0100-0000FA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35" name="Text Box 7">
          <a:extLst>
            <a:ext uri="{FF2B5EF4-FFF2-40B4-BE49-F238E27FC236}">
              <a16:creationId xmlns:a16="http://schemas.microsoft.com/office/drawing/2014/main" id="{00000000-0008-0000-0100-0000FB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36" name="Text Box 7">
          <a:extLst>
            <a:ext uri="{FF2B5EF4-FFF2-40B4-BE49-F238E27FC236}">
              <a16:creationId xmlns:a16="http://schemas.microsoft.com/office/drawing/2014/main" id="{00000000-0008-0000-0100-0000FC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37" name="Text Box 7">
          <a:extLst>
            <a:ext uri="{FF2B5EF4-FFF2-40B4-BE49-F238E27FC236}">
              <a16:creationId xmlns:a16="http://schemas.microsoft.com/office/drawing/2014/main" id="{00000000-0008-0000-0100-0000FD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38" name="Text Box 7">
          <a:extLst>
            <a:ext uri="{FF2B5EF4-FFF2-40B4-BE49-F238E27FC236}">
              <a16:creationId xmlns:a16="http://schemas.microsoft.com/office/drawing/2014/main" id="{00000000-0008-0000-0100-0000FE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39" name="Text Box 7">
          <a:extLst>
            <a:ext uri="{FF2B5EF4-FFF2-40B4-BE49-F238E27FC236}">
              <a16:creationId xmlns:a16="http://schemas.microsoft.com/office/drawing/2014/main" id="{00000000-0008-0000-0100-0000FF59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40" name="Text Box 7">
          <a:extLst>
            <a:ext uri="{FF2B5EF4-FFF2-40B4-BE49-F238E27FC236}">
              <a16:creationId xmlns:a16="http://schemas.microsoft.com/office/drawing/2014/main" id="{00000000-0008-0000-0100-00000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41" name="Text Box 7">
          <a:extLst>
            <a:ext uri="{FF2B5EF4-FFF2-40B4-BE49-F238E27FC236}">
              <a16:creationId xmlns:a16="http://schemas.microsoft.com/office/drawing/2014/main" id="{00000000-0008-0000-0100-00000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42" name="Text Box 7">
          <a:extLst>
            <a:ext uri="{FF2B5EF4-FFF2-40B4-BE49-F238E27FC236}">
              <a16:creationId xmlns:a16="http://schemas.microsoft.com/office/drawing/2014/main" id="{00000000-0008-0000-0100-00000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43" name="Text Box 7">
          <a:extLst>
            <a:ext uri="{FF2B5EF4-FFF2-40B4-BE49-F238E27FC236}">
              <a16:creationId xmlns:a16="http://schemas.microsoft.com/office/drawing/2014/main" id="{00000000-0008-0000-0100-00000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44" name="Text Box 7">
          <a:extLst>
            <a:ext uri="{FF2B5EF4-FFF2-40B4-BE49-F238E27FC236}">
              <a16:creationId xmlns:a16="http://schemas.microsoft.com/office/drawing/2014/main" id="{00000000-0008-0000-0100-00000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45" name="Text Box 7">
          <a:extLst>
            <a:ext uri="{FF2B5EF4-FFF2-40B4-BE49-F238E27FC236}">
              <a16:creationId xmlns:a16="http://schemas.microsoft.com/office/drawing/2014/main" id="{00000000-0008-0000-0100-00000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46" name="Text Box 7">
          <a:extLst>
            <a:ext uri="{FF2B5EF4-FFF2-40B4-BE49-F238E27FC236}">
              <a16:creationId xmlns:a16="http://schemas.microsoft.com/office/drawing/2014/main" id="{00000000-0008-0000-0100-00000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47" name="Text Box 7">
          <a:extLst>
            <a:ext uri="{FF2B5EF4-FFF2-40B4-BE49-F238E27FC236}">
              <a16:creationId xmlns:a16="http://schemas.microsoft.com/office/drawing/2014/main" id="{00000000-0008-0000-0100-00000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48" name="Text Box 7">
          <a:extLst>
            <a:ext uri="{FF2B5EF4-FFF2-40B4-BE49-F238E27FC236}">
              <a16:creationId xmlns:a16="http://schemas.microsoft.com/office/drawing/2014/main" id="{00000000-0008-0000-0100-00000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49" name="Text Box 7">
          <a:extLst>
            <a:ext uri="{FF2B5EF4-FFF2-40B4-BE49-F238E27FC236}">
              <a16:creationId xmlns:a16="http://schemas.microsoft.com/office/drawing/2014/main" id="{00000000-0008-0000-0100-00000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50" name="Text Box 7">
          <a:extLst>
            <a:ext uri="{FF2B5EF4-FFF2-40B4-BE49-F238E27FC236}">
              <a16:creationId xmlns:a16="http://schemas.microsoft.com/office/drawing/2014/main" id="{00000000-0008-0000-0100-00000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51" name="Text Box 7">
          <a:extLst>
            <a:ext uri="{FF2B5EF4-FFF2-40B4-BE49-F238E27FC236}">
              <a16:creationId xmlns:a16="http://schemas.microsoft.com/office/drawing/2014/main" id="{00000000-0008-0000-0100-00000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52" name="Text Box 7">
          <a:extLst>
            <a:ext uri="{FF2B5EF4-FFF2-40B4-BE49-F238E27FC236}">
              <a16:creationId xmlns:a16="http://schemas.microsoft.com/office/drawing/2014/main" id="{00000000-0008-0000-0100-00000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53" name="Text Box 7">
          <a:extLst>
            <a:ext uri="{FF2B5EF4-FFF2-40B4-BE49-F238E27FC236}">
              <a16:creationId xmlns:a16="http://schemas.microsoft.com/office/drawing/2014/main" id="{00000000-0008-0000-0100-00000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54" name="Text Box 7">
          <a:extLst>
            <a:ext uri="{FF2B5EF4-FFF2-40B4-BE49-F238E27FC236}">
              <a16:creationId xmlns:a16="http://schemas.microsoft.com/office/drawing/2014/main" id="{00000000-0008-0000-0100-00000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55" name="Text Box 7">
          <a:extLst>
            <a:ext uri="{FF2B5EF4-FFF2-40B4-BE49-F238E27FC236}">
              <a16:creationId xmlns:a16="http://schemas.microsoft.com/office/drawing/2014/main" id="{00000000-0008-0000-0100-00000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56" name="Text Box 7">
          <a:extLst>
            <a:ext uri="{FF2B5EF4-FFF2-40B4-BE49-F238E27FC236}">
              <a16:creationId xmlns:a16="http://schemas.microsoft.com/office/drawing/2014/main" id="{00000000-0008-0000-0100-00001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57" name="Text Box 7">
          <a:extLst>
            <a:ext uri="{FF2B5EF4-FFF2-40B4-BE49-F238E27FC236}">
              <a16:creationId xmlns:a16="http://schemas.microsoft.com/office/drawing/2014/main" id="{00000000-0008-0000-0100-00001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58" name="Text Box 7">
          <a:extLst>
            <a:ext uri="{FF2B5EF4-FFF2-40B4-BE49-F238E27FC236}">
              <a16:creationId xmlns:a16="http://schemas.microsoft.com/office/drawing/2014/main" id="{00000000-0008-0000-0100-00001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59" name="Text Box 7">
          <a:extLst>
            <a:ext uri="{FF2B5EF4-FFF2-40B4-BE49-F238E27FC236}">
              <a16:creationId xmlns:a16="http://schemas.microsoft.com/office/drawing/2014/main" id="{00000000-0008-0000-0100-00001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60" name="Text Box 7">
          <a:extLst>
            <a:ext uri="{FF2B5EF4-FFF2-40B4-BE49-F238E27FC236}">
              <a16:creationId xmlns:a16="http://schemas.microsoft.com/office/drawing/2014/main" id="{00000000-0008-0000-0100-00001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61" name="Text Box 7">
          <a:extLst>
            <a:ext uri="{FF2B5EF4-FFF2-40B4-BE49-F238E27FC236}">
              <a16:creationId xmlns:a16="http://schemas.microsoft.com/office/drawing/2014/main" id="{00000000-0008-0000-0100-00001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62" name="Text Box 7">
          <a:extLst>
            <a:ext uri="{FF2B5EF4-FFF2-40B4-BE49-F238E27FC236}">
              <a16:creationId xmlns:a16="http://schemas.microsoft.com/office/drawing/2014/main" id="{00000000-0008-0000-0100-00001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63" name="Text Box 7">
          <a:extLst>
            <a:ext uri="{FF2B5EF4-FFF2-40B4-BE49-F238E27FC236}">
              <a16:creationId xmlns:a16="http://schemas.microsoft.com/office/drawing/2014/main" id="{00000000-0008-0000-0100-00001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64" name="Text Box 7">
          <a:extLst>
            <a:ext uri="{FF2B5EF4-FFF2-40B4-BE49-F238E27FC236}">
              <a16:creationId xmlns:a16="http://schemas.microsoft.com/office/drawing/2014/main" id="{00000000-0008-0000-0100-00001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65" name="Text Box 7">
          <a:extLst>
            <a:ext uri="{FF2B5EF4-FFF2-40B4-BE49-F238E27FC236}">
              <a16:creationId xmlns:a16="http://schemas.microsoft.com/office/drawing/2014/main" id="{00000000-0008-0000-0100-00001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66" name="Text Box 7">
          <a:extLst>
            <a:ext uri="{FF2B5EF4-FFF2-40B4-BE49-F238E27FC236}">
              <a16:creationId xmlns:a16="http://schemas.microsoft.com/office/drawing/2014/main" id="{00000000-0008-0000-0100-00001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67" name="Text Box 7">
          <a:extLst>
            <a:ext uri="{FF2B5EF4-FFF2-40B4-BE49-F238E27FC236}">
              <a16:creationId xmlns:a16="http://schemas.microsoft.com/office/drawing/2014/main" id="{00000000-0008-0000-0100-00001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68" name="Text Box 7">
          <a:extLst>
            <a:ext uri="{FF2B5EF4-FFF2-40B4-BE49-F238E27FC236}">
              <a16:creationId xmlns:a16="http://schemas.microsoft.com/office/drawing/2014/main" id="{00000000-0008-0000-0100-00001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69" name="Text Box 7">
          <a:extLst>
            <a:ext uri="{FF2B5EF4-FFF2-40B4-BE49-F238E27FC236}">
              <a16:creationId xmlns:a16="http://schemas.microsoft.com/office/drawing/2014/main" id="{00000000-0008-0000-0100-00001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70" name="Text Box 7">
          <a:extLst>
            <a:ext uri="{FF2B5EF4-FFF2-40B4-BE49-F238E27FC236}">
              <a16:creationId xmlns:a16="http://schemas.microsoft.com/office/drawing/2014/main" id="{00000000-0008-0000-0100-00001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71" name="Text Box 7">
          <a:extLst>
            <a:ext uri="{FF2B5EF4-FFF2-40B4-BE49-F238E27FC236}">
              <a16:creationId xmlns:a16="http://schemas.microsoft.com/office/drawing/2014/main" id="{00000000-0008-0000-0100-00001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72" name="Text Box 7">
          <a:extLst>
            <a:ext uri="{FF2B5EF4-FFF2-40B4-BE49-F238E27FC236}">
              <a16:creationId xmlns:a16="http://schemas.microsoft.com/office/drawing/2014/main" id="{00000000-0008-0000-0100-00002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73" name="Text Box 7">
          <a:extLst>
            <a:ext uri="{FF2B5EF4-FFF2-40B4-BE49-F238E27FC236}">
              <a16:creationId xmlns:a16="http://schemas.microsoft.com/office/drawing/2014/main" id="{00000000-0008-0000-0100-00002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74" name="Text Box 7">
          <a:extLst>
            <a:ext uri="{FF2B5EF4-FFF2-40B4-BE49-F238E27FC236}">
              <a16:creationId xmlns:a16="http://schemas.microsoft.com/office/drawing/2014/main" id="{00000000-0008-0000-0100-00002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75" name="Text Box 7">
          <a:extLst>
            <a:ext uri="{FF2B5EF4-FFF2-40B4-BE49-F238E27FC236}">
              <a16:creationId xmlns:a16="http://schemas.microsoft.com/office/drawing/2014/main" id="{00000000-0008-0000-0100-00002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76" name="Text Box 7">
          <a:extLst>
            <a:ext uri="{FF2B5EF4-FFF2-40B4-BE49-F238E27FC236}">
              <a16:creationId xmlns:a16="http://schemas.microsoft.com/office/drawing/2014/main" id="{00000000-0008-0000-0100-00002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77" name="Text Box 7">
          <a:extLst>
            <a:ext uri="{FF2B5EF4-FFF2-40B4-BE49-F238E27FC236}">
              <a16:creationId xmlns:a16="http://schemas.microsoft.com/office/drawing/2014/main" id="{00000000-0008-0000-0100-00002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78" name="Text Box 7">
          <a:extLst>
            <a:ext uri="{FF2B5EF4-FFF2-40B4-BE49-F238E27FC236}">
              <a16:creationId xmlns:a16="http://schemas.microsoft.com/office/drawing/2014/main" id="{00000000-0008-0000-0100-00002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79" name="Text Box 7">
          <a:extLst>
            <a:ext uri="{FF2B5EF4-FFF2-40B4-BE49-F238E27FC236}">
              <a16:creationId xmlns:a16="http://schemas.microsoft.com/office/drawing/2014/main" id="{00000000-0008-0000-0100-00002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80" name="Text Box 7">
          <a:extLst>
            <a:ext uri="{FF2B5EF4-FFF2-40B4-BE49-F238E27FC236}">
              <a16:creationId xmlns:a16="http://schemas.microsoft.com/office/drawing/2014/main" id="{00000000-0008-0000-0100-00002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81" name="Text Box 7">
          <a:extLst>
            <a:ext uri="{FF2B5EF4-FFF2-40B4-BE49-F238E27FC236}">
              <a16:creationId xmlns:a16="http://schemas.microsoft.com/office/drawing/2014/main" id="{00000000-0008-0000-0100-00002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82" name="Text Box 7">
          <a:extLst>
            <a:ext uri="{FF2B5EF4-FFF2-40B4-BE49-F238E27FC236}">
              <a16:creationId xmlns:a16="http://schemas.microsoft.com/office/drawing/2014/main" id="{00000000-0008-0000-0100-00002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83" name="Text Box 7">
          <a:extLst>
            <a:ext uri="{FF2B5EF4-FFF2-40B4-BE49-F238E27FC236}">
              <a16:creationId xmlns:a16="http://schemas.microsoft.com/office/drawing/2014/main" id="{00000000-0008-0000-0100-00002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84" name="Text Box 7">
          <a:extLst>
            <a:ext uri="{FF2B5EF4-FFF2-40B4-BE49-F238E27FC236}">
              <a16:creationId xmlns:a16="http://schemas.microsoft.com/office/drawing/2014/main" id="{00000000-0008-0000-0100-00002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85" name="Text Box 7">
          <a:extLst>
            <a:ext uri="{FF2B5EF4-FFF2-40B4-BE49-F238E27FC236}">
              <a16:creationId xmlns:a16="http://schemas.microsoft.com/office/drawing/2014/main" id="{00000000-0008-0000-0100-00002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86" name="Text Box 7">
          <a:extLst>
            <a:ext uri="{FF2B5EF4-FFF2-40B4-BE49-F238E27FC236}">
              <a16:creationId xmlns:a16="http://schemas.microsoft.com/office/drawing/2014/main" id="{00000000-0008-0000-0100-00002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87" name="Text Box 7">
          <a:extLst>
            <a:ext uri="{FF2B5EF4-FFF2-40B4-BE49-F238E27FC236}">
              <a16:creationId xmlns:a16="http://schemas.microsoft.com/office/drawing/2014/main" id="{00000000-0008-0000-0100-00002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88" name="Text Box 7">
          <a:extLst>
            <a:ext uri="{FF2B5EF4-FFF2-40B4-BE49-F238E27FC236}">
              <a16:creationId xmlns:a16="http://schemas.microsoft.com/office/drawing/2014/main" id="{00000000-0008-0000-0100-00003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89" name="Text Box 7">
          <a:extLst>
            <a:ext uri="{FF2B5EF4-FFF2-40B4-BE49-F238E27FC236}">
              <a16:creationId xmlns:a16="http://schemas.microsoft.com/office/drawing/2014/main" id="{00000000-0008-0000-0100-00003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90" name="Text Box 7">
          <a:extLst>
            <a:ext uri="{FF2B5EF4-FFF2-40B4-BE49-F238E27FC236}">
              <a16:creationId xmlns:a16="http://schemas.microsoft.com/office/drawing/2014/main" id="{00000000-0008-0000-0100-00003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91" name="Text Box 7">
          <a:extLst>
            <a:ext uri="{FF2B5EF4-FFF2-40B4-BE49-F238E27FC236}">
              <a16:creationId xmlns:a16="http://schemas.microsoft.com/office/drawing/2014/main" id="{00000000-0008-0000-0100-00003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92" name="Text Box 7">
          <a:extLst>
            <a:ext uri="{FF2B5EF4-FFF2-40B4-BE49-F238E27FC236}">
              <a16:creationId xmlns:a16="http://schemas.microsoft.com/office/drawing/2014/main" id="{00000000-0008-0000-0100-00003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93" name="Text Box 7">
          <a:extLst>
            <a:ext uri="{FF2B5EF4-FFF2-40B4-BE49-F238E27FC236}">
              <a16:creationId xmlns:a16="http://schemas.microsoft.com/office/drawing/2014/main" id="{00000000-0008-0000-0100-00003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94" name="Text Box 7">
          <a:extLst>
            <a:ext uri="{FF2B5EF4-FFF2-40B4-BE49-F238E27FC236}">
              <a16:creationId xmlns:a16="http://schemas.microsoft.com/office/drawing/2014/main" id="{00000000-0008-0000-0100-00003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95" name="Text Box 7">
          <a:extLst>
            <a:ext uri="{FF2B5EF4-FFF2-40B4-BE49-F238E27FC236}">
              <a16:creationId xmlns:a16="http://schemas.microsoft.com/office/drawing/2014/main" id="{00000000-0008-0000-0100-00003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96" name="Text Box 7">
          <a:extLst>
            <a:ext uri="{FF2B5EF4-FFF2-40B4-BE49-F238E27FC236}">
              <a16:creationId xmlns:a16="http://schemas.microsoft.com/office/drawing/2014/main" id="{00000000-0008-0000-0100-00003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97" name="Text Box 7">
          <a:extLst>
            <a:ext uri="{FF2B5EF4-FFF2-40B4-BE49-F238E27FC236}">
              <a16:creationId xmlns:a16="http://schemas.microsoft.com/office/drawing/2014/main" id="{00000000-0008-0000-0100-00003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98" name="Text Box 7">
          <a:extLst>
            <a:ext uri="{FF2B5EF4-FFF2-40B4-BE49-F238E27FC236}">
              <a16:creationId xmlns:a16="http://schemas.microsoft.com/office/drawing/2014/main" id="{00000000-0008-0000-0100-00003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099" name="Text Box 7">
          <a:extLst>
            <a:ext uri="{FF2B5EF4-FFF2-40B4-BE49-F238E27FC236}">
              <a16:creationId xmlns:a16="http://schemas.microsoft.com/office/drawing/2014/main" id="{00000000-0008-0000-0100-00003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00" name="Text Box 7">
          <a:extLst>
            <a:ext uri="{FF2B5EF4-FFF2-40B4-BE49-F238E27FC236}">
              <a16:creationId xmlns:a16="http://schemas.microsoft.com/office/drawing/2014/main" id="{00000000-0008-0000-0100-00003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01" name="Text Box 7">
          <a:extLst>
            <a:ext uri="{FF2B5EF4-FFF2-40B4-BE49-F238E27FC236}">
              <a16:creationId xmlns:a16="http://schemas.microsoft.com/office/drawing/2014/main" id="{00000000-0008-0000-0100-00003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02" name="Text Box 7">
          <a:extLst>
            <a:ext uri="{FF2B5EF4-FFF2-40B4-BE49-F238E27FC236}">
              <a16:creationId xmlns:a16="http://schemas.microsoft.com/office/drawing/2014/main" id="{00000000-0008-0000-0100-00003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03" name="Text Box 7">
          <a:extLst>
            <a:ext uri="{FF2B5EF4-FFF2-40B4-BE49-F238E27FC236}">
              <a16:creationId xmlns:a16="http://schemas.microsoft.com/office/drawing/2014/main" id="{00000000-0008-0000-0100-00003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04" name="Text Box 7">
          <a:extLst>
            <a:ext uri="{FF2B5EF4-FFF2-40B4-BE49-F238E27FC236}">
              <a16:creationId xmlns:a16="http://schemas.microsoft.com/office/drawing/2014/main" id="{00000000-0008-0000-0100-00004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05" name="Text Box 7">
          <a:extLst>
            <a:ext uri="{FF2B5EF4-FFF2-40B4-BE49-F238E27FC236}">
              <a16:creationId xmlns:a16="http://schemas.microsoft.com/office/drawing/2014/main" id="{00000000-0008-0000-0100-00004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06" name="Text Box 7">
          <a:extLst>
            <a:ext uri="{FF2B5EF4-FFF2-40B4-BE49-F238E27FC236}">
              <a16:creationId xmlns:a16="http://schemas.microsoft.com/office/drawing/2014/main" id="{00000000-0008-0000-0100-00004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07" name="Text Box 7">
          <a:extLst>
            <a:ext uri="{FF2B5EF4-FFF2-40B4-BE49-F238E27FC236}">
              <a16:creationId xmlns:a16="http://schemas.microsoft.com/office/drawing/2014/main" id="{00000000-0008-0000-0100-00004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08" name="Text Box 7">
          <a:extLst>
            <a:ext uri="{FF2B5EF4-FFF2-40B4-BE49-F238E27FC236}">
              <a16:creationId xmlns:a16="http://schemas.microsoft.com/office/drawing/2014/main" id="{00000000-0008-0000-0100-00004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09" name="Text Box 7">
          <a:extLst>
            <a:ext uri="{FF2B5EF4-FFF2-40B4-BE49-F238E27FC236}">
              <a16:creationId xmlns:a16="http://schemas.microsoft.com/office/drawing/2014/main" id="{00000000-0008-0000-0100-00004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10" name="Text Box 7">
          <a:extLst>
            <a:ext uri="{FF2B5EF4-FFF2-40B4-BE49-F238E27FC236}">
              <a16:creationId xmlns:a16="http://schemas.microsoft.com/office/drawing/2014/main" id="{00000000-0008-0000-0100-00004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11" name="Text Box 7">
          <a:extLst>
            <a:ext uri="{FF2B5EF4-FFF2-40B4-BE49-F238E27FC236}">
              <a16:creationId xmlns:a16="http://schemas.microsoft.com/office/drawing/2014/main" id="{00000000-0008-0000-0100-00004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12" name="Text Box 7">
          <a:extLst>
            <a:ext uri="{FF2B5EF4-FFF2-40B4-BE49-F238E27FC236}">
              <a16:creationId xmlns:a16="http://schemas.microsoft.com/office/drawing/2014/main" id="{00000000-0008-0000-0100-00004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13" name="Text Box 7">
          <a:extLst>
            <a:ext uri="{FF2B5EF4-FFF2-40B4-BE49-F238E27FC236}">
              <a16:creationId xmlns:a16="http://schemas.microsoft.com/office/drawing/2014/main" id="{00000000-0008-0000-0100-00004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14" name="Text Box 7">
          <a:extLst>
            <a:ext uri="{FF2B5EF4-FFF2-40B4-BE49-F238E27FC236}">
              <a16:creationId xmlns:a16="http://schemas.microsoft.com/office/drawing/2014/main" id="{00000000-0008-0000-0100-00004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15" name="Text Box 7">
          <a:extLst>
            <a:ext uri="{FF2B5EF4-FFF2-40B4-BE49-F238E27FC236}">
              <a16:creationId xmlns:a16="http://schemas.microsoft.com/office/drawing/2014/main" id="{00000000-0008-0000-0100-00004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16" name="Text Box 7">
          <a:extLst>
            <a:ext uri="{FF2B5EF4-FFF2-40B4-BE49-F238E27FC236}">
              <a16:creationId xmlns:a16="http://schemas.microsoft.com/office/drawing/2014/main" id="{00000000-0008-0000-0100-00004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17" name="Text Box 7">
          <a:extLst>
            <a:ext uri="{FF2B5EF4-FFF2-40B4-BE49-F238E27FC236}">
              <a16:creationId xmlns:a16="http://schemas.microsoft.com/office/drawing/2014/main" id="{00000000-0008-0000-0100-00004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18" name="Text Box 7">
          <a:extLst>
            <a:ext uri="{FF2B5EF4-FFF2-40B4-BE49-F238E27FC236}">
              <a16:creationId xmlns:a16="http://schemas.microsoft.com/office/drawing/2014/main" id="{00000000-0008-0000-0100-00004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19" name="Text Box 7">
          <a:extLst>
            <a:ext uri="{FF2B5EF4-FFF2-40B4-BE49-F238E27FC236}">
              <a16:creationId xmlns:a16="http://schemas.microsoft.com/office/drawing/2014/main" id="{00000000-0008-0000-0100-00004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20" name="Text Box 7">
          <a:extLst>
            <a:ext uri="{FF2B5EF4-FFF2-40B4-BE49-F238E27FC236}">
              <a16:creationId xmlns:a16="http://schemas.microsoft.com/office/drawing/2014/main" id="{00000000-0008-0000-0100-00005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21" name="Text Box 7">
          <a:extLst>
            <a:ext uri="{FF2B5EF4-FFF2-40B4-BE49-F238E27FC236}">
              <a16:creationId xmlns:a16="http://schemas.microsoft.com/office/drawing/2014/main" id="{00000000-0008-0000-0100-00005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22" name="Text Box 7">
          <a:extLst>
            <a:ext uri="{FF2B5EF4-FFF2-40B4-BE49-F238E27FC236}">
              <a16:creationId xmlns:a16="http://schemas.microsoft.com/office/drawing/2014/main" id="{00000000-0008-0000-0100-00005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23" name="Text Box 7">
          <a:extLst>
            <a:ext uri="{FF2B5EF4-FFF2-40B4-BE49-F238E27FC236}">
              <a16:creationId xmlns:a16="http://schemas.microsoft.com/office/drawing/2014/main" id="{00000000-0008-0000-0100-00005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24" name="Text Box 7">
          <a:extLst>
            <a:ext uri="{FF2B5EF4-FFF2-40B4-BE49-F238E27FC236}">
              <a16:creationId xmlns:a16="http://schemas.microsoft.com/office/drawing/2014/main" id="{00000000-0008-0000-0100-00005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25" name="Text Box 7">
          <a:extLst>
            <a:ext uri="{FF2B5EF4-FFF2-40B4-BE49-F238E27FC236}">
              <a16:creationId xmlns:a16="http://schemas.microsoft.com/office/drawing/2014/main" id="{00000000-0008-0000-0100-00005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26" name="Text Box 7">
          <a:extLst>
            <a:ext uri="{FF2B5EF4-FFF2-40B4-BE49-F238E27FC236}">
              <a16:creationId xmlns:a16="http://schemas.microsoft.com/office/drawing/2014/main" id="{00000000-0008-0000-0100-00005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27" name="Text Box 7">
          <a:extLst>
            <a:ext uri="{FF2B5EF4-FFF2-40B4-BE49-F238E27FC236}">
              <a16:creationId xmlns:a16="http://schemas.microsoft.com/office/drawing/2014/main" id="{00000000-0008-0000-0100-00005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28" name="Text Box 7">
          <a:extLst>
            <a:ext uri="{FF2B5EF4-FFF2-40B4-BE49-F238E27FC236}">
              <a16:creationId xmlns:a16="http://schemas.microsoft.com/office/drawing/2014/main" id="{00000000-0008-0000-0100-00005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29" name="Text Box 7">
          <a:extLst>
            <a:ext uri="{FF2B5EF4-FFF2-40B4-BE49-F238E27FC236}">
              <a16:creationId xmlns:a16="http://schemas.microsoft.com/office/drawing/2014/main" id="{00000000-0008-0000-0100-00005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30" name="Text Box 7">
          <a:extLst>
            <a:ext uri="{FF2B5EF4-FFF2-40B4-BE49-F238E27FC236}">
              <a16:creationId xmlns:a16="http://schemas.microsoft.com/office/drawing/2014/main" id="{00000000-0008-0000-0100-00005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31" name="Text Box 7">
          <a:extLst>
            <a:ext uri="{FF2B5EF4-FFF2-40B4-BE49-F238E27FC236}">
              <a16:creationId xmlns:a16="http://schemas.microsoft.com/office/drawing/2014/main" id="{00000000-0008-0000-0100-00005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32" name="Text Box 7">
          <a:extLst>
            <a:ext uri="{FF2B5EF4-FFF2-40B4-BE49-F238E27FC236}">
              <a16:creationId xmlns:a16="http://schemas.microsoft.com/office/drawing/2014/main" id="{00000000-0008-0000-0100-00005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33" name="Text Box 7">
          <a:extLst>
            <a:ext uri="{FF2B5EF4-FFF2-40B4-BE49-F238E27FC236}">
              <a16:creationId xmlns:a16="http://schemas.microsoft.com/office/drawing/2014/main" id="{00000000-0008-0000-0100-00005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34" name="Text Box 7">
          <a:extLst>
            <a:ext uri="{FF2B5EF4-FFF2-40B4-BE49-F238E27FC236}">
              <a16:creationId xmlns:a16="http://schemas.microsoft.com/office/drawing/2014/main" id="{00000000-0008-0000-0100-00005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35" name="Text Box 7">
          <a:extLst>
            <a:ext uri="{FF2B5EF4-FFF2-40B4-BE49-F238E27FC236}">
              <a16:creationId xmlns:a16="http://schemas.microsoft.com/office/drawing/2014/main" id="{00000000-0008-0000-0100-00005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36" name="Text Box 7">
          <a:extLst>
            <a:ext uri="{FF2B5EF4-FFF2-40B4-BE49-F238E27FC236}">
              <a16:creationId xmlns:a16="http://schemas.microsoft.com/office/drawing/2014/main" id="{00000000-0008-0000-0100-00006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37" name="Text Box 7">
          <a:extLst>
            <a:ext uri="{FF2B5EF4-FFF2-40B4-BE49-F238E27FC236}">
              <a16:creationId xmlns:a16="http://schemas.microsoft.com/office/drawing/2014/main" id="{00000000-0008-0000-0100-00006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38" name="Text Box 7">
          <a:extLst>
            <a:ext uri="{FF2B5EF4-FFF2-40B4-BE49-F238E27FC236}">
              <a16:creationId xmlns:a16="http://schemas.microsoft.com/office/drawing/2014/main" id="{00000000-0008-0000-0100-00006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39" name="Text Box 7">
          <a:extLst>
            <a:ext uri="{FF2B5EF4-FFF2-40B4-BE49-F238E27FC236}">
              <a16:creationId xmlns:a16="http://schemas.microsoft.com/office/drawing/2014/main" id="{00000000-0008-0000-0100-00006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40" name="Text Box 7">
          <a:extLst>
            <a:ext uri="{FF2B5EF4-FFF2-40B4-BE49-F238E27FC236}">
              <a16:creationId xmlns:a16="http://schemas.microsoft.com/office/drawing/2014/main" id="{00000000-0008-0000-0100-00006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41" name="Text Box 7">
          <a:extLst>
            <a:ext uri="{FF2B5EF4-FFF2-40B4-BE49-F238E27FC236}">
              <a16:creationId xmlns:a16="http://schemas.microsoft.com/office/drawing/2014/main" id="{00000000-0008-0000-0100-00006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42" name="Text Box 7">
          <a:extLst>
            <a:ext uri="{FF2B5EF4-FFF2-40B4-BE49-F238E27FC236}">
              <a16:creationId xmlns:a16="http://schemas.microsoft.com/office/drawing/2014/main" id="{00000000-0008-0000-0100-00006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43" name="Text Box 7">
          <a:extLst>
            <a:ext uri="{FF2B5EF4-FFF2-40B4-BE49-F238E27FC236}">
              <a16:creationId xmlns:a16="http://schemas.microsoft.com/office/drawing/2014/main" id="{00000000-0008-0000-0100-00006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44" name="Text Box 7">
          <a:extLst>
            <a:ext uri="{FF2B5EF4-FFF2-40B4-BE49-F238E27FC236}">
              <a16:creationId xmlns:a16="http://schemas.microsoft.com/office/drawing/2014/main" id="{00000000-0008-0000-0100-00006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45" name="Text Box 7">
          <a:extLst>
            <a:ext uri="{FF2B5EF4-FFF2-40B4-BE49-F238E27FC236}">
              <a16:creationId xmlns:a16="http://schemas.microsoft.com/office/drawing/2014/main" id="{00000000-0008-0000-0100-00006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46" name="Text Box 7">
          <a:extLst>
            <a:ext uri="{FF2B5EF4-FFF2-40B4-BE49-F238E27FC236}">
              <a16:creationId xmlns:a16="http://schemas.microsoft.com/office/drawing/2014/main" id="{00000000-0008-0000-0100-00006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47" name="Text Box 7">
          <a:extLst>
            <a:ext uri="{FF2B5EF4-FFF2-40B4-BE49-F238E27FC236}">
              <a16:creationId xmlns:a16="http://schemas.microsoft.com/office/drawing/2014/main" id="{00000000-0008-0000-0100-00006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48" name="Text Box 7">
          <a:extLst>
            <a:ext uri="{FF2B5EF4-FFF2-40B4-BE49-F238E27FC236}">
              <a16:creationId xmlns:a16="http://schemas.microsoft.com/office/drawing/2014/main" id="{00000000-0008-0000-0100-00006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49" name="Text Box 7">
          <a:extLst>
            <a:ext uri="{FF2B5EF4-FFF2-40B4-BE49-F238E27FC236}">
              <a16:creationId xmlns:a16="http://schemas.microsoft.com/office/drawing/2014/main" id="{00000000-0008-0000-0100-00006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50" name="Text Box 7">
          <a:extLst>
            <a:ext uri="{FF2B5EF4-FFF2-40B4-BE49-F238E27FC236}">
              <a16:creationId xmlns:a16="http://schemas.microsoft.com/office/drawing/2014/main" id="{00000000-0008-0000-0100-00006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51" name="Text Box 7">
          <a:extLst>
            <a:ext uri="{FF2B5EF4-FFF2-40B4-BE49-F238E27FC236}">
              <a16:creationId xmlns:a16="http://schemas.microsoft.com/office/drawing/2014/main" id="{00000000-0008-0000-0100-00006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52" name="Text Box 7">
          <a:extLst>
            <a:ext uri="{FF2B5EF4-FFF2-40B4-BE49-F238E27FC236}">
              <a16:creationId xmlns:a16="http://schemas.microsoft.com/office/drawing/2014/main" id="{00000000-0008-0000-0100-00007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53" name="Text Box 7">
          <a:extLst>
            <a:ext uri="{FF2B5EF4-FFF2-40B4-BE49-F238E27FC236}">
              <a16:creationId xmlns:a16="http://schemas.microsoft.com/office/drawing/2014/main" id="{00000000-0008-0000-0100-00007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54" name="Text Box 7">
          <a:extLst>
            <a:ext uri="{FF2B5EF4-FFF2-40B4-BE49-F238E27FC236}">
              <a16:creationId xmlns:a16="http://schemas.microsoft.com/office/drawing/2014/main" id="{00000000-0008-0000-0100-00007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55" name="Text Box 7">
          <a:extLst>
            <a:ext uri="{FF2B5EF4-FFF2-40B4-BE49-F238E27FC236}">
              <a16:creationId xmlns:a16="http://schemas.microsoft.com/office/drawing/2014/main" id="{00000000-0008-0000-0100-00007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56" name="Text Box 7">
          <a:extLst>
            <a:ext uri="{FF2B5EF4-FFF2-40B4-BE49-F238E27FC236}">
              <a16:creationId xmlns:a16="http://schemas.microsoft.com/office/drawing/2014/main" id="{00000000-0008-0000-0100-00007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57" name="Text Box 7">
          <a:extLst>
            <a:ext uri="{FF2B5EF4-FFF2-40B4-BE49-F238E27FC236}">
              <a16:creationId xmlns:a16="http://schemas.microsoft.com/office/drawing/2014/main" id="{00000000-0008-0000-0100-00007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58" name="Text Box 7">
          <a:extLst>
            <a:ext uri="{FF2B5EF4-FFF2-40B4-BE49-F238E27FC236}">
              <a16:creationId xmlns:a16="http://schemas.microsoft.com/office/drawing/2014/main" id="{00000000-0008-0000-0100-00007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59" name="Text Box 7">
          <a:extLst>
            <a:ext uri="{FF2B5EF4-FFF2-40B4-BE49-F238E27FC236}">
              <a16:creationId xmlns:a16="http://schemas.microsoft.com/office/drawing/2014/main" id="{00000000-0008-0000-0100-00007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60" name="Text Box 7">
          <a:extLst>
            <a:ext uri="{FF2B5EF4-FFF2-40B4-BE49-F238E27FC236}">
              <a16:creationId xmlns:a16="http://schemas.microsoft.com/office/drawing/2014/main" id="{00000000-0008-0000-0100-00007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61" name="Text Box 7">
          <a:extLst>
            <a:ext uri="{FF2B5EF4-FFF2-40B4-BE49-F238E27FC236}">
              <a16:creationId xmlns:a16="http://schemas.microsoft.com/office/drawing/2014/main" id="{00000000-0008-0000-0100-00007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62" name="Text Box 7">
          <a:extLst>
            <a:ext uri="{FF2B5EF4-FFF2-40B4-BE49-F238E27FC236}">
              <a16:creationId xmlns:a16="http://schemas.microsoft.com/office/drawing/2014/main" id="{00000000-0008-0000-0100-00007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63" name="Text Box 7">
          <a:extLst>
            <a:ext uri="{FF2B5EF4-FFF2-40B4-BE49-F238E27FC236}">
              <a16:creationId xmlns:a16="http://schemas.microsoft.com/office/drawing/2014/main" id="{00000000-0008-0000-0100-00007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64" name="Text Box 7">
          <a:extLst>
            <a:ext uri="{FF2B5EF4-FFF2-40B4-BE49-F238E27FC236}">
              <a16:creationId xmlns:a16="http://schemas.microsoft.com/office/drawing/2014/main" id="{00000000-0008-0000-0100-00007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65" name="Text Box 7">
          <a:extLst>
            <a:ext uri="{FF2B5EF4-FFF2-40B4-BE49-F238E27FC236}">
              <a16:creationId xmlns:a16="http://schemas.microsoft.com/office/drawing/2014/main" id="{00000000-0008-0000-0100-00007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66" name="Text Box 7">
          <a:extLst>
            <a:ext uri="{FF2B5EF4-FFF2-40B4-BE49-F238E27FC236}">
              <a16:creationId xmlns:a16="http://schemas.microsoft.com/office/drawing/2014/main" id="{00000000-0008-0000-0100-00007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67" name="Text Box 7">
          <a:extLst>
            <a:ext uri="{FF2B5EF4-FFF2-40B4-BE49-F238E27FC236}">
              <a16:creationId xmlns:a16="http://schemas.microsoft.com/office/drawing/2014/main" id="{00000000-0008-0000-0100-00007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68" name="Text Box 7">
          <a:extLst>
            <a:ext uri="{FF2B5EF4-FFF2-40B4-BE49-F238E27FC236}">
              <a16:creationId xmlns:a16="http://schemas.microsoft.com/office/drawing/2014/main" id="{00000000-0008-0000-0100-00008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69" name="Text Box 7">
          <a:extLst>
            <a:ext uri="{FF2B5EF4-FFF2-40B4-BE49-F238E27FC236}">
              <a16:creationId xmlns:a16="http://schemas.microsoft.com/office/drawing/2014/main" id="{00000000-0008-0000-0100-00008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70" name="Text Box 7">
          <a:extLst>
            <a:ext uri="{FF2B5EF4-FFF2-40B4-BE49-F238E27FC236}">
              <a16:creationId xmlns:a16="http://schemas.microsoft.com/office/drawing/2014/main" id="{00000000-0008-0000-0100-00008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71" name="Text Box 7">
          <a:extLst>
            <a:ext uri="{FF2B5EF4-FFF2-40B4-BE49-F238E27FC236}">
              <a16:creationId xmlns:a16="http://schemas.microsoft.com/office/drawing/2014/main" id="{00000000-0008-0000-0100-00008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72" name="Text Box 7">
          <a:extLst>
            <a:ext uri="{FF2B5EF4-FFF2-40B4-BE49-F238E27FC236}">
              <a16:creationId xmlns:a16="http://schemas.microsoft.com/office/drawing/2014/main" id="{00000000-0008-0000-0100-00008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73" name="Text Box 7">
          <a:extLst>
            <a:ext uri="{FF2B5EF4-FFF2-40B4-BE49-F238E27FC236}">
              <a16:creationId xmlns:a16="http://schemas.microsoft.com/office/drawing/2014/main" id="{00000000-0008-0000-0100-00008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74" name="Text Box 7">
          <a:extLst>
            <a:ext uri="{FF2B5EF4-FFF2-40B4-BE49-F238E27FC236}">
              <a16:creationId xmlns:a16="http://schemas.microsoft.com/office/drawing/2014/main" id="{00000000-0008-0000-0100-00008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75" name="Text Box 7">
          <a:extLst>
            <a:ext uri="{FF2B5EF4-FFF2-40B4-BE49-F238E27FC236}">
              <a16:creationId xmlns:a16="http://schemas.microsoft.com/office/drawing/2014/main" id="{00000000-0008-0000-0100-00008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76" name="Text Box 7">
          <a:extLst>
            <a:ext uri="{FF2B5EF4-FFF2-40B4-BE49-F238E27FC236}">
              <a16:creationId xmlns:a16="http://schemas.microsoft.com/office/drawing/2014/main" id="{00000000-0008-0000-0100-00008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77" name="Text Box 7">
          <a:extLst>
            <a:ext uri="{FF2B5EF4-FFF2-40B4-BE49-F238E27FC236}">
              <a16:creationId xmlns:a16="http://schemas.microsoft.com/office/drawing/2014/main" id="{00000000-0008-0000-0100-00008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78" name="Text Box 7">
          <a:extLst>
            <a:ext uri="{FF2B5EF4-FFF2-40B4-BE49-F238E27FC236}">
              <a16:creationId xmlns:a16="http://schemas.microsoft.com/office/drawing/2014/main" id="{00000000-0008-0000-0100-00008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79" name="Text Box 7">
          <a:extLst>
            <a:ext uri="{FF2B5EF4-FFF2-40B4-BE49-F238E27FC236}">
              <a16:creationId xmlns:a16="http://schemas.microsoft.com/office/drawing/2014/main" id="{00000000-0008-0000-0100-00008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80" name="Text Box 7">
          <a:extLst>
            <a:ext uri="{FF2B5EF4-FFF2-40B4-BE49-F238E27FC236}">
              <a16:creationId xmlns:a16="http://schemas.microsoft.com/office/drawing/2014/main" id="{00000000-0008-0000-0100-00008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81" name="Text Box 7">
          <a:extLst>
            <a:ext uri="{FF2B5EF4-FFF2-40B4-BE49-F238E27FC236}">
              <a16:creationId xmlns:a16="http://schemas.microsoft.com/office/drawing/2014/main" id="{00000000-0008-0000-0100-00008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82" name="Text Box 7">
          <a:extLst>
            <a:ext uri="{FF2B5EF4-FFF2-40B4-BE49-F238E27FC236}">
              <a16:creationId xmlns:a16="http://schemas.microsoft.com/office/drawing/2014/main" id="{00000000-0008-0000-0100-00008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83" name="Text Box 7">
          <a:extLst>
            <a:ext uri="{FF2B5EF4-FFF2-40B4-BE49-F238E27FC236}">
              <a16:creationId xmlns:a16="http://schemas.microsoft.com/office/drawing/2014/main" id="{00000000-0008-0000-0100-00008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84" name="Text Box 7">
          <a:extLst>
            <a:ext uri="{FF2B5EF4-FFF2-40B4-BE49-F238E27FC236}">
              <a16:creationId xmlns:a16="http://schemas.microsoft.com/office/drawing/2014/main" id="{00000000-0008-0000-0100-00009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85" name="Text Box 7">
          <a:extLst>
            <a:ext uri="{FF2B5EF4-FFF2-40B4-BE49-F238E27FC236}">
              <a16:creationId xmlns:a16="http://schemas.microsoft.com/office/drawing/2014/main" id="{00000000-0008-0000-0100-00009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86" name="Text Box 7">
          <a:extLst>
            <a:ext uri="{FF2B5EF4-FFF2-40B4-BE49-F238E27FC236}">
              <a16:creationId xmlns:a16="http://schemas.microsoft.com/office/drawing/2014/main" id="{00000000-0008-0000-0100-00009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87" name="Text Box 7">
          <a:extLst>
            <a:ext uri="{FF2B5EF4-FFF2-40B4-BE49-F238E27FC236}">
              <a16:creationId xmlns:a16="http://schemas.microsoft.com/office/drawing/2014/main" id="{00000000-0008-0000-0100-00009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88" name="Text Box 7">
          <a:extLst>
            <a:ext uri="{FF2B5EF4-FFF2-40B4-BE49-F238E27FC236}">
              <a16:creationId xmlns:a16="http://schemas.microsoft.com/office/drawing/2014/main" id="{00000000-0008-0000-0100-00009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89" name="Text Box 7">
          <a:extLst>
            <a:ext uri="{FF2B5EF4-FFF2-40B4-BE49-F238E27FC236}">
              <a16:creationId xmlns:a16="http://schemas.microsoft.com/office/drawing/2014/main" id="{00000000-0008-0000-0100-00009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90" name="Text Box 7">
          <a:extLst>
            <a:ext uri="{FF2B5EF4-FFF2-40B4-BE49-F238E27FC236}">
              <a16:creationId xmlns:a16="http://schemas.microsoft.com/office/drawing/2014/main" id="{00000000-0008-0000-0100-00009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91" name="Text Box 7">
          <a:extLst>
            <a:ext uri="{FF2B5EF4-FFF2-40B4-BE49-F238E27FC236}">
              <a16:creationId xmlns:a16="http://schemas.microsoft.com/office/drawing/2014/main" id="{00000000-0008-0000-0100-00009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92" name="Text Box 7">
          <a:extLst>
            <a:ext uri="{FF2B5EF4-FFF2-40B4-BE49-F238E27FC236}">
              <a16:creationId xmlns:a16="http://schemas.microsoft.com/office/drawing/2014/main" id="{00000000-0008-0000-0100-00009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93" name="Text Box 7">
          <a:extLst>
            <a:ext uri="{FF2B5EF4-FFF2-40B4-BE49-F238E27FC236}">
              <a16:creationId xmlns:a16="http://schemas.microsoft.com/office/drawing/2014/main" id="{00000000-0008-0000-0100-00009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94" name="Text Box 7">
          <a:extLst>
            <a:ext uri="{FF2B5EF4-FFF2-40B4-BE49-F238E27FC236}">
              <a16:creationId xmlns:a16="http://schemas.microsoft.com/office/drawing/2014/main" id="{00000000-0008-0000-0100-00009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95" name="Text Box 7">
          <a:extLst>
            <a:ext uri="{FF2B5EF4-FFF2-40B4-BE49-F238E27FC236}">
              <a16:creationId xmlns:a16="http://schemas.microsoft.com/office/drawing/2014/main" id="{00000000-0008-0000-0100-00009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96" name="Text Box 7">
          <a:extLst>
            <a:ext uri="{FF2B5EF4-FFF2-40B4-BE49-F238E27FC236}">
              <a16:creationId xmlns:a16="http://schemas.microsoft.com/office/drawing/2014/main" id="{00000000-0008-0000-0100-00009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97" name="Text Box 7">
          <a:extLst>
            <a:ext uri="{FF2B5EF4-FFF2-40B4-BE49-F238E27FC236}">
              <a16:creationId xmlns:a16="http://schemas.microsoft.com/office/drawing/2014/main" id="{00000000-0008-0000-0100-00009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98" name="Text Box 7">
          <a:extLst>
            <a:ext uri="{FF2B5EF4-FFF2-40B4-BE49-F238E27FC236}">
              <a16:creationId xmlns:a16="http://schemas.microsoft.com/office/drawing/2014/main" id="{00000000-0008-0000-0100-00009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199" name="Text Box 7">
          <a:extLst>
            <a:ext uri="{FF2B5EF4-FFF2-40B4-BE49-F238E27FC236}">
              <a16:creationId xmlns:a16="http://schemas.microsoft.com/office/drawing/2014/main" id="{00000000-0008-0000-0100-00009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00" name="Text Box 7">
          <a:extLst>
            <a:ext uri="{FF2B5EF4-FFF2-40B4-BE49-F238E27FC236}">
              <a16:creationId xmlns:a16="http://schemas.microsoft.com/office/drawing/2014/main" id="{00000000-0008-0000-0100-0000A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01" name="Text Box 7">
          <a:extLst>
            <a:ext uri="{FF2B5EF4-FFF2-40B4-BE49-F238E27FC236}">
              <a16:creationId xmlns:a16="http://schemas.microsoft.com/office/drawing/2014/main" id="{00000000-0008-0000-0100-0000A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02" name="Text Box 7">
          <a:extLst>
            <a:ext uri="{FF2B5EF4-FFF2-40B4-BE49-F238E27FC236}">
              <a16:creationId xmlns:a16="http://schemas.microsoft.com/office/drawing/2014/main" id="{00000000-0008-0000-0100-0000A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03" name="Text Box 7">
          <a:extLst>
            <a:ext uri="{FF2B5EF4-FFF2-40B4-BE49-F238E27FC236}">
              <a16:creationId xmlns:a16="http://schemas.microsoft.com/office/drawing/2014/main" id="{00000000-0008-0000-0100-0000A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04" name="Text Box 7">
          <a:extLst>
            <a:ext uri="{FF2B5EF4-FFF2-40B4-BE49-F238E27FC236}">
              <a16:creationId xmlns:a16="http://schemas.microsoft.com/office/drawing/2014/main" id="{00000000-0008-0000-0100-0000A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05" name="Text Box 7">
          <a:extLst>
            <a:ext uri="{FF2B5EF4-FFF2-40B4-BE49-F238E27FC236}">
              <a16:creationId xmlns:a16="http://schemas.microsoft.com/office/drawing/2014/main" id="{00000000-0008-0000-0100-0000A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06" name="Text Box 7">
          <a:extLst>
            <a:ext uri="{FF2B5EF4-FFF2-40B4-BE49-F238E27FC236}">
              <a16:creationId xmlns:a16="http://schemas.microsoft.com/office/drawing/2014/main" id="{00000000-0008-0000-0100-0000A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07" name="Text Box 7">
          <a:extLst>
            <a:ext uri="{FF2B5EF4-FFF2-40B4-BE49-F238E27FC236}">
              <a16:creationId xmlns:a16="http://schemas.microsoft.com/office/drawing/2014/main" id="{00000000-0008-0000-0100-0000A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08" name="Text Box 7">
          <a:extLst>
            <a:ext uri="{FF2B5EF4-FFF2-40B4-BE49-F238E27FC236}">
              <a16:creationId xmlns:a16="http://schemas.microsoft.com/office/drawing/2014/main" id="{00000000-0008-0000-0100-0000A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09" name="Text Box 7">
          <a:extLst>
            <a:ext uri="{FF2B5EF4-FFF2-40B4-BE49-F238E27FC236}">
              <a16:creationId xmlns:a16="http://schemas.microsoft.com/office/drawing/2014/main" id="{00000000-0008-0000-0100-0000A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10" name="Text Box 7">
          <a:extLst>
            <a:ext uri="{FF2B5EF4-FFF2-40B4-BE49-F238E27FC236}">
              <a16:creationId xmlns:a16="http://schemas.microsoft.com/office/drawing/2014/main" id="{00000000-0008-0000-0100-0000A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11" name="Text Box 7">
          <a:extLst>
            <a:ext uri="{FF2B5EF4-FFF2-40B4-BE49-F238E27FC236}">
              <a16:creationId xmlns:a16="http://schemas.microsoft.com/office/drawing/2014/main" id="{00000000-0008-0000-0100-0000A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12" name="Text Box 7">
          <a:extLst>
            <a:ext uri="{FF2B5EF4-FFF2-40B4-BE49-F238E27FC236}">
              <a16:creationId xmlns:a16="http://schemas.microsoft.com/office/drawing/2014/main" id="{00000000-0008-0000-0100-0000A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13" name="Text Box 7">
          <a:extLst>
            <a:ext uri="{FF2B5EF4-FFF2-40B4-BE49-F238E27FC236}">
              <a16:creationId xmlns:a16="http://schemas.microsoft.com/office/drawing/2014/main" id="{00000000-0008-0000-0100-0000A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14" name="Text Box 7">
          <a:extLst>
            <a:ext uri="{FF2B5EF4-FFF2-40B4-BE49-F238E27FC236}">
              <a16:creationId xmlns:a16="http://schemas.microsoft.com/office/drawing/2014/main" id="{00000000-0008-0000-0100-0000A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15" name="Text Box 7">
          <a:extLst>
            <a:ext uri="{FF2B5EF4-FFF2-40B4-BE49-F238E27FC236}">
              <a16:creationId xmlns:a16="http://schemas.microsoft.com/office/drawing/2014/main" id="{00000000-0008-0000-0100-0000A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16" name="Text Box 7">
          <a:extLst>
            <a:ext uri="{FF2B5EF4-FFF2-40B4-BE49-F238E27FC236}">
              <a16:creationId xmlns:a16="http://schemas.microsoft.com/office/drawing/2014/main" id="{00000000-0008-0000-0100-0000B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17" name="Text Box 7">
          <a:extLst>
            <a:ext uri="{FF2B5EF4-FFF2-40B4-BE49-F238E27FC236}">
              <a16:creationId xmlns:a16="http://schemas.microsoft.com/office/drawing/2014/main" id="{00000000-0008-0000-0100-0000B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18" name="Text Box 7">
          <a:extLst>
            <a:ext uri="{FF2B5EF4-FFF2-40B4-BE49-F238E27FC236}">
              <a16:creationId xmlns:a16="http://schemas.microsoft.com/office/drawing/2014/main" id="{00000000-0008-0000-0100-0000B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19" name="Text Box 7">
          <a:extLst>
            <a:ext uri="{FF2B5EF4-FFF2-40B4-BE49-F238E27FC236}">
              <a16:creationId xmlns:a16="http://schemas.microsoft.com/office/drawing/2014/main" id="{00000000-0008-0000-0100-0000B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20" name="Text Box 7">
          <a:extLst>
            <a:ext uri="{FF2B5EF4-FFF2-40B4-BE49-F238E27FC236}">
              <a16:creationId xmlns:a16="http://schemas.microsoft.com/office/drawing/2014/main" id="{00000000-0008-0000-0100-0000B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21" name="Text Box 7">
          <a:extLst>
            <a:ext uri="{FF2B5EF4-FFF2-40B4-BE49-F238E27FC236}">
              <a16:creationId xmlns:a16="http://schemas.microsoft.com/office/drawing/2014/main" id="{00000000-0008-0000-0100-0000B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22" name="Text Box 7">
          <a:extLst>
            <a:ext uri="{FF2B5EF4-FFF2-40B4-BE49-F238E27FC236}">
              <a16:creationId xmlns:a16="http://schemas.microsoft.com/office/drawing/2014/main" id="{00000000-0008-0000-0100-0000B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23" name="Text Box 7">
          <a:extLst>
            <a:ext uri="{FF2B5EF4-FFF2-40B4-BE49-F238E27FC236}">
              <a16:creationId xmlns:a16="http://schemas.microsoft.com/office/drawing/2014/main" id="{00000000-0008-0000-0100-0000B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24" name="Text Box 7">
          <a:extLst>
            <a:ext uri="{FF2B5EF4-FFF2-40B4-BE49-F238E27FC236}">
              <a16:creationId xmlns:a16="http://schemas.microsoft.com/office/drawing/2014/main" id="{00000000-0008-0000-0100-0000B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25" name="Text Box 7">
          <a:extLst>
            <a:ext uri="{FF2B5EF4-FFF2-40B4-BE49-F238E27FC236}">
              <a16:creationId xmlns:a16="http://schemas.microsoft.com/office/drawing/2014/main" id="{00000000-0008-0000-0100-0000B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26" name="Text Box 7">
          <a:extLst>
            <a:ext uri="{FF2B5EF4-FFF2-40B4-BE49-F238E27FC236}">
              <a16:creationId xmlns:a16="http://schemas.microsoft.com/office/drawing/2014/main" id="{00000000-0008-0000-0100-0000B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27" name="Text Box 7">
          <a:extLst>
            <a:ext uri="{FF2B5EF4-FFF2-40B4-BE49-F238E27FC236}">
              <a16:creationId xmlns:a16="http://schemas.microsoft.com/office/drawing/2014/main" id="{00000000-0008-0000-0100-0000B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28" name="Text Box 7">
          <a:extLst>
            <a:ext uri="{FF2B5EF4-FFF2-40B4-BE49-F238E27FC236}">
              <a16:creationId xmlns:a16="http://schemas.microsoft.com/office/drawing/2014/main" id="{00000000-0008-0000-0100-0000B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29" name="Text Box 7">
          <a:extLst>
            <a:ext uri="{FF2B5EF4-FFF2-40B4-BE49-F238E27FC236}">
              <a16:creationId xmlns:a16="http://schemas.microsoft.com/office/drawing/2014/main" id="{00000000-0008-0000-0100-0000B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30" name="Text Box 7">
          <a:extLst>
            <a:ext uri="{FF2B5EF4-FFF2-40B4-BE49-F238E27FC236}">
              <a16:creationId xmlns:a16="http://schemas.microsoft.com/office/drawing/2014/main" id="{00000000-0008-0000-0100-0000B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31" name="Text Box 7">
          <a:extLst>
            <a:ext uri="{FF2B5EF4-FFF2-40B4-BE49-F238E27FC236}">
              <a16:creationId xmlns:a16="http://schemas.microsoft.com/office/drawing/2014/main" id="{00000000-0008-0000-0100-0000B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32" name="Text Box 7">
          <a:extLst>
            <a:ext uri="{FF2B5EF4-FFF2-40B4-BE49-F238E27FC236}">
              <a16:creationId xmlns:a16="http://schemas.microsoft.com/office/drawing/2014/main" id="{00000000-0008-0000-0100-0000C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33" name="Text Box 7">
          <a:extLst>
            <a:ext uri="{FF2B5EF4-FFF2-40B4-BE49-F238E27FC236}">
              <a16:creationId xmlns:a16="http://schemas.microsoft.com/office/drawing/2014/main" id="{00000000-0008-0000-0100-0000C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34" name="Text Box 7">
          <a:extLst>
            <a:ext uri="{FF2B5EF4-FFF2-40B4-BE49-F238E27FC236}">
              <a16:creationId xmlns:a16="http://schemas.microsoft.com/office/drawing/2014/main" id="{00000000-0008-0000-0100-0000C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35" name="Text Box 7">
          <a:extLst>
            <a:ext uri="{FF2B5EF4-FFF2-40B4-BE49-F238E27FC236}">
              <a16:creationId xmlns:a16="http://schemas.microsoft.com/office/drawing/2014/main" id="{00000000-0008-0000-0100-0000C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36" name="Text Box 7">
          <a:extLst>
            <a:ext uri="{FF2B5EF4-FFF2-40B4-BE49-F238E27FC236}">
              <a16:creationId xmlns:a16="http://schemas.microsoft.com/office/drawing/2014/main" id="{00000000-0008-0000-0100-0000C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37" name="Text Box 7">
          <a:extLst>
            <a:ext uri="{FF2B5EF4-FFF2-40B4-BE49-F238E27FC236}">
              <a16:creationId xmlns:a16="http://schemas.microsoft.com/office/drawing/2014/main" id="{00000000-0008-0000-0100-0000C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38" name="Text Box 7">
          <a:extLst>
            <a:ext uri="{FF2B5EF4-FFF2-40B4-BE49-F238E27FC236}">
              <a16:creationId xmlns:a16="http://schemas.microsoft.com/office/drawing/2014/main" id="{00000000-0008-0000-0100-0000C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39" name="Text Box 7">
          <a:extLst>
            <a:ext uri="{FF2B5EF4-FFF2-40B4-BE49-F238E27FC236}">
              <a16:creationId xmlns:a16="http://schemas.microsoft.com/office/drawing/2014/main" id="{00000000-0008-0000-0100-0000C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40" name="Text Box 7">
          <a:extLst>
            <a:ext uri="{FF2B5EF4-FFF2-40B4-BE49-F238E27FC236}">
              <a16:creationId xmlns:a16="http://schemas.microsoft.com/office/drawing/2014/main" id="{00000000-0008-0000-0100-0000C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41" name="Text Box 7">
          <a:extLst>
            <a:ext uri="{FF2B5EF4-FFF2-40B4-BE49-F238E27FC236}">
              <a16:creationId xmlns:a16="http://schemas.microsoft.com/office/drawing/2014/main" id="{00000000-0008-0000-0100-0000C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42" name="Text Box 7">
          <a:extLst>
            <a:ext uri="{FF2B5EF4-FFF2-40B4-BE49-F238E27FC236}">
              <a16:creationId xmlns:a16="http://schemas.microsoft.com/office/drawing/2014/main" id="{00000000-0008-0000-0100-0000C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43" name="Text Box 7">
          <a:extLst>
            <a:ext uri="{FF2B5EF4-FFF2-40B4-BE49-F238E27FC236}">
              <a16:creationId xmlns:a16="http://schemas.microsoft.com/office/drawing/2014/main" id="{00000000-0008-0000-0100-0000C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44" name="Text Box 7">
          <a:extLst>
            <a:ext uri="{FF2B5EF4-FFF2-40B4-BE49-F238E27FC236}">
              <a16:creationId xmlns:a16="http://schemas.microsoft.com/office/drawing/2014/main" id="{00000000-0008-0000-0100-0000C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45" name="Text Box 7">
          <a:extLst>
            <a:ext uri="{FF2B5EF4-FFF2-40B4-BE49-F238E27FC236}">
              <a16:creationId xmlns:a16="http://schemas.microsoft.com/office/drawing/2014/main" id="{00000000-0008-0000-0100-0000C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46" name="Text Box 7">
          <a:extLst>
            <a:ext uri="{FF2B5EF4-FFF2-40B4-BE49-F238E27FC236}">
              <a16:creationId xmlns:a16="http://schemas.microsoft.com/office/drawing/2014/main" id="{00000000-0008-0000-0100-0000C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47" name="Text Box 7">
          <a:extLst>
            <a:ext uri="{FF2B5EF4-FFF2-40B4-BE49-F238E27FC236}">
              <a16:creationId xmlns:a16="http://schemas.microsoft.com/office/drawing/2014/main" id="{00000000-0008-0000-0100-0000C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48" name="Text Box 7">
          <a:extLst>
            <a:ext uri="{FF2B5EF4-FFF2-40B4-BE49-F238E27FC236}">
              <a16:creationId xmlns:a16="http://schemas.microsoft.com/office/drawing/2014/main" id="{00000000-0008-0000-0100-0000D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49" name="Text Box 7">
          <a:extLst>
            <a:ext uri="{FF2B5EF4-FFF2-40B4-BE49-F238E27FC236}">
              <a16:creationId xmlns:a16="http://schemas.microsoft.com/office/drawing/2014/main" id="{00000000-0008-0000-0100-0000D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50" name="Text Box 7">
          <a:extLst>
            <a:ext uri="{FF2B5EF4-FFF2-40B4-BE49-F238E27FC236}">
              <a16:creationId xmlns:a16="http://schemas.microsoft.com/office/drawing/2014/main" id="{00000000-0008-0000-0100-0000D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51" name="Text Box 7">
          <a:extLst>
            <a:ext uri="{FF2B5EF4-FFF2-40B4-BE49-F238E27FC236}">
              <a16:creationId xmlns:a16="http://schemas.microsoft.com/office/drawing/2014/main" id="{00000000-0008-0000-0100-0000D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52" name="Text Box 7">
          <a:extLst>
            <a:ext uri="{FF2B5EF4-FFF2-40B4-BE49-F238E27FC236}">
              <a16:creationId xmlns:a16="http://schemas.microsoft.com/office/drawing/2014/main" id="{00000000-0008-0000-0100-0000D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53" name="Text Box 7">
          <a:extLst>
            <a:ext uri="{FF2B5EF4-FFF2-40B4-BE49-F238E27FC236}">
              <a16:creationId xmlns:a16="http://schemas.microsoft.com/office/drawing/2014/main" id="{00000000-0008-0000-0100-0000D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54" name="Text Box 7">
          <a:extLst>
            <a:ext uri="{FF2B5EF4-FFF2-40B4-BE49-F238E27FC236}">
              <a16:creationId xmlns:a16="http://schemas.microsoft.com/office/drawing/2014/main" id="{00000000-0008-0000-0100-0000D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55" name="Text Box 7">
          <a:extLst>
            <a:ext uri="{FF2B5EF4-FFF2-40B4-BE49-F238E27FC236}">
              <a16:creationId xmlns:a16="http://schemas.microsoft.com/office/drawing/2014/main" id="{00000000-0008-0000-0100-0000D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56" name="Text Box 7">
          <a:extLst>
            <a:ext uri="{FF2B5EF4-FFF2-40B4-BE49-F238E27FC236}">
              <a16:creationId xmlns:a16="http://schemas.microsoft.com/office/drawing/2014/main" id="{00000000-0008-0000-0100-0000D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57" name="Text Box 7">
          <a:extLst>
            <a:ext uri="{FF2B5EF4-FFF2-40B4-BE49-F238E27FC236}">
              <a16:creationId xmlns:a16="http://schemas.microsoft.com/office/drawing/2014/main" id="{00000000-0008-0000-0100-0000D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58" name="Text Box 7">
          <a:extLst>
            <a:ext uri="{FF2B5EF4-FFF2-40B4-BE49-F238E27FC236}">
              <a16:creationId xmlns:a16="http://schemas.microsoft.com/office/drawing/2014/main" id="{00000000-0008-0000-0100-0000D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59" name="Text Box 7">
          <a:extLst>
            <a:ext uri="{FF2B5EF4-FFF2-40B4-BE49-F238E27FC236}">
              <a16:creationId xmlns:a16="http://schemas.microsoft.com/office/drawing/2014/main" id="{00000000-0008-0000-0100-0000D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60" name="Text Box 7">
          <a:extLst>
            <a:ext uri="{FF2B5EF4-FFF2-40B4-BE49-F238E27FC236}">
              <a16:creationId xmlns:a16="http://schemas.microsoft.com/office/drawing/2014/main" id="{00000000-0008-0000-0100-0000D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61" name="Text Box 7">
          <a:extLst>
            <a:ext uri="{FF2B5EF4-FFF2-40B4-BE49-F238E27FC236}">
              <a16:creationId xmlns:a16="http://schemas.microsoft.com/office/drawing/2014/main" id="{00000000-0008-0000-0100-0000D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62" name="Text Box 7">
          <a:extLst>
            <a:ext uri="{FF2B5EF4-FFF2-40B4-BE49-F238E27FC236}">
              <a16:creationId xmlns:a16="http://schemas.microsoft.com/office/drawing/2014/main" id="{00000000-0008-0000-0100-0000D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63" name="Text Box 7">
          <a:extLst>
            <a:ext uri="{FF2B5EF4-FFF2-40B4-BE49-F238E27FC236}">
              <a16:creationId xmlns:a16="http://schemas.microsoft.com/office/drawing/2014/main" id="{00000000-0008-0000-0100-0000D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64" name="Text Box 7">
          <a:extLst>
            <a:ext uri="{FF2B5EF4-FFF2-40B4-BE49-F238E27FC236}">
              <a16:creationId xmlns:a16="http://schemas.microsoft.com/office/drawing/2014/main" id="{00000000-0008-0000-0100-0000E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65" name="Text Box 7">
          <a:extLst>
            <a:ext uri="{FF2B5EF4-FFF2-40B4-BE49-F238E27FC236}">
              <a16:creationId xmlns:a16="http://schemas.microsoft.com/office/drawing/2014/main" id="{00000000-0008-0000-0100-0000E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66" name="Text Box 7">
          <a:extLst>
            <a:ext uri="{FF2B5EF4-FFF2-40B4-BE49-F238E27FC236}">
              <a16:creationId xmlns:a16="http://schemas.microsoft.com/office/drawing/2014/main" id="{00000000-0008-0000-0100-0000E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67" name="Text Box 7">
          <a:extLst>
            <a:ext uri="{FF2B5EF4-FFF2-40B4-BE49-F238E27FC236}">
              <a16:creationId xmlns:a16="http://schemas.microsoft.com/office/drawing/2014/main" id="{00000000-0008-0000-0100-0000E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68" name="Text Box 7">
          <a:extLst>
            <a:ext uri="{FF2B5EF4-FFF2-40B4-BE49-F238E27FC236}">
              <a16:creationId xmlns:a16="http://schemas.microsoft.com/office/drawing/2014/main" id="{00000000-0008-0000-0100-0000E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69" name="Text Box 7">
          <a:extLst>
            <a:ext uri="{FF2B5EF4-FFF2-40B4-BE49-F238E27FC236}">
              <a16:creationId xmlns:a16="http://schemas.microsoft.com/office/drawing/2014/main" id="{00000000-0008-0000-0100-0000E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70" name="Text Box 7">
          <a:extLst>
            <a:ext uri="{FF2B5EF4-FFF2-40B4-BE49-F238E27FC236}">
              <a16:creationId xmlns:a16="http://schemas.microsoft.com/office/drawing/2014/main" id="{00000000-0008-0000-0100-0000E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71" name="Text Box 7">
          <a:extLst>
            <a:ext uri="{FF2B5EF4-FFF2-40B4-BE49-F238E27FC236}">
              <a16:creationId xmlns:a16="http://schemas.microsoft.com/office/drawing/2014/main" id="{00000000-0008-0000-0100-0000E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72" name="Text Box 7">
          <a:extLst>
            <a:ext uri="{FF2B5EF4-FFF2-40B4-BE49-F238E27FC236}">
              <a16:creationId xmlns:a16="http://schemas.microsoft.com/office/drawing/2014/main" id="{00000000-0008-0000-0100-0000E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73" name="Text Box 7">
          <a:extLst>
            <a:ext uri="{FF2B5EF4-FFF2-40B4-BE49-F238E27FC236}">
              <a16:creationId xmlns:a16="http://schemas.microsoft.com/office/drawing/2014/main" id="{00000000-0008-0000-0100-0000E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74" name="Text Box 7">
          <a:extLst>
            <a:ext uri="{FF2B5EF4-FFF2-40B4-BE49-F238E27FC236}">
              <a16:creationId xmlns:a16="http://schemas.microsoft.com/office/drawing/2014/main" id="{00000000-0008-0000-0100-0000E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75" name="Text Box 7">
          <a:extLst>
            <a:ext uri="{FF2B5EF4-FFF2-40B4-BE49-F238E27FC236}">
              <a16:creationId xmlns:a16="http://schemas.microsoft.com/office/drawing/2014/main" id="{00000000-0008-0000-0100-0000E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76" name="Text Box 7">
          <a:extLst>
            <a:ext uri="{FF2B5EF4-FFF2-40B4-BE49-F238E27FC236}">
              <a16:creationId xmlns:a16="http://schemas.microsoft.com/office/drawing/2014/main" id="{00000000-0008-0000-0100-0000E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77" name="Text Box 7">
          <a:extLst>
            <a:ext uri="{FF2B5EF4-FFF2-40B4-BE49-F238E27FC236}">
              <a16:creationId xmlns:a16="http://schemas.microsoft.com/office/drawing/2014/main" id="{00000000-0008-0000-0100-0000E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78" name="Text Box 7">
          <a:extLst>
            <a:ext uri="{FF2B5EF4-FFF2-40B4-BE49-F238E27FC236}">
              <a16:creationId xmlns:a16="http://schemas.microsoft.com/office/drawing/2014/main" id="{00000000-0008-0000-0100-0000E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79" name="Text Box 7">
          <a:extLst>
            <a:ext uri="{FF2B5EF4-FFF2-40B4-BE49-F238E27FC236}">
              <a16:creationId xmlns:a16="http://schemas.microsoft.com/office/drawing/2014/main" id="{00000000-0008-0000-0100-0000E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80" name="Text Box 7">
          <a:extLst>
            <a:ext uri="{FF2B5EF4-FFF2-40B4-BE49-F238E27FC236}">
              <a16:creationId xmlns:a16="http://schemas.microsoft.com/office/drawing/2014/main" id="{00000000-0008-0000-0100-0000F0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81" name="Text Box 7">
          <a:extLst>
            <a:ext uri="{FF2B5EF4-FFF2-40B4-BE49-F238E27FC236}">
              <a16:creationId xmlns:a16="http://schemas.microsoft.com/office/drawing/2014/main" id="{00000000-0008-0000-0100-0000F1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82" name="Text Box 7">
          <a:extLst>
            <a:ext uri="{FF2B5EF4-FFF2-40B4-BE49-F238E27FC236}">
              <a16:creationId xmlns:a16="http://schemas.microsoft.com/office/drawing/2014/main" id="{00000000-0008-0000-0100-0000F2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83" name="Text Box 7">
          <a:extLst>
            <a:ext uri="{FF2B5EF4-FFF2-40B4-BE49-F238E27FC236}">
              <a16:creationId xmlns:a16="http://schemas.microsoft.com/office/drawing/2014/main" id="{00000000-0008-0000-0100-0000F3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84" name="Text Box 7">
          <a:extLst>
            <a:ext uri="{FF2B5EF4-FFF2-40B4-BE49-F238E27FC236}">
              <a16:creationId xmlns:a16="http://schemas.microsoft.com/office/drawing/2014/main" id="{00000000-0008-0000-0100-0000F4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85" name="Text Box 7">
          <a:extLst>
            <a:ext uri="{FF2B5EF4-FFF2-40B4-BE49-F238E27FC236}">
              <a16:creationId xmlns:a16="http://schemas.microsoft.com/office/drawing/2014/main" id="{00000000-0008-0000-0100-0000F5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86" name="Text Box 7">
          <a:extLst>
            <a:ext uri="{FF2B5EF4-FFF2-40B4-BE49-F238E27FC236}">
              <a16:creationId xmlns:a16="http://schemas.microsoft.com/office/drawing/2014/main" id="{00000000-0008-0000-0100-0000F6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87" name="Text Box 7">
          <a:extLst>
            <a:ext uri="{FF2B5EF4-FFF2-40B4-BE49-F238E27FC236}">
              <a16:creationId xmlns:a16="http://schemas.microsoft.com/office/drawing/2014/main" id="{00000000-0008-0000-0100-0000F7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88" name="Text Box 7">
          <a:extLst>
            <a:ext uri="{FF2B5EF4-FFF2-40B4-BE49-F238E27FC236}">
              <a16:creationId xmlns:a16="http://schemas.microsoft.com/office/drawing/2014/main" id="{00000000-0008-0000-0100-0000F8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89" name="Text Box 7">
          <a:extLst>
            <a:ext uri="{FF2B5EF4-FFF2-40B4-BE49-F238E27FC236}">
              <a16:creationId xmlns:a16="http://schemas.microsoft.com/office/drawing/2014/main" id="{00000000-0008-0000-0100-0000F9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90" name="Text Box 7">
          <a:extLst>
            <a:ext uri="{FF2B5EF4-FFF2-40B4-BE49-F238E27FC236}">
              <a16:creationId xmlns:a16="http://schemas.microsoft.com/office/drawing/2014/main" id="{00000000-0008-0000-0100-0000FA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91" name="Text Box 7">
          <a:extLst>
            <a:ext uri="{FF2B5EF4-FFF2-40B4-BE49-F238E27FC236}">
              <a16:creationId xmlns:a16="http://schemas.microsoft.com/office/drawing/2014/main" id="{00000000-0008-0000-0100-0000FB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92" name="Text Box 7">
          <a:extLst>
            <a:ext uri="{FF2B5EF4-FFF2-40B4-BE49-F238E27FC236}">
              <a16:creationId xmlns:a16="http://schemas.microsoft.com/office/drawing/2014/main" id="{00000000-0008-0000-0100-0000FC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93" name="Text Box 7">
          <a:extLst>
            <a:ext uri="{FF2B5EF4-FFF2-40B4-BE49-F238E27FC236}">
              <a16:creationId xmlns:a16="http://schemas.microsoft.com/office/drawing/2014/main" id="{00000000-0008-0000-0100-0000FD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94" name="Text Box 7">
          <a:extLst>
            <a:ext uri="{FF2B5EF4-FFF2-40B4-BE49-F238E27FC236}">
              <a16:creationId xmlns:a16="http://schemas.microsoft.com/office/drawing/2014/main" id="{00000000-0008-0000-0100-0000FE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95" name="Text Box 7">
          <a:extLst>
            <a:ext uri="{FF2B5EF4-FFF2-40B4-BE49-F238E27FC236}">
              <a16:creationId xmlns:a16="http://schemas.microsoft.com/office/drawing/2014/main" id="{00000000-0008-0000-0100-0000FF5A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96" name="Text Box 7">
          <a:extLst>
            <a:ext uri="{FF2B5EF4-FFF2-40B4-BE49-F238E27FC236}">
              <a16:creationId xmlns:a16="http://schemas.microsoft.com/office/drawing/2014/main" id="{00000000-0008-0000-0100-00000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97" name="Text Box 7">
          <a:extLst>
            <a:ext uri="{FF2B5EF4-FFF2-40B4-BE49-F238E27FC236}">
              <a16:creationId xmlns:a16="http://schemas.microsoft.com/office/drawing/2014/main" id="{00000000-0008-0000-0100-00000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98" name="Text Box 7">
          <a:extLst>
            <a:ext uri="{FF2B5EF4-FFF2-40B4-BE49-F238E27FC236}">
              <a16:creationId xmlns:a16="http://schemas.microsoft.com/office/drawing/2014/main" id="{00000000-0008-0000-0100-00000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299" name="Text Box 7">
          <a:extLst>
            <a:ext uri="{FF2B5EF4-FFF2-40B4-BE49-F238E27FC236}">
              <a16:creationId xmlns:a16="http://schemas.microsoft.com/office/drawing/2014/main" id="{00000000-0008-0000-0100-00000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00" name="Text Box 7">
          <a:extLst>
            <a:ext uri="{FF2B5EF4-FFF2-40B4-BE49-F238E27FC236}">
              <a16:creationId xmlns:a16="http://schemas.microsoft.com/office/drawing/2014/main" id="{00000000-0008-0000-0100-00000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01" name="Text Box 7">
          <a:extLst>
            <a:ext uri="{FF2B5EF4-FFF2-40B4-BE49-F238E27FC236}">
              <a16:creationId xmlns:a16="http://schemas.microsoft.com/office/drawing/2014/main" id="{00000000-0008-0000-0100-00000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02" name="Text Box 7">
          <a:extLst>
            <a:ext uri="{FF2B5EF4-FFF2-40B4-BE49-F238E27FC236}">
              <a16:creationId xmlns:a16="http://schemas.microsoft.com/office/drawing/2014/main" id="{00000000-0008-0000-0100-00000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03" name="Text Box 7">
          <a:extLst>
            <a:ext uri="{FF2B5EF4-FFF2-40B4-BE49-F238E27FC236}">
              <a16:creationId xmlns:a16="http://schemas.microsoft.com/office/drawing/2014/main" id="{00000000-0008-0000-0100-00000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04" name="Text Box 7">
          <a:extLst>
            <a:ext uri="{FF2B5EF4-FFF2-40B4-BE49-F238E27FC236}">
              <a16:creationId xmlns:a16="http://schemas.microsoft.com/office/drawing/2014/main" id="{00000000-0008-0000-0100-00000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05" name="Text Box 7">
          <a:extLst>
            <a:ext uri="{FF2B5EF4-FFF2-40B4-BE49-F238E27FC236}">
              <a16:creationId xmlns:a16="http://schemas.microsoft.com/office/drawing/2014/main" id="{00000000-0008-0000-0100-00000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06" name="Text Box 7">
          <a:extLst>
            <a:ext uri="{FF2B5EF4-FFF2-40B4-BE49-F238E27FC236}">
              <a16:creationId xmlns:a16="http://schemas.microsoft.com/office/drawing/2014/main" id="{00000000-0008-0000-0100-00000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07" name="Text Box 7">
          <a:extLst>
            <a:ext uri="{FF2B5EF4-FFF2-40B4-BE49-F238E27FC236}">
              <a16:creationId xmlns:a16="http://schemas.microsoft.com/office/drawing/2014/main" id="{00000000-0008-0000-0100-00000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08" name="Text Box 7">
          <a:extLst>
            <a:ext uri="{FF2B5EF4-FFF2-40B4-BE49-F238E27FC236}">
              <a16:creationId xmlns:a16="http://schemas.microsoft.com/office/drawing/2014/main" id="{00000000-0008-0000-0100-00000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09" name="Text Box 7">
          <a:extLst>
            <a:ext uri="{FF2B5EF4-FFF2-40B4-BE49-F238E27FC236}">
              <a16:creationId xmlns:a16="http://schemas.microsoft.com/office/drawing/2014/main" id="{00000000-0008-0000-0100-00000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10" name="Text Box 7">
          <a:extLst>
            <a:ext uri="{FF2B5EF4-FFF2-40B4-BE49-F238E27FC236}">
              <a16:creationId xmlns:a16="http://schemas.microsoft.com/office/drawing/2014/main" id="{00000000-0008-0000-0100-00000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11" name="Text Box 7">
          <a:extLst>
            <a:ext uri="{FF2B5EF4-FFF2-40B4-BE49-F238E27FC236}">
              <a16:creationId xmlns:a16="http://schemas.microsoft.com/office/drawing/2014/main" id="{00000000-0008-0000-0100-00000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12" name="Text Box 7">
          <a:extLst>
            <a:ext uri="{FF2B5EF4-FFF2-40B4-BE49-F238E27FC236}">
              <a16:creationId xmlns:a16="http://schemas.microsoft.com/office/drawing/2014/main" id="{00000000-0008-0000-0100-00001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13" name="Text Box 7">
          <a:extLst>
            <a:ext uri="{FF2B5EF4-FFF2-40B4-BE49-F238E27FC236}">
              <a16:creationId xmlns:a16="http://schemas.microsoft.com/office/drawing/2014/main" id="{00000000-0008-0000-0100-00001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14" name="Text Box 7">
          <a:extLst>
            <a:ext uri="{FF2B5EF4-FFF2-40B4-BE49-F238E27FC236}">
              <a16:creationId xmlns:a16="http://schemas.microsoft.com/office/drawing/2014/main" id="{00000000-0008-0000-0100-00001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15" name="Text Box 7">
          <a:extLst>
            <a:ext uri="{FF2B5EF4-FFF2-40B4-BE49-F238E27FC236}">
              <a16:creationId xmlns:a16="http://schemas.microsoft.com/office/drawing/2014/main" id="{00000000-0008-0000-0100-00001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16" name="Text Box 7">
          <a:extLst>
            <a:ext uri="{FF2B5EF4-FFF2-40B4-BE49-F238E27FC236}">
              <a16:creationId xmlns:a16="http://schemas.microsoft.com/office/drawing/2014/main" id="{00000000-0008-0000-0100-00001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17" name="Text Box 7">
          <a:extLst>
            <a:ext uri="{FF2B5EF4-FFF2-40B4-BE49-F238E27FC236}">
              <a16:creationId xmlns:a16="http://schemas.microsoft.com/office/drawing/2014/main" id="{00000000-0008-0000-0100-00001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18" name="Text Box 7">
          <a:extLst>
            <a:ext uri="{FF2B5EF4-FFF2-40B4-BE49-F238E27FC236}">
              <a16:creationId xmlns:a16="http://schemas.microsoft.com/office/drawing/2014/main" id="{00000000-0008-0000-0100-00001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19" name="Text Box 7">
          <a:extLst>
            <a:ext uri="{FF2B5EF4-FFF2-40B4-BE49-F238E27FC236}">
              <a16:creationId xmlns:a16="http://schemas.microsoft.com/office/drawing/2014/main" id="{00000000-0008-0000-0100-00001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20" name="Text Box 7">
          <a:extLst>
            <a:ext uri="{FF2B5EF4-FFF2-40B4-BE49-F238E27FC236}">
              <a16:creationId xmlns:a16="http://schemas.microsoft.com/office/drawing/2014/main" id="{00000000-0008-0000-0100-00001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21" name="Text Box 7">
          <a:extLst>
            <a:ext uri="{FF2B5EF4-FFF2-40B4-BE49-F238E27FC236}">
              <a16:creationId xmlns:a16="http://schemas.microsoft.com/office/drawing/2014/main" id="{00000000-0008-0000-0100-00001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22" name="Text Box 7">
          <a:extLst>
            <a:ext uri="{FF2B5EF4-FFF2-40B4-BE49-F238E27FC236}">
              <a16:creationId xmlns:a16="http://schemas.microsoft.com/office/drawing/2014/main" id="{00000000-0008-0000-0100-00001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23" name="Text Box 7">
          <a:extLst>
            <a:ext uri="{FF2B5EF4-FFF2-40B4-BE49-F238E27FC236}">
              <a16:creationId xmlns:a16="http://schemas.microsoft.com/office/drawing/2014/main" id="{00000000-0008-0000-0100-00001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24" name="Text Box 7">
          <a:extLst>
            <a:ext uri="{FF2B5EF4-FFF2-40B4-BE49-F238E27FC236}">
              <a16:creationId xmlns:a16="http://schemas.microsoft.com/office/drawing/2014/main" id="{00000000-0008-0000-0100-00001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25" name="Text Box 7">
          <a:extLst>
            <a:ext uri="{FF2B5EF4-FFF2-40B4-BE49-F238E27FC236}">
              <a16:creationId xmlns:a16="http://schemas.microsoft.com/office/drawing/2014/main" id="{00000000-0008-0000-0100-00001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26" name="Text Box 7">
          <a:extLst>
            <a:ext uri="{FF2B5EF4-FFF2-40B4-BE49-F238E27FC236}">
              <a16:creationId xmlns:a16="http://schemas.microsoft.com/office/drawing/2014/main" id="{00000000-0008-0000-0100-00001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27" name="Text Box 7">
          <a:extLst>
            <a:ext uri="{FF2B5EF4-FFF2-40B4-BE49-F238E27FC236}">
              <a16:creationId xmlns:a16="http://schemas.microsoft.com/office/drawing/2014/main" id="{00000000-0008-0000-0100-00001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28" name="Text Box 7">
          <a:extLst>
            <a:ext uri="{FF2B5EF4-FFF2-40B4-BE49-F238E27FC236}">
              <a16:creationId xmlns:a16="http://schemas.microsoft.com/office/drawing/2014/main" id="{00000000-0008-0000-0100-00002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29" name="Text Box 7">
          <a:extLst>
            <a:ext uri="{FF2B5EF4-FFF2-40B4-BE49-F238E27FC236}">
              <a16:creationId xmlns:a16="http://schemas.microsoft.com/office/drawing/2014/main" id="{00000000-0008-0000-0100-00002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30" name="Text Box 7">
          <a:extLst>
            <a:ext uri="{FF2B5EF4-FFF2-40B4-BE49-F238E27FC236}">
              <a16:creationId xmlns:a16="http://schemas.microsoft.com/office/drawing/2014/main" id="{00000000-0008-0000-0100-00002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31" name="Text Box 7">
          <a:extLst>
            <a:ext uri="{FF2B5EF4-FFF2-40B4-BE49-F238E27FC236}">
              <a16:creationId xmlns:a16="http://schemas.microsoft.com/office/drawing/2014/main" id="{00000000-0008-0000-0100-00002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32" name="Text Box 7">
          <a:extLst>
            <a:ext uri="{FF2B5EF4-FFF2-40B4-BE49-F238E27FC236}">
              <a16:creationId xmlns:a16="http://schemas.microsoft.com/office/drawing/2014/main" id="{00000000-0008-0000-0100-00002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33" name="Text Box 7">
          <a:extLst>
            <a:ext uri="{FF2B5EF4-FFF2-40B4-BE49-F238E27FC236}">
              <a16:creationId xmlns:a16="http://schemas.microsoft.com/office/drawing/2014/main" id="{00000000-0008-0000-0100-00002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34" name="Text Box 7">
          <a:extLst>
            <a:ext uri="{FF2B5EF4-FFF2-40B4-BE49-F238E27FC236}">
              <a16:creationId xmlns:a16="http://schemas.microsoft.com/office/drawing/2014/main" id="{00000000-0008-0000-0100-00002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35" name="Text Box 7">
          <a:extLst>
            <a:ext uri="{FF2B5EF4-FFF2-40B4-BE49-F238E27FC236}">
              <a16:creationId xmlns:a16="http://schemas.microsoft.com/office/drawing/2014/main" id="{00000000-0008-0000-0100-00002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36" name="Text Box 7">
          <a:extLst>
            <a:ext uri="{FF2B5EF4-FFF2-40B4-BE49-F238E27FC236}">
              <a16:creationId xmlns:a16="http://schemas.microsoft.com/office/drawing/2014/main" id="{00000000-0008-0000-0100-00002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37" name="Text Box 7">
          <a:extLst>
            <a:ext uri="{FF2B5EF4-FFF2-40B4-BE49-F238E27FC236}">
              <a16:creationId xmlns:a16="http://schemas.microsoft.com/office/drawing/2014/main" id="{00000000-0008-0000-0100-00002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38" name="Text Box 7">
          <a:extLst>
            <a:ext uri="{FF2B5EF4-FFF2-40B4-BE49-F238E27FC236}">
              <a16:creationId xmlns:a16="http://schemas.microsoft.com/office/drawing/2014/main" id="{00000000-0008-0000-0100-00002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39" name="Text Box 7">
          <a:extLst>
            <a:ext uri="{FF2B5EF4-FFF2-40B4-BE49-F238E27FC236}">
              <a16:creationId xmlns:a16="http://schemas.microsoft.com/office/drawing/2014/main" id="{00000000-0008-0000-0100-00002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40" name="Text Box 7">
          <a:extLst>
            <a:ext uri="{FF2B5EF4-FFF2-40B4-BE49-F238E27FC236}">
              <a16:creationId xmlns:a16="http://schemas.microsoft.com/office/drawing/2014/main" id="{00000000-0008-0000-0100-00002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41" name="Text Box 7">
          <a:extLst>
            <a:ext uri="{FF2B5EF4-FFF2-40B4-BE49-F238E27FC236}">
              <a16:creationId xmlns:a16="http://schemas.microsoft.com/office/drawing/2014/main" id="{00000000-0008-0000-0100-00002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42" name="Text Box 7">
          <a:extLst>
            <a:ext uri="{FF2B5EF4-FFF2-40B4-BE49-F238E27FC236}">
              <a16:creationId xmlns:a16="http://schemas.microsoft.com/office/drawing/2014/main" id="{00000000-0008-0000-0100-00002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43" name="Text Box 7">
          <a:extLst>
            <a:ext uri="{FF2B5EF4-FFF2-40B4-BE49-F238E27FC236}">
              <a16:creationId xmlns:a16="http://schemas.microsoft.com/office/drawing/2014/main" id="{00000000-0008-0000-0100-00002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44" name="Text Box 7">
          <a:extLst>
            <a:ext uri="{FF2B5EF4-FFF2-40B4-BE49-F238E27FC236}">
              <a16:creationId xmlns:a16="http://schemas.microsoft.com/office/drawing/2014/main" id="{00000000-0008-0000-0100-00003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45" name="Text Box 7">
          <a:extLst>
            <a:ext uri="{FF2B5EF4-FFF2-40B4-BE49-F238E27FC236}">
              <a16:creationId xmlns:a16="http://schemas.microsoft.com/office/drawing/2014/main" id="{00000000-0008-0000-0100-00003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46" name="Text Box 7">
          <a:extLst>
            <a:ext uri="{FF2B5EF4-FFF2-40B4-BE49-F238E27FC236}">
              <a16:creationId xmlns:a16="http://schemas.microsoft.com/office/drawing/2014/main" id="{00000000-0008-0000-0100-00003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47" name="Text Box 7">
          <a:extLst>
            <a:ext uri="{FF2B5EF4-FFF2-40B4-BE49-F238E27FC236}">
              <a16:creationId xmlns:a16="http://schemas.microsoft.com/office/drawing/2014/main" id="{00000000-0008-0000-0100-00003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48" name="Text Box 7">
          <a:extLst>
            <a:ext uri="{FF2B5EF4-FFF2-40B4-BE49-F238E27FC236}">
              <a16:creationId xmlns:a16="http://schemas.microsoft.com/office/drawing/2014/main" id="{00000000-0008-0000-0100-00003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49" name="Text Box 7">
          <a:extLst>
            <a:ext uri="{FF2B5EF4-FFF2-40B4-BE49-F238E27FC236}">
              <a16:creationId xmlns:a16="http://schemas.microsoft.com/office/drawing/2014/main" id="{00000000-0008-0000-0100-00003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50" name="Text Box 7">
          <a:extLst>
            <a:ext uri="{FF2B5EF4-FFF2-40B4-BE49-F238E27FC236}">
              <a16:creationId xmlns:a16="http://schemas.microsoft.com/office/drawing/2014/main" id="{00000000-0008-0000-0100-00003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51" name="Text Box 7">
          <a:extLst>
            <a:ext uri="{FF2B5EF4-FFF2-40B4-BE49-F238E27FC236}">
              <a16:creationId xmlns:a16="http://schemas.microsoft.com/office/drawing/2014/main" id="{00000000-0008-0000-0100-00003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52" name="Text Box 7">
          <a:extLst>
            <a:ext uri="{FF2B5EF4-FFF2-40B4-BE49-F238E27FC236}">
              <a16:creationId xmlns:a16="http://schemas.microsoft.com/office/drawing/2014/main" id="{00000000-0008-0000-0100-00003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53" name="Text Box 7">
          <a:extLst>
            <a:ext uri="{FF2B5EF4-FFF2-40B4-BE49-F238E27FC236}">
              <a16:creationId xmlns:a16="http://schemas.microsoft.com/office/drawing/2014/main" id="{00000000-0008-0000-0100-00003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54" name="Text Box 7">
          <a:extLst>
            <a:ext uri="{FF2B5EF4-FFF2-40B4-BE49-F238E27FC236}">
              <a16:creationId xmlns:a16="http://schemas.microsoft.com/office/drawing/2014/main" id="{00000000-0008-0000-0100-00003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55" name="Text Box 7">
          <a:extLst>
            <a:ext uri="{FF2B5EF4-FFF2-40B4-BE49-F238E27FC236}">
              <a16:creationId xmlns:a16="http://schemas.microsoft.com/office/drawing/2014/main" id="{00000000-0008-0000-0100-00003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56" name="Text Box 7">
          <a:extLst>
            <a:ext uri="{FF2B5EF4-FFF2-40B4-BE49-F238E27FC236}">
              <a16:creationId xmlns:a16="http://schemas.microsoft.com/office/drawing/2014/main" id="{00000000-0008-0000-0100-00003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57" name="Text Box 7">
          <a:extLst>
            <a:ext uri="{FF2B5EF4-FFF2-40B4-BE49-F238E27FC236}">
              <a16:creationId xmlns:a16="http://schemas.microsoft.com/office/drawing/2014/main" id="{00000000-0008-0000-0100-00003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58" name="Text Box 7">
          <a:extLst>
            <a:ext uri="{FF2B5EF4-FFF2-40B4-BE49-F238E27FC236}">
              <a16:creationId xmlns:a16="http://schemas.microsoft.com/office/drawing/2014/main" id="{00000000-0008-0000-0100-00003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59" name="Text Box 7">
          <a:extLst>
            <a:ext uri="{FF2B5EF4-FFF2-40B4-BE49-F238E27FC236}">
              <a16:creationId xmlns:a16="http://schemas.microsoft.com/office/drawing/2014/main" id="{00000000-0008-0000-0100-00003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60" name="Text Box 7">
          <a:extLst>
            <a:ext uri="{FF2B5EF4-FFF2-40B4-BE49-F238E27FC236}">
              <a16:creationId xmlns:a16="http://schemas.microsoft.com/office/drawing/2014/main" id="{00000000-0008-0000-0100-00004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61" name="Text Box 7">
          <a:extLst>
            <a:ext uri="{FF2B5EF4-FFF2-40B4-BE49-F238E27FC236}">
              <a16:creationId xmlns:a16="http://schemas.microsoft.com/office/drawing/2014/main" id="{00000000-0008-0000-0100-00004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62" name="Text Box 7">
          <a:extLst>
            <a:ext uri="{FF2B5EF4-FFF2-40B4-BE49-F238E27FC236}">
              <a16:creationId xmlns:a16="http://schemas.microsoft.com/office/drawing/2014/main" id="{00000000-0008-0000-0100-00004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63" name="Text Box 7">
          <a:extLst>
            <a:ext uri="{FF2B5EF4-FFF2-40B4-BE49-F238E27FC236}">
              <a16:creationId xmlns:a16="http://schemas.microsoft.com/office/drawing/2014/main" id="{00000000-0008-0000-0100-00004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64" name="Text Box 7">
          <a:extLst>
            <a:ext uri="{FF2B5EF4-FFF2-40B4-BE49-F238E27FC236}">
              <a16:creationId xmlns:a16="http://schemas.microsoft.com/office/drawing/2014/main" id="{00000000-0008-0000-0100-00004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65" name="Text Box 7">
          <a:extLst>
            <a:ext uri="{FF2B5EF4-FFF2-40B4-BE49-F238E27FC236}">
              <a16:creationId xmlns:a16="http://schemas.microsoft.com/office/drawing/2014/main" id="{00000000-0008-0000-0100-00004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66" name="Text Box 7">
          <a:extLst>
            <a:ext uri="{FF2B5EF4-FFF2-40B4-BE49-F238E27FC236}">
              <a16:creationId xmlns:a16="http://schemas.microsoft.com/office/drawing/2014/main" id="{00000000-0008-0000-0100-00004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67" name="Text Box 7">
          <a:extLst>
            <a:ext uri="{FF2B5EF4-FFF2-40B4-BE49-F238E27FC236}">
              <a16:creationId xmlns:a16="http://schemas.microsoft.com/office/drawing/2014/main" id="{00000000-0008-0000-0100-00004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68" name="Text Box 7">
          <a:extLst>
            <a:ext uri="{FF2B5EF4-FFF2-40B4-BE49-F238E27FC236}">
              <a16:creationId xmlns:a16="http://schemas.microsoft.com/office/drawing/2014/main" id="{00000000-0008-0000-0100-00004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69" name="Text Box 7">
          <a:extLst>
            <a:ext uri="{FF2B5EF4-FFF2-40B4-BE49-F238E27FC236}">
              <a16:creationId xmlns:a16="http://schemas.microsoft.com/office/drawing/2014/main" id="{00000000-0008-0000-0100-00004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70" name="Text Box 7">
          <a:extLst>
            <a:ext uri="{FF2B5EF4-FFF2-40B4-BE49-F238E27FC236}">
              <a16:creationId xmlns:a16="http://schemas.microsoft.com/office/drawing/2014/main" id="{00000000-0008-0000-0100-00004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71" name="Text Box 7">
          <a:extLst>
            <a:ext uri="{FF2B5EF4-FFF2-40B4-BE49-F238E27FC236}">
              <a16:creationId xmlns:a16="http://schemas.microsoft.com/office/drawing/2014/main" id="{00000000-0008-0000-0100-00004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72" name="Text Box 7">
          <a:extLst>
            <a:ext uri="{FF2B5EF4-FFF2-40B4-BE49-F238E27FC236}">
              <a16:creationId xmlns:a16="http://schemas.microsoft.com/office/drawing/2014/main" id="{00000000-0008-0000-0100-00004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73" name="Text Box 7">
          <a:extLst>
            <a:ext uri="{FF2B5EF4-FFF2-40B4-BE49-F238E27FC236}">
              <a16:creationId xmlns:a16="http://schemas.microsoft.com/office/drawing/2014/main" id="{00000000-0008-0000-0100-00004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74" name="Text Box 7">
          <a:extLst>
            <a:ext uri="{FF2B5EF4-FFF2-40B4-BE49-F238E27FC236}">
              <a16:creationId xmlns:a16="http://schemas.microsoft.com/office/drawing/2014/main" id="{00000000-0008-0000-0100-00004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75" name="Text Box 7">
          <a:extLst>
            <a:ext uri="{FF2B5EF4-FFF2-40B4-BE49-F238E27FC236}">
              <a16:creationId xmlns:a16="http://schemas.microsoft.com/office/drawing/2014/main" id="{00000000-0008-0000-0100-00004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76" name="Text Box 7">
          <a:extLst>
            <a:ext uri="{FF2B5EF4-FFF2-40B4-BE49-F238E27FC236}">
              <a16:creationId xmlns:a16="http://schemas.microsoft.com/office/drawing/2014/main" id="{00000000-0008-0000-0100-00005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77" name="Text Box 7">
          <a:extLst>
            <a:ext uri="{FF2B5EF4-FFF2-40B4-BE49-F238E27FC236}">
              <a16:creationId xmlns:a16="http://schemas.microsoft.com/office/drawing/2014/main" id="{00000000-0008-0000-0100-00005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78" name="Text Box 7">
          <a:extLst>
            <a:ext uri="{FF2B5EF4-FFF2-40B4-BE49-F238E27FC236}">
              <a16:creationId xmlns:a16="http://schemas.microsoft.com/office/drawing/2014/main" id="{00000000-0008-0000-0100-00005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79" name="Text Box 7">
          <a:extLst>
            <a:ext uri="{FF2B5EF4-FFF2-40B4-BE49-F238E27FC236}">
              <a16:creationId xmlns:a16="http://schemas.microsoft.com/office/drawing/2014/main" id="{00000000-0008-0000-0100-00005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80" name="Text Box 7">
          <a:extLst>
            <a:ext uri="{FF2B5EF4-FFF2-40B4-BE49-F238E27FC236}">
              <a16:creationId xmlns:a16="http://schemas.microsoft.com/office/drawing/2014/main" id="{00000000-0008-0000-0100-00005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81" name="Text Box 7">
          <a:extLst>
            <a:ext uri="{FF2B5EF4-FFF2-40B4-BE49-F238E27FC236}">
              <a16:creationId xmlns:a16="http://schemas.microsoft.com/office/drawing/2014/main" id="{00000000-0008-0000-0100-00005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82" name="Text Box 7">
          <a:extLst>
            <a:ext uri="{FF2B5EF4-FFF2-40B4-BE49-F238E27FC236}">
              <a16:creationId xmlns:a16="http://schemas.microsoft.com/office/drawing/2014/main" id="{00000000-0008-0000-0100-00005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83" name="Text Box 7">
          <a:extLst>
            <a:ext uri="{FF2B5EF4-FFF2-40B4-BE49-F238E27FC236}">
              <a16:creationId xmlns:a16="http://schemas.microsoft.com/office/drawing/2014/main" id="{00000000-0008-0000-0100-00005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84" name="Text Box 7">
          <a:extLst>
            <a:ext uri="{FF2B5EF4-FFF2-40B4-BE49-F238E27FC236}">
              <a16:creationId xmlns:a16="http://schemas.microsoft.com/office/drawing/2014/main" id="{00000000-0008-0000-0100-00005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85" name="Text Box 7">
          <a:extLst>
            <a:ext uri="{FF2B5EF4-FFF2-40B4-BE49-F238E27FC236}">
              <a16:creationId xmlns:a16="http://schemas.microsoft.com/office/drawing/2014/main" id="{00000000-0008-0000-0100-00005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86" name="Text Box 7">
          <a:extLst>
            <a:ext uri="{FF2B5EF4-FFF2-40B4-BE49-F238E27FC236}">
              <a16:creationId xmlns:a16="http://schemas.microsoft.com/office/drawing/2014/main" id="{00000000-0008-0000-0100-00005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87" name="Text Box 7">
          <a:extLst>
            <a:ext uri="{FF2B5EF4-FFF2-40B4-BE49-F238E27FC236}">
              <a16:creationId xmlns:a16="http://schemas.microsoft.com/office/drawing/2014/main" id="{00000000-0008-0000-0100-00005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88" name="Text Box 7">
          <a:extLst>
            <a:ext uri="{FF2B5EF4-FFF2-40B4-BE49-F238E27FC236}">
              <a16:creationId xmlns:a16="http://schemas.microsoft.com/office/drawing/2014/main" id="{00000000-0008-0000-0100-00005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89" name="Text Box 7">
          <a:extLst>
            <a:ext uri="{FF2B5EF4-FFF2-40B4-BE49-F238E27FC236}">
              <a16:creationId xmlns:a16="http://schemas.microsoft.com/office/drawing/2014/main" id="{00000000-0008-0000-0100-00005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90" name="Text Box 7">
          <a:extLst>
            <a:ext uri="{FF2B5EF4-FFF2-40B4-BE49-F238E27FC236}">
              <a16:creationId xmlns:a16="http://schemas.microsoft.com/office/drawing/2014/main" id="{00000000-0008-0000-0100-00005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91" name="Text Box 7">
          <a:extLst>
            <a:ext uri="{FF2B5EF4-FFF2-40B4-BE49-F238E27FC236}">
              <a16:creationId xmlns:a16="http://schemas.microsoft.com/office/drawing/2014/main" id="{00000000-0008-0000-0100-00005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92" name="Text Box 7">
          <a:extLst>
            <a:ext uri="{FF2B5EF4-FFF2-40B4-BE49-F238E27FC236}">
              <a16:creationId xmlns:a16="http://schemas.microsoft.com/office/drawing/2014/main" id="{00000000-0008-0000-0100-00006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93" name="Text Box 7">
          <a:extLst>
            <a:ext uri="{FF2B5EF4-FFF2-40B4-BE49-F238E27FC236}">
              <a16:creationId xmlns:a16="http://schemas.microsoft.com/office/drawing/2014/main" id="{00000000-0008-0000-0100-00006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94" name="Text Box 7">
          <a:extLst>
            <a:ext uri="{FF2B5EF4-FFF2-40B4-BE49-F238E27FC236}">
              <a16:creationId xmlns:a16="http://schemas.microsoft.com/office/drawing/2014/main" id="{00000000-0008-0000-0100-00006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95" name="Text Box 7">
          <a:extLst>
            <a:ext uri="{FF2B5EF4-FFF2-40B4-BE49-F238E27FC236}">
              <a16:creationId xmlns:a16="http://schemas.microsoft.com/office/drawing/2014/main" id="{00000000-0008-0000-0100-00006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96" name="Text Box 7">
          <a:extLst>
            <a:ext uri="{FF2B5EF4-FFF2-40B4-BE49-F238E27FC236}">
              <a16:creationId xmlns:a16="http://schemas.microsoft.com/office/drawing/2014/main" id="{00000000-0008-0000-0100-00006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97" name="Text Box 7">
          <a:extLst>
            <a:ext uri="{FF2B5EF4-FFF2-40B4-BE49-F238E27FC236}">
              <a16:creationId xmlns:a16="http://schemas.microsoft.com/office/drawing/2014/main" id="{00000000-0008-0000-0100-00006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98" name="Text Box 7">
          <a:extLst>
            <a:ext uri="{FF2B5EF4-FFF2-40B4-BE49-F238E27FC236}">
              <a16:creationId xmlns:a16="http://schemas.microsoft.com/office/drawing/2014/main" id="{00000000-0008-0000-0100-00006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399" name="Text Box 7">
          <a:extLst>
            <a:ext uri="{FF2B5EF4-FFF2-40B4-BE49-F238E27FC236}">
              <a16:creationId xmlns:a16="http://schemas.microsoft.com/office/drawing/2014/main" id="{00000000-0008-0000-0100-00006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00" name="Text Box 7">
          <a:extLst>
            <a:ext uri="{FF2B5EF4-FFF2-40B4-BE49-F238E27FC236}">
              <a16:creationId xmlns:a16="http://schemas.microsoft.com/office/drawing/2014/main" id="{00000000-0008-0000-0100-00006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01" name="Text Box 7">
          <a:extLst>
            <a:ext uri="{FF2B5EF4-FFF2-40B4-BE49-F238E27FC236}">
              <a16:creationId xmlns:a16="http://schemas.microsoft.com/office/drawing/2014/main" id="{00000000-0008-0000-0100-00006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02" name="Text Box 7">
          <a:extLst>
            <a:ext uri="{FF2B5EF4-FFF2-40B4-BE49-F238E27FC236}">
              <a16:creationId xmlns:a16="http://schemas.microsoft.com/office/drawing/2014/main" id="{00000000-0008-0000-0100-00006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03" name="Text Box 7">
          <a:extLst>
            <a:ext uri="{FF2B5EF4-FFF2-40B4-BE49-F238E27FC236}">
              <a16:creationId xmlns:a16="http://schemas.microsoft.com/office/drawing/2014/main" id="{00000000-0008-0000-0100-00006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04" name="Text Box 7">
          <a:extLst>
            <a:ext uri="{FF2B5EF4-FFF2-40B4-BE49-F238E27FC236}">
              <a16:creationId xmlns:a16="http://schemas.microsoft.com/office/drawing/2014/main" id="{00000000-0008-0000-0100-00006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05" name="Text Box 7">
          <a:extLst>
            <a:ext uri="{FF2B5EF4-FFF2-40B4-BE49-F238E27FC236}">
              <a16:creationId xmlns:a16="http://schemas.microsoft.com/office/drawing/2014/main" id="{00000000-0008-0000-0100-00006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06" name="Text Box 7">
          <a:extLst>
            <a:ext uri="{FF2B5EF4-FFF2-40B4-BE49-F238E27FC236}">
              <a16:creationId xmlns:a16="http://schemas.microsoft.com/office/drawing/2014/main" id="{00000000-0008-0000-0100-00006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07" name="Text Box 7">
          <a:extLst>
            <a:ext uri="{FF2B5EF4-FFF2-40B4-BE49-F238E27FC236}">
              <a16:creationId xmlns:a16="http://schemas.microsoft.com/office/drawing/2014/main" id="{00000000-0008-0000-0100-00006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08" name="Text Box 7">
          <a:extLst>
            <a:ext uri="{FF2B5EF4-FFF2-40B4-BE49-F238E27FC236}">
              <a16:creationId xmlns:a16="http://schemas.microsoft.com/office/drawing/2014/main" id="{00000000-0008-0000-0100-00007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09" name="Text Box 7">
          <a:extLst>
            <a:ext uri="{FF2B5EF4-FFF2-40B4-BE49-F238E27FC236}">
              <a16:creationId xmlns:a16="http://schemas.microsoft.com/office/drawing/2014/main" id="{00000000-0008-0000-0100-00007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10" name="Text Box 7">
          <a:extLst>
            <a:ext uri="{FF2B5EF4-FFF2-40B4-BE49-F238E27FC236}">
              <a16:creationId xmlns:a16="http://schemas.microsoft.com/office/drawing/2014/main" id="{00000000-0008-0000-0100-00007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11" name="Text Box 7">
          <a:extLst>
            <a:ext uri="{FF2B5EF4-FFF2-40B4-BE49-F238E27FC236}">
              <a16:creationId xmlns:a16="http://schemas.microsoft.com/office/drawing/2014/main" id="{00000000-0008-0000-0100-00007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12" name="Text Box 7">
          <a:extLst>
            <a:ext uri="{FF2B5EF4-FFF2-40B4-BE49-F238E27FC236}">
              <a16:creationId xmlns:a16="http://schemas.microsoft.com/office/drawing/2014/main" id="{00000000-0008-0000-0100-00007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13" name="Text Box 7">
          <a:extLst>
            <a:ext uri="{FF2B5EF4-FFF2-40B4-BE49-F238E27FC236}">
              <a16:creationId xmlns:a16="http://schemas.microsoft.com/office/drawing/2014/main" id="{00000000-0008-0000-0100-00007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14" name="Text Box 7">
          <a:extLst>
            <a:ext uri="{FF2B5EF4-FFF2-40B4-BE49-F238E27FC236}">
              <a16:creationId xmlns:a16="http://schemas.microsoft.com/office/drawing/2014/main" id="{00000000-0008-0000-0100-00007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15" name="Text Box 7">
          <a:extLst>
            <a:ext uri="{FF2B5EF4-FFF2-40B4-BE49-F238E27FC236}">
              <a16:creationId xmlns:a16="http://schemas.microsoft.com/office/drawing/2014/main" id="{00000000-0008-0000-0100-00007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16" name="Text Box 7">
          <a:extLst>
            <a:ext uri="{FF2B5EF4-FFF2-40B4-BE49-F238E27FC236}">
              <a16:creationId xmlns:a16="http://schemas.microsoft.com/office/drawing/2014/main" id="{00000000-0008-0000-0100-00007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17" name="Text Box 7">
          <a:extLst>
            <a:ext uri="{FF2B5EF4-FFF2-40B4-BE49-F238E27FC236}">
              <a16:creationId xmlns:a16="http://schemas.microsoft.com/office/drawing/2014/main" id="{00000000-0008-0000-0100-00007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18" name="Text Box 7">
          <a:extLst>
            <a:ext uri="{FF2B5EF4-FFF2-40B4-BE49-F238E27FC236}">
              <a16:creationId xmlns:a16="http://schemas.microsoft.com/office/drawing/2014/main" id="{00000000-0008-0000-0100-00007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19" name="Text Box 7">
          <a:extLst>
            <a:ext uri="{FF2B5EF4-FFF2-40B4-BE49-F238E27FC236}">
              <a16:creationId xmlns:a16="http://schemas.microsoft.com/office/drawing/2014/main" id="{00000000-0008-0000-0100-00007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20" name="Text Box 7">
          <a:extLst>
            <a:ext uri="{FF2B5EF4-FFF2-40B4-BE49-F238E27FC236}">
              <a16:creationId xmlns:a16="http://schemas.microsoft.com/office/drawing/2014/main" id="{00000000-0008-0000-0100-00007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21" name="Text Box 7">
          <a:extLst>
            <a:ext uri="{FF2B5EF4-FFF2-40B4-BE49-F238E27FC236}">
              <a16:creationId xmlns:a16="http://schemas.microsoft.com/office/drawing/2014/main" id="{00000000-0008-0000-0100-00007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22" name="Text Box 7">
          <a:extLst>
            <a:ext uri="{FF2B5EF4-FFF2-40B4-BE49-F238E27FC236}">
              <a16:creationId xmlns:a16="http://schemas.microsoft.com/office/drawing/2014/main" id="{00000000-0008-0000-0100-00007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23" name="Text Box 7">
          <a:extLst>
            <a:ext uri="{FF2B5EF4-FFF2-40B4-BE49-F238E27FC236}">
              <a16:creationId xmlns:a16="http://schemas.microsoft.com/office/drawing/2014/main" id="{00000000-0008-0000-0100-00007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24" name="Text Box 7">
          <a:extLst>
            <a:ext uri="{FF2B5EF4-FFF2-40B4-BE49-F238E27FC236}">
              <a16:creationId xmlns:a16="http://schemas.microsoft.com/office/drawing/2014/main" id="{00000000-0008-0000-0100-00008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25" name="Text Box 7">
          <a:extLst>
            <a:ext uri="{FF2B5EF4-FFF2-40B4-BE49-F238E27FC236}">
              <a16:creationId xmlns:a16="http://schemas.microsoft.com/office/drawing/2014/main" id="{00000000-0008-0000-0100-00008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26" name="Text Box 7">
          <a:extLst>
            <a:ext uri="{FF2B5EF4-FFF2-40B4-BE49-F238E27FC236}">
              <a16:creationId xmlns:a16="http://schemas.microsoft.com/office/drawing/2014/main" id="{00000000-0008-0000-0100-00008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27" name="Text Box 7">
          <a:extLst>
            <a:ext uri="{FF2B5EF4-FFF2-40B4-BE49-F238E27FC236}">
              <a16:creationId xmlns:a16="http://schemas.microsoft.com/office/drawing/2014/main" id="{00000000-0008-0000-0100-00008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28" name="Text Box 7">
          <a:extLst>
            <a:ext uri="{FF2B5EF4-FFF2-40B4-BE49-F238E27FC236}">
              <a16:creationId xmlns:a16="http://schemas.microsoft.com/office/drawing/2014/main" id="{00000000-0008-0000-0100-00008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29" name="Text Box 7">
          <a:extLst>
            <a:ext uri="{FF2B5EF4-FFF2-40B4-BE49-F238E27FC236}">
              <a16:creationId xmlns:a16="http://schemas.microsoft.com/office/drawing/2014/main" id="{00000000-0008-0000-0100-00008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30" name="Text Box 7">
          <a:extLst>
            <a:ext uri="{FF2B5EF4-FFF2-40B4-BE49-F238E27FC236}">
              <a16:creationId xmlns:a16="http://schemas.microsoft.com/office/drawing/2014/main" id="{00000000-0008-0000-0100-00008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31" name="Text Box 7">
          <a:extLst>
            <a:ext uri="{FF2B5EF4-FFF2-40B4-BE49-F238E27FC236}">
              <a16:creationId xmlns:a16="http://schemas.microsoft.com/office/drawing/2014/main" id="{00000000-0008-0000-0100-00008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32" name="Text Box 7">
          <a:extLst>
            <a:ext uri="{FF2B5EF4-FFF2-40B4-BE49-F238E27FC236}">
              <a16:creationId xmlns:a16="http://schemas.microsoft.com/office/drawing/2014/main" id="{00000000-0008-0000-0100-00008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33" name="Text Box 7">
          <a:extLst>
            <a:ext uri="{FF2B5EF4-FFF2-40B4-BE49-F238E27FC236}">
              <a16:creationId xmlns:a16="http://schemas.microsoft.com/office/drawing/2014/main" id="{00000000-0008-0000-0100-00008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34" name="Text Box 7">
          <a:extLst>
            <a:ext uri="{FF2B5EF4-FFF2-40B4-BE49-F238E27FC236}">
              <a16:creationId xmlns:a16="http://schemas.microsoft.com/office/drawing/2014/main" id="{00000000-0008-0000-0100-00008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35" name="Text Box 7">
          <a:extLst>
            <a:ext uri="{FF2B5EF4-FFF2-40B4-BE49-F238E27FC236}">
              <a16:creationId xmlns:a16="http://schemas.microsoft.com/office/drawing/2014/main" id="{00000000-0008-0000-0100-00008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36" name="Text Box 7">
          <a:extLst>
            <a:ext uri="{FF2B5EF4-FFF2-40B4-BE49-F238E27FC236}">
              <a16:creationId xmlns:a16="http://schemas.microsoft.com/office/drawing/2014/main" id="{00000000-0008-0000-0100-00008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37" name="Text Box 7">
          <a:extLst>
            <a:ext uri="{FF2B5EF4-FFF2-40B4-BE49-F238E27FC236}">
              <a16:creationId xmlns:a16="http://schemas.microsoft.com/office/drawing/2014/main" id="{00000000-0008-0000-0100-00008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38" name="Text Box 7">
          <a:extLst>
            <a:ext uri="{FF2B5EF4-FFF2-40B4-BE49-F238E27FC236}">
              <a16:creationId xmlns:a16="http://schemas.microsoft.com/office/drawing/2014/main" id="{00000000-0008-0000-0100-00008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39" name="Text Box 7">
          <a:extLst>
            <a:ext uri="{FF2B5EF4-FFF2-40B4-BE49-F238E27FC236}">
              <a16:creationId xmlns:a16="http://schemas.microsoft.com/office/drawing/2014/main" id="{00000000-0008-0000-0100-00008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40" name="Text Box 7">
          <a:extLst>
            <a:ext uri="{FF2B5EF4-FFF2-40B4-BE49-F238E27FC236}">
              <a16:creationId xmlns:a16="http://schemas.microsoft.com/office/drawing/2014/main" id="{00000000-0008-0000-0100-00009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41" name="Text Box 7">
          <a:extLst>
            <a:ext uri="{FF2B5EF4-FFF2-40B4-BE49-F238E27FC236}">
              <a16:creationId xmlns:a16="http://schemas.microsoft.com/office/drawing/2014/main" id="{00000000-0008-0000-0100-00009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42" name="Text Box 7">
          <a:extLst>
            <a:ext uri="{FF2B5EF4-FFF2-40B4-BE49-F238E27FC236}">
              <a16:creationId xmlns:a16="http://schemas.microsoft.com/office/drawing/2014/main" id="{00000000-0008-0000-0100-00009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43" name="Text Box 7">
          <a:extLst>
            <a:ext uri="{FF2B5EF4-FFF2-40B4-BE49-F238E27FC236}">
              <a16:creationId xmlns:a16="http://schemas.microsoft.com/office/drawing/2014/main" id="{00000000-0008-0000-0100-00009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44" name="Text Box 7">
          <a:extLst>
            <a:ext uri="{FF2B5EF4-FFF2-40B4-BE49-F238E27FC236}">
              <a16:creationId xmlns:a16="http://schemas.microsoft.com/office/drawing/2014/main" id="{00000000-0008-0000-0100-00009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45" name="Text Box 7">
          <a:extLst>
            <a:ext uri="{FF2B5EF4-FFF2-40B4-BE49-F238E27FC236}">
              <a16:creationId xmlns:a16="http://schemas.microsoft.com/office/drawing/2014/main" id="{00000000-0008-0000-0100-00009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46" name="Text Box 7">
          <a:extLst>
            <a:ext uri="{FF2B5EF4-FFF2-40B4-BE49-F238E27FC236}">
              <a16:creationId xmlns:a16="http://schemas.microsoft.com/office/drawing/2014/main" id="{00000000-0008-0000-0100-00009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47" name="Text Box 7">
          <a:extLst>
            <a:ext uri="{FF2B5EF4-FFF2-40B4-BE49-F238E27FC236}">
              <a16:creationId xmlns:a16="http://schemas.microsoft.com/office/drawing/2014/main" id="{00000000-0008-0000-0100-00009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48" name="Text Box 7">
          <a:extLst>
            <a:ext uri="{FF2B5EF4-FFF2-40B4-BE49-F238E27FC236}">
              <a16:creationId xmlns:a16="http://schemas.microsoft.com/office/drawing/2014/main" id="{00000000-0008-0000-0100-00009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49" name="Text Box 7">
          <a:extLst>
            <a:ext uri="{FF2B5EF4-FFF2-40B4-BE49-F238E27FC236}">
              <a16:creationId xmlns:a16="http://schemas.microsoft.com/office/drawing/2014/main" id="{00000000-0008-0000-0100-00009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50" name="Text Box 7">
          <a:extLst>
            <a:ext uri="{FF2B5EF4-FFF2-40B4-BE49-F238E27FC236}">
              <a16:creationId xmlns:a16="http://schemas.microsoft.com/office/drawing/2014/main" id="{00000000-0008-0000-0100-00009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51" name="Text Box 7">
          <a:extLst>
            <a:ext uri="{FF2B5EF4-FFF2-40B4-BE49-F238E27FC236}">
              <a16:creationId xmlns:a16="http://schemas.microsoft.com/office/drawing/2014/main" id="{00000000-0008-0000-0100-00009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52" name="Text Box 7">
          <a:extLst>
            <a:ext uri="{FF2B5EF4-FFF2-40B4-BE49-F238E27FC236}">
              <a16:creationId xmlns:a16="http://schemas.microsoft.com/office/drawing/2014/main" id="{00000000-0008-0000-0100-00009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53" name="Text Box 7">
          <a:extLst>
            <a:ext uri="{FF2B5EF4-FFF2-40B4-BE49-F238E27FC236}">
              <a16:creationId xmlns:a16="http://schemas.microsoft.com/office/drawing/2014/main" id="{00000000-0008-0000-0100-00009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54" name="Text Box 7">
          <a:extLst>
            <a:ext uri="{FF2B5EF4-FFF2-40B4-BE49-F238E27FC236}">
              <a16:creationId xmlns:a16="http://schemas.microsoft.com/office/drawing/2014/main" id="{00000000-0008-0000-0100-00009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55" name="Text Box 7">
          <a:extLst>
            <a:ext uri="{FF2B5EF4-FFF2-40B4-BE49-F238E27FC236}">
              <a16:creationId xmlns:a16="http://schemas.microsoft.com/office/drawing/2014/main" id="{00000000-0008-0000-0100-00009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56" name="Text Box 7">
          <a:extLst>
            <a:ext uri="{FF2B5EF4-FFF2-40B4-BE49-F238E27FC236}">
              <a16:creationId xmlns:a16="http://schemas.microsoft.com/office/drawing/2014/main" id="{00000000-0008-0000-0100-0000A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57" name="Text Box 7">
          <a:extLst>
            <a:ext uri="{FF2B5EF4-FFF2-40B4-BE49-F238E27FC236}">
              <a16:creationId xmlns:a16="http://schemas.microsoft.com/office/drawing/2014/main" id="{00000000-0008-0000-0100-0000A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58" name="Text Box 7">
          <a:extLst>
            <a:ext uri="{FF2B5EF4-FFF2-40B4-BE49-F238E27FC236}">
              <a16:creationId xmlns:a16="http://schemas.microsoft.com/office/drawing/2014/main" id="{00000000-0008-0000-0100-0000A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59" name="Text Box 7">
          <a:extLst>
            <a:ext uri="{FF2B5EF4-FFF2-40B4-BE49-F238E27FC236}">
              <a16:creationId xmlns:a16="http://schemas.microsoft.com/office/drawing/2014/main" id="{00000000-0008-0000-0100-0000A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60" name="Text Box 7">
          <a:extLst>
            <a:ext uri="{FF2B5EF4-FFF2-40B4-BE49-F238E27FC236}">
              <a16:creationId xmlns:a16="http://schemas.microsoft.com/office/drawing/2014/main" id="{00000000-0008-0000-0100-0000A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61" name="Text Box 7">
          <a:extLst>
            <a:ext uri="{FF2B5EF4-FFF2-40B4-BE49-F238E27FC236}">
              <a16:creationId xmlns:a16="http://schemas.microsoft.com/office/drawing/2014/main" id="{00000000-0008-0000-0100-0000A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62" name="Text Box 7">
          <a:extLst>
            <a:ext uri="{FF2B5EF4-FFF2-40B4-BE49-F238E27FC236}">
              <a16:creationId xmlns:a16="http://schemas.microsoft.com/office/drawing/2014/main" id="{00000000-0008-0000-0100-0000A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63" name="Text Box 7">
          <a:extLst>
            <a:ext uri="{FF2B5EF4-FFF2-40B4-BE49-F238E27FC236}">
              <a16:creationId xmlns:a16="http://schemas.microsoft.com/office/drawing/2014/main" id="{00000000-0008-0000-0100-0000A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64" name="Text Box 7">
          <a:extLst>
            <a:ext uri="{FF2B5EF4-FFF2-40B4-BE49-F238E27FC236}">
              <a16:creationId xmlns:a16="http://schemas.microsoft.com/office/drawing/2014/main" id="{00000000-0008-0000-0100-0000A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65" name="Text Box 7">
          <a:extLst>
            <a:ext uri="{FF2B5EF4-FFF2-40B4-BE49-F238E27FC236}">
              <a16:creationId xmlns:a16="http://schemas.microsoft.com/office/drawing/2014/main" id="{00000000-0008-0000-0100-0000A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66" name="Text Box 7">
          <a:extLst>
            <a:ext uri="{FF2B5EF4-FFF2-40B4-BE49-F238E27FC236}">
              <a16:creationId xmlns:a16="http://schemas.microsoft.com/office/drawing/2014/main" id="{00000000-0008-0000-0100-0000A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67" name="Text Box 7">
          <a:extLst>
            <a:ext uri="{FF2B5EF4-FFF2-40B4-BE49-F238E27FC236}">
              <a16:creationId xmlns:a16="http://schemas.microsoft.com/office/drawing/2014/main" id="{00000000-0008-0000-0100-0000A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68" name="Text Box 7">
          <a:extLst>
            <a:ext uri="{FF2B5EF4-FFF2-40B4-BE49-F238E27FC236}">
              <a16:creationId xmlns:a16="http://schemas.microsoft.com/office/drawing/2014/main" id="{00000000-0008-0000-0100-0000A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69" name="Text Box 7">
          <a:extLst>
            <a:ext uri="{FF2B5EF4-FFF2-40B4-BE49-F238E27FC236}">
              <a16:creationId xmlns:a16="http://schemas.microsoft.com/office/drawing/2014/main" id="{00000000-0008-0000-0100-0000A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70" name="Text Box 7">
          <a:extLst>
            <a:ext uri="{FF2B5EF4-FFF2-40B4-BE49-F238E27FC236}">
              <a16:creationId xmlns:a16="http://schemas.microsoft.com/office/drawing/2014/main" id="{00000000-0008-0000-0100-0000A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71" name="Text Box 7">
          <a:extLst>
            <a:ext uri="{FF2B5EF4-FFF2-40B4-BE49-F238E27FC236}">
              <a16:creationId xmlns:a16="http://schemas.microsoft.com/office/drawing/2014/main" id="{00000000-0008-0000-0100-0000A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72" name="Text Box 7">
          <a:extLst>
            <a:ext uri="{FF2B5EF4-FFF2-40B4-BE49-F238E27FC236}">
              <a16:creationId xmlns:a16="http://schemas.microsoft.com/office/drawing/2014/main" id="{00000000-0008-0000-0100-0000B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73" name="Text Box 7">
          <a:extLst>
            <a:ext uri="{FF2B5EF4-FFF2-40B4-BE49-F238E27FC236}">
              <a16:creationId xmlns:a16="http://schemas.microsoft.com/office/drawing/2014/main" id="{00000000-0008-0000-0100-0000B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74" name="Text Box 7">
          <a:extLst>
            <a:ext uri="{FF2B5EF4-FFF2-40B4-BE49-F238E27FC236}">
              <a16:creationId xmlns:a16="http://schemas.microsoft.com/office/drawing/2014/main" id="{00000000-0008-0000-0100-0000B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75" name="Text Box 7">
          <a:extLst>
            <a:ext uri="{FF2B5EF4-FFF2-40B4-BE49-F238E27FC236}">
              <a16:creationId xmlns:a16="http://schemas.microsoft.com/office/drawing/2014/main" id="{00000000-0008-0000-0100-0000B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76" name="Text Box 7">
          <a:extLst>
            <a:ext uri="{FF2B5EF4-FFF2-40B4-BE49-F238E27FC236}">
              <a16:creationId xmlns:a16="http://schemas.microsoft.com/office/drawing/2014/main" id="{00000000-0008-0000-0100-0000B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77" name="Text Box 7">
          <a:extLst>
            <a:ext uri="{FF2B5EF4-FFF2-40B4-BE49-F238E27FC236}">
              <a16:creationId xmlns:a16="http://schemas.microsoft.com/office/drawing/2014/main" id="{00000000-0008-0000-0100-0000B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78" name="Text Box 7">
          <a:extLst>
            <a:ext uri="{FF2B5EF4-FFF2-40B4-BE49-F238E27FC236}">
              <a16:creationId xmlns:a16="http://schemas.microsoft.com/office/drawing/2014/main" id="{00000000-0008-0000-0100-0000B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79" name="Text Box 7">
          <a:extLst>
            <a:ext uri="{FF2B5EF4-FFF2-40B4-BE49-F238E27FC236}">
              <a16:creationId xmlns:a16="http://schemas.microsoft.com/office/drawing/2014/main" id="{00000000-0008-0000-0100-0000B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80" name="Text Box 7">
          <a:extLst>
            <a:ext uri="{FF2B5EF4-FFF2-40B4-BE49-F238E27FC236}">
              <a16:creationId xmlns:a16="http://schemas.microsoft.com/office/drawing/2014/main" id="{00000000-0008-0000-0100-0000B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81" name="Text Box 7">
          <a:extLst>
            <a:ext uri="{FF2B5EF4-FFF2-40B4-BE49-F238E27FC236}">
              <a16:creationId xmlns:a16="http://schemas.microsoft.com/office/drawing/2014/main" id="{00000000-0008-0000-0100-0000B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82" name="Text Box 7">
          <a:extLst>
            <a:ext uri="{FF2B5EF4-FFF2-40B4-BE49-F238E27FC236}">
              <a16:creationId xmlns:a16="http://schemas.microsoft.com/office/drawing/2014/main" id="{00000000-0008-0000-0100-0000B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83" name="Text Box 7">
          <a:extLst>
            <a:ext uri="{FF2B5EF4-FFF2-40B4-BE49-F238E27FC236}">
              <a16:creationId xmlns:a16="http://schemas.microsoft.com/office/drawing/2014/main" id="{00000000-0008-0000-0100-0000B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84" name="Text Box 7">
          <a:extLst>
            <a:ext uri="{FF2B5EF4-FFF2-40B4-BE49-F238E27FC236}">
              <a16:creationId xmlns:a16="http://schemas.microsoft.com/office/drawing/2014/main" id="{00000000-0008-0000-0100-0000B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85" name="Text Box 7">
          <a:extLst>
            <a:ext uri="{FF2B5EF4-FFF2-40B4-BE49-F238E27FC236}">
              <a16:creationId xmlns:a16="http://schemas.microsoft.com/office/drawing/2014/main" id="{00000000-0008-0000-0100-0000B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86" name="Text Box 7">
          <a:extLst>
            <a:ext uri="{FF2B5EF4-FFF2-40B4-BE49-F238E27FC236}">
              <a16:creationId xmlns:a16="http://schemas.microsoft.com/office/drawing/2014/main" id="{00000000-0008-0000-0100-0000B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87" name="Text Box 7">
          <a:extLst>
            <a:ext uri="{FF2B5EF4-FFF2-40B4-BE49-F238E27FC236}">
              <a16:creationId xmlns:a16="http://schemas.microsoft.com/office/drawing/2014/main" id="{00000000-0008-0000-0100-0000B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88" name="Text Box 7">
          <a:extLst>
            <a:ext uri="{FF2B5EF4-FFF2-40B4-BE49-F238E27FC236}">
              <a16:creationId xmlns:a16="http://schemas.microsoft.com/office/drawing/2014/main" id="{00000000-0008-0000-0100-0000C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89" name="Text Box 7">
          <a:extLst>
            <a:ext uri="{FF2B5EF4-FFF2-40B4-BE49-F238E27FC236}">
              <a16:creationId xmlns:a16="http://schemas.microsoft.com/office/drawing/2014/main" id="{00000000-0008-0000-0100-0000C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90" name="Text Box 7">
          <a:extLst>
            <a:ext uri="{FF2B5EF4-FFF2-40B4-BE49-F238E27FC236}">
              <a16:creationId xmlns:a16="http://schemas.microsoft.com/office/drawing/2014/main" id="{00000000-0008-0000-0100-0000C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91" name="Text Box 7">
          <a:extLst>
            <a:ext uri="{FF2B5EF4-FFF2-40B4-BE49-F238E27FC236}">
              <a16:creationId xmlns:a16="http://schemas.microsoft.com/office/drawing/2014/main" id="{00000000-0008-0000-0100-0000C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92" name="Text Box 7">
          <a:extLst>
            <a:ext uri="{FF2B5EF4-FFF2-40B4-BE49-F238E27FC236}">
              <a16:creationId xmlns:a16="http://schemas.microsoft.com/office/drawing/2014/main" id="{00000000-0008-0000-0100-0000C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93" name="Text Box 7">
          <a:extLst>
            <a:ext uri="{FF2B5EF4-FFF2-40B4-BE49-F238E27FC236}">
              <a16:creationId xmlns:a16="http://schemas.microsoft.com/office/drawing/2014/main" id="{00000000-0008-0000-0100-0000C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94" name="Text Box 7">
          <a:extLst>
            <a:ext uri="{FF2B5EF4-FFF2-40B4-BE49-F238E27FC236}">
              <a16:creationId xmlns:a16="http://schemas.microsoft.com/office/drawing/2014/main" id="{00000000-0008-0000-0100-0000C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95" name="Text Box 7">
          <a:extLst>
            <a:ext uri="{FF2B5EF4-FFF2-40B4-BE49-F238E27FC236}">
              <a16:creationId xmlns:a16="http://schemas.microsoft.com/office/drawing/2014/main" id="{00000000-0008-0000-0100-0000C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96" name="Text Box 7">
          <a:extLst>
            <a:ext uri="{FF2B5EF4-FFF2-40B4-BE49-F238E27FC236}">
              <a16:creationId xmlns:a16="http://schemas.microsoft.com/office/drawing/2014/main" id="{00000000-0008-0000-0100-0000C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97" name="Text Box 7">
          <a:extLst>
            <a:ext uri="{FF2B5EF4-FFF2-40B4-BE49-F238E27FC236}">
              <a16:creationId xmlns:a16="http://schemas.microsoft.com/office/drawing/2014/main" id="{00000000-0008-0000-0100-0000C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98" name="Text Box 7">
          <a:extLst>
            <a:ext uri="{FF2B5EF4-FFF2-40B4-BE49-F238E27FC236}">
              <a16:creationId xmlns:a16="http://schemas.microsoft.com/office/drawing/2014/main" id="{00000000-0008-0000-0100-0000C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499" name="Text Box 7">
          <a:extLst>
            <a:ext uri="{FF2B5EF4-FFF2-40B4-BE49-F238E27FC236}">
              <a16:creationId xmlns:a16="http://schemas.microsoft.com/office/drawing/2014/main" id="{00000000-0008-0000-0100-0000C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00" name="Text Box 7">
          <a:extLst>
            <a:ext uri="{FF2B5EF4-FFF2-40B4-BE49-F238E27FC236}">
              <a16:creationId xmlns:a16="http://schemas.microsoft.com/office/drawing/2014/main" id="{00000000-0008-0000-0100-0000C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01" name="Text Box 7">
          <a:extLst>
            <a:ext uri="{FF2B5EF4-FFF2-40B4-BE49-F238E27FC236}">
              <a16:creationId xmlns:a16="http://schemas.microsoft.com/office/drawing/2014/main" id="{00000000-0008-0000-0100-0000C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02" name="Text Box 7">
          <a:extLst>
            <a:ext uri="{FF2B5EF4-FFF2-40B4-BE49-F238E27FC236}">
              <a16:creationId xmlns:a16="http://schemas.microsoft.com/office/drawing/2014/main" id="{00000000-0008-0000-0100-0000C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03" name="Text Box 7">
          <a:extLst>
            <a:ext uri="{FF2B5EF4-FFF2-40B4-BE49-F238E27FC236}">
              <a16:creationId xmlns:a16="http://schemas.microsoft.com/office/drawing/2014/main" id="{00000000-0008-0000-0100-0000C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04" name="Text Box 7">
          <a:extLst>
            <a:ext uri="{FF2B5EF4-FFF2-40B4-BE49-F238E27FC236}">
              <a16:creationId xmlns:a16="http://schemas.microsoft.com/office/drawing/2014/main" id="{00000000-0008-0000-0100-0000D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05" name="Text Box 7">
          <a:extLst>
            <a:ext uri="{FF2B5EF4-FFF2-40B4-BE49-F238E27FC236}">
              <a16:creationId xmlns:a16="http://schemas.microsoft.com/office/drawing/2014/main" id="{00000000-0008-0000-0100-0000D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06" name="Text Box 7">
          <a:extLst>
            <a:ext uri="{FF2B5EF4-FFF2-40B4-BE49-F238E27FC236}">
              <a16:creationId xmlns:a16="http://schemas.microsoft.com/office/drawing/2014/main" id="{00000000-0008-0000-0100-0000D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07" name="Text Box 7">
          <a:extLst>
            <a:ext uri="{FF2B5EF4-FFF2-40B4-BE49-F238E27FC236}">
              <a16:creationId xmlns:a16="http://schemas.microsoft.com/office/drawing/2014/main" id="{00000000-0008-0000-0100-0000D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08" name="Text Box 7">
          <a:extLst>
            <a:ext uri="{FF2B5EF4-FFF2-40B4-BE49-F238E27FC236}">
              <a16:creationId xmlns:a16="http://schemas.microsoft.com/office/drawing/2014/main" id="{00000000-0008-0000-0100-0000D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09" name="Text Box 7">
          <a:extLst>
            <a:ext uri="{FF2B5EF4-FFF2-40B4-BE49-F238E27FC236}">
              <a16:creationId xmlns:a16="http://schemas.microsoft.com/office/drawing/2014/main" id="{00000000-0008-0000-0100-0000D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10" name="Text Box 7">
          <a:extLst>
            <a:ext uri="{FF2B5EF4-FFF2-40B4-BE49-F238E27FC236}">
              <a16:creationId xmlns:a16="http://schemas.microsoft.com/office/drawing/2014/main" id="{00000000-0008-0000-0100-0000D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11" name="Text Box 7">
          <a:extLst>
            <a:ext uri="{FF2B5EF4-FFF2-40B4-BE49-F238E27FC236}">
              <a16:creationId xmlns:a16="http://schemas.microsoft.com/office/drawing/2014/main" id="{00000000-0008-0000-0100-0000D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12" name="Text Box 7">
          <a:extLst>
            <a:ext uri="{FF2B5EF4-FFF2-40B4-BE49-F238E27FC236}">
              <a16:creationId xmlns:a16="http://schemas.microsoft.com/office/drawing/2014/main" id="{00000000-0008-0000-0100-0000D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13" name="Text Box 7">
          <a:extLst>
            <a:ext uri="{FF2B5EF4-FFF2-40B4-BE49-F238E27FC236}">
              <a16:creationId xmlns:a16="http://schemas.microsoft.com/office/drawing/2014/main" id="{00000000-0008-0000-0100-0000D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14" name="Text Box 7">
          <a:extLst>
            <a:ext uri="{FF2B5EF4-FFF2-40B4-BE49-F238E27FC236}">
              <a16:creationId xmlns:a16="http://schemas.microsoft.com/office/drawing/2014/main" id="{00000000-0008-0000-0100-0000D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15" name="Text Box 7">
          <a:extLst>
            <a:ext uri="{FF2B5EF4-FFF2-40B4-BE49-F238E27FC236}">
              <a16:creationId xmlns:a16="http://schemas.microsoft.com/office/drawing/2014/main" id="{00000000-0008-0000-0100-0000D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16" name="Text Box 7">
          <a:extLst>
            <a:ext uri="{FF2B5EF4-FFF2-40B4-BE49-F238E27FC236}">
              <a16:creationId xmlns:a16="http://schemas.microsoft.com/office/drawing/2014/main" id="{00000000-0008-0000-0100-0000D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17" name="Text Box 7">
          <a:extLst>
            <a:ext uri="{FF2B5EF4-FFF2-40B4-BE49-F238E27FC236}">
              <a16:creationId xmlns:a16="http://schemas.microsoft.com/office/drawing/2014/main" id="{00000000-0008-0000-0100-0000D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18" name="Text Box 7">
          <a:extLst>
            <a:ext uri="{FF2B5EF4-FFF2-40B4-BE49-F238E27FC236}">
              <a16:creationId xmlns:a16="http://schemas.microsoft.com/office/drawing/2014/main" id="{00000000-0008-0000-0100-0000D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19" name="Text Box 7">
          <a:extLst>
            <a:ext uri="{FF2B5EF4-FFF2-40B4-BE49-F238E27FC236}">
              <a16:creationId xmlns:a16="http://schemas.microsoft.com/office/drawing/2014/main" id="{00000000-0008-0000-0100-0000D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20" name="Text Box 7">
          <a:extLst>
            <a:ext uri="{FF2B5EF4-FFF2-40B4-BE49-F238E27FC236}">
              <a16:creationId xmlns:a16="http://schemas.microsoft.com/office/drawing/2014/main" id="{00000000-0008-0000-0100-0000E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21" name="Text Box 7">
          <a:extLst>
            <a:ext uri="{FF2B5EF4-FFF2-40B4-BE49-F238E27FC236}">
              <a16:creationId xmlns:a16="http://schemas.microsoft.com/office/drawing/2014/main" id="{00000000-0008-0000-0100-0000E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22" name="Text Box 7">
          <a:extLst>
            <a:ext uri="{FF2B5EF4-FFF2-40B4-BE49-F238E27FC236}">
              <a16:creationId xmlns:a16="http://schemas.microsoft.com/office/drawing/2014/main" id="{00000000-0008-0000-0100-0000E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23" name="Text Box 7">
          <a:extLst>
            <a:ext uri="{FF2B5EF4-FFF2-40B4-BE49-F238E27FC236}">
              <a16:creationId xmlns:a16="http://schemas.microsoft.com/office/drawing/2014/main" id="{00000000-0008-0000-0100-0000E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24" name="Text Box 7">
          <a:extLst>
            <a:ext uri="{FF2B5EF4-FFF2-40B4-BE49-F238E27FC236}">
              <a16:creationId xmlns:a16="http://schemas.microsoft.com/office/drawing/2014/main" id="{00000000-0008-0000-0100-0000E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25" name="Text Box 7">
          <a:extLst>
            <a:ext uri="{FF2B5EF4-FFF2-40B4-BE49-F238E27FC236}">
              <a16:creationId xmlns:a16="http://schemas.microsoft.com/office/drawing/2014/main" id="{00000000-0008-0000-0100-0000E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26" name="Text Box 7">
          <a:extLst>
            <a:ext uri="{FF2B5EF4-FFF2-40B4-BE49-F238E27FC236}">
              <a16:creationId xmlns:a16="http://schemas.microsoft.com/office/drawing/2014/main" id="{00000000-0008-0000-0100-0000E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27" name="Text Box 7">
          <a:extLst>
            <a:ext uri="{FF2B5EF4-FFF2-40B4-BE49-F238E27FC236}">
              <a16:creationId xmlns:a16="http://schemas.microsoft.com/office/drawing/2014/main" id="{00000000-0008-0000-0100-0000E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28" name="Text Box 7">
          <a:extLst>
            <a:ext uri="{FF2B5EF4-FFF2-40B4-BE49-F238E27FC236}">
              <a16:creationId xmlns:a16="http://schemas.microsoft.com/office/drawing/2014/main" id="{00000000-0008-0000-0100-0000E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29" name="Text Box 7">
          <a:extLst>
            <a:ext uri="{FF2B5EF4-FFF2-40B4-BE49-F238E27FC236}">
              <a16:creationId xmlns:a16="http://schemas.microsoft.com/office/drawing/2014/main" id="{00000000-0008-0000-0100-0000E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30" name="Text Box 7">
          <a:extLst>
            <a:ext uri="{FF2B5EF4-FFF2-40B4-BE49-F238E27FC236}">
              <a16:creationId xmlns:a16="http://schemas.microsoft.com/office/drawing/2014/main" id="{00000000-0008-0000-0100-0000E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31" name="Text Box 7">
          <a:extLst>
            <a:ext uri="{FF2B5EF4-FFF2-40B4-BE49-F238E27FC236}">
              <a16:creationId xmlns:a16="http://schemas.microsoft.com/office/drawing/2014/main" id="{00000000-0008-0000-0100-0000E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32" name="Text Box 7">
          <a:extLst>
            <a:ext uri="{FF2B5EF4-FFF2-40B4-BE49-F238E27FC236}">
              <a16:creationId xmlns:a16="http://schemas.microsoft.com/office/drawing/2014/main" id="{00000000-0008-0000-0100-0000E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33" name="Text Box 7">
          <a:extLst>
            <a:ext uri="{FF2B5EF4-FFF2-40B4-BE49-F238E27FC236}">
              <a16:creationId xmlns:a16="http://schemas.microsoft.com/office/drawing/2014/main" id="{00000000-0008-0000-0100-0000E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34" name="Text Box 7">
          <a:extLst>
            <a:ext uri="{FF2B5EF4-FFF2-40B4-BE49-F238E27FC236}">
              <a16:creationId xmlns:a16="http://schemas.microsoft.com/office/drawing/2014/main" id="{00000000-0008-0000-0100-0000E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35" name="Text Box 7">
          <a:extLst>
            <a:ext uri="{FF2B5EF4-FFF2-40B4-BE49-F238E27FC236}">
              <a16:creationId xmlns:a16="http://schemas.microsoft.com/office/drawing/2014/main" id="{00000000-0008-0000-0100-0000E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36" name="Text Box 7">
          <a:extLst>
            <a:ext uri="{FF2B5EF4-FFF2-40B4-BE49-F238E27FC236}">
              <a16:creationId xmlns:a16="http://schemas.microsoft.com/office/drawing/2014/main" id="{00000000-0008-0000-0100-0000F0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37" name="Text Box 7">
          <a:extLst>
            <a:ext uri="{FF2B5EF4-FFF2-40B4-BE49-F238E27FC236}">
              <a16:creationId xmlns:a16="http://schemas.microsoft.com/office/drawing/2014/main" id="{00000000-0008-0000-0100-0000F1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38" name="Text Box 7">
          <a:extLst>
            <a:ext uri="{FF2B5EF4-FFF2-40B4-BE49-F238E27FC236}">
              <a16:creationId xmlns:a16="http://schemas.microsoft.com/office/drawing/2014/main" id="{00000000-0008-0000-0100-0000F2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39" name="Text Box 7">
          <a:extLst>
            <a:ext uri="{FF2B5EF4-FFF2-40B4-BE49-F238E27FC236}">
              <a16:creationId xmlns:a16="http://schemas.microsoft.com/office/drawing/2014/main" id="{00000000-0008-0000-0100-0000F3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40" name="Text Box 7">
          <a:extLst>
            <a:ext uri="{FF2B5EF4-FFF2-40B4-BE49-F238E27FC236}">
              <a16:creationId xmlns:a16="http://schemas.microsoft.com/office/drawing/2014/main" id="{00000000-0008-0000-0100-0000F4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41" name="Text Box 7">
          <a:extLst>
            <a:ext uri="{FF2B5EF4-FFF2-40B4-BE49-F238E27FC236}">
              <a16:creationId xmlns:a16="http://schemas.microsoft.com/office/drawing/2014/main" id="{00000000-0008-0000-0100-0000F5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42" name="Text Box 7">
          <a:extLst>
            <a:ext uri="{FF2B5EF4-FFF2-40B4-BE49-F238E27FC236}">
              <a16:creationId xmlns:a16="http://schemas.microsoft.com/office/drawing/2014/main" id="{00000000-0008-0000-0100-0000F6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43" name="Text Box 7">
          <a:extLst>
            <a:ext uri="{FF2B5EF4-FFF2-40B4-BE49-F238E27FC236}">
              <a16:creationId xmlns:a16="http://schemas.microsoft.com/office/drawing/2014/main" id="{00000000-0008-0000-0100-0000F7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44" name="Text Box 7">
          <a:extLst>
            <a:ext uri="{FF2B5EF4-FFF2-40B4-BE49-F238E27FC236}">
              <a16:creationId xmlns:a16="http://schemas.microsoft.com/office/drawing/2014/main" id="{00000000-0008-0000-0100-0000F8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45" name="Text Box 7">
          <a:extLst>
            <a:ext uri="{FF2B5EF4-FFF2-40B4-BE49-F238E27FC236}">
              <a16:creationId xmlns:a16="http://schemas.microsoft.com/office/drawing/2014/main" id="{00000000-0008-0000-0100-0000F9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46" name="Text Box 7">
          <a:extLst>
            <a:ext uri="{FF2B5EF4-FFF2-40B4-BE49-F238E27FC236}">
              <a16:creationId xmlns:a16="http://schemas.microsoft.com/office/drawing/2014/main" id="{00000000-0008-0000-0100-0000FA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47" name="Text Box 7">
          <a:extLst>
            <a:ext uri="{FF2B5EF4-FFF2-40B4-BE49-F238E27FC236}">
              <a16:creationId xmlns:a16="http://schemas.microsoft.com/office/drawing/2014/main" id="{00000000-0008-0000-0100-0000FB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48" name="Text Box 7">
          <a:extLst>
            <a:ext uri="{FF2B5EF4-FFF2-40B4-BE49-F238E27FC236}">
              <a16:creationId xmlns:a16="http://schemas.microsoft.com/office/drawing/2014/main" id="{00000000-0008-0000-0100-0000FC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49" name="Text Box 7">
          <a:extLst>
            <a:ext uri="{FF2B5EF4-FFF2-40B4-BE49-F238E27FC236}">
              <a16:creationId xmlns:a16="http://schemas.microsoft.com/office/drawing/2014/main" id="{00000000-0008-0000-0100-0000FD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50" name="Text Box 7">
          <a:extLst>
            <a:ext uri="{FF2B5EF4-FFF2-40B4-BE49-F238E27FC236}">
              <a16:creationId xmlns:a16="http://schemas.microsoft.com/office/drawing/2014/main" id="{00000000-0008-0000-0100-0000FE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51" name="Text Box 7">
          <a:extLst>
            <a:ext uri="{FF2B5EF4-FFF2-40B4-BE49-F238E27FC236}">
              <a16:creationId xmlns:a16="http://schemas.microsoft.com/office/drawing/2014/main" id="{00000000-0008-0000-0100-0000FF5B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52" name="Text Box 7">
          <a:extLst>
            <a:ext uri="{FF2B5EF4-FFF2-40B4-BE49-F238E27FC236}">
              <a16:creationId xmlns:a16="http://schemas.microsoft.com/office/drawing/2014/main" id="{00000000-0008-0000-0100-00000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53" name="Text Box 7">
          <a:extLst>
            <a:ext uri="{FF2B5EF4-FFF2-40B4-BE49-F238E27FC236}">
              <a16:creationId xmlns:a16="http://schemas.microsoft.com/office/drawing/2014/main" id="{00000000-0008-0000-0100-00000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54" name="Text Box 7">
          <a:extLst>
            <a:ext uri="{FF2B5EF4-FFF2-40B4-BE49-F238E27FC236}">
              <a16:creationId xmlns:a16="http://schemas.microsoft.com/office/drawing/2014/main" id="{00000000-0008-0000-0100-00000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55" name="Text Box 7">
          <a:extLst>
            <a:ext uri="{FF2B5EF4-FFF2-40B4-BE49-F238E27FC236}">
              <a16:creationId xmlns:a16="http://schemas.microsoft.com/office/drawing/2014/main" id="{00000000-0008-0000-0100-00000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56" name="Text Box 7">
          <a:extLst>
            <a:ext uri="{FF2B5EF4-FFF2-40B4-BE49-F238E27FC236}">
              <a16:creationId xmlns:a16="http://schemas.microsoft.com/office/drawing/2014/main" id="{00000000-0008-0000-0100-00000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57" name="Text Box 7">
          <a:extLst>
            <a:ext uri="{FF2B5EF4-FFF2-40B4-BE49-F238E27FC236}">
              <a16:creationId xmlns:a16="http://schemas.microsoft.com/office/drawing/2014/main" id="{00000000-0008-0000-0100-00000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58" name="Text Box 7">
          <a:extLst>
            <a:ext uri="{FF2B5EF4-FFF2-40B4-BE49-F238E27FC236}">
              <a16:creationId xmlns:a16="http://schemas.microsoft.com/office/drawing/2014/main" id="{00000000-0008-0000-0100-00000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59" name="Text Box 7">
          <a:extLst>
            <a:ext uri="{FF2B5EF4-FFF2-40B4-BE49-F238E27FC236}">
              <a16:creationId xmlns:a16="http://schemas.microsoft.com/office/drawing/2014/main" id="{00000000-0008-0000-0100-00000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60" name="Text Box 7">
          <a:extLst>
            <a:ext uri="{FF2B5EF4-FFF2-40B4-BE49-F238E27FC236}">
              <a16:creationId xmlns:a16="http://schemas.microsoft.com/office/drawing/2014/main" id="{00000000-0008-0000-0100-00000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61" name="Text Box 7">
          <a:extLst>
            <a:ext uri="{FF2B5EF4-FFF2-40B4-BE49-F238E27FC236}">
              <a16:creationId xmlns:a16="http://schemas.microsoft.com/office/drawing/2014/main" id="{00000000-0008-0000-0100-00000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62" name="Text Box 7">
          <a:extLst>
            <a:ext uri="{FF2B5EF4-FFF2-40B4-BE49-F238E27FC236}">
              <a16:creationId xmlns:a16="http://schemas.microsoft.com/office/drawing/2014/main" id="{00000000-0008-0000-0100-00000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63" name="Text Box 7">
          <a:extLst>
            <a:ext uri="{FF2B5EF4-FFF2-40B4-BE49-F238E27FC236}">
              <a16:creationId xmlns:a16="http://schemas.microsoft.com/office/drawing/2014/main" id="{00000000-0008-0000-0100-00000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64" name="Text Box 7">
          <a:extLst>
            <a:ext uri="{FF2B5EF4-FFF2-40B4-BE49-F238E27FC236}">
              <a16:creationId xmlns:a16="http://schemas.microsoft.com/office/drawing/2014/main" id="{00000000-0008-0000-0100-00000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65" name="Text Box 7">
          <a:extLst>
            <a:ext uri="{FF2B5EF4-FFF2-40B4-BE49-F238E27FC236}">
              <a16:creationId xmlns:a16="http://schemas.microsoft.com/office/drawing/2014/main" id="{00000000-0008-0000-0100-00000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66" name="Text Box 7">
          <a:extLst>
            <a:ext uri="{FF2B5EF4-FFF2-40B4-BE49-F238E27FC236}">
              <a16:creationId xmlns:a16="http://schemas.microsoft.com/office/drawing/2014/main" id="{00000000-0008-0000-0100-00000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67" name="Text Box 7">
          <a:extLst>
            <a:ext uri="{FF2B5EF4-FFF2-40B4-BE49-F238E27FC236}">
              <a16:creationId xmlns:a16="http://schemas.microsoft.com/office/drawing/2014/main" id="{00000000-0008-0000-0100-00000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68" name="Text Box 7">
          <a:extLst>
            <a:ext uri="{FF2B5EF4-FFF2-40B4-BE49-F238E27FC236}">
              <a16:creationId xmlns:a16="http://schemas.microsoft.com/office/drawing/2014/main" id="{00000000-0008-0000-0100-00001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69" name="Text Box 7">
          <a:extLst>
            <a:ext uri="{FF2B5EF4-FFF2-40B4-BE49-F238E27FC236}">
              <a16:creationId xmlns:a16="http://schemas.microsoft.com/office/drawing/2014/main" id="{00000000-0008-0000-0100-00001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70" name="Text Box 7">
          <a:extLst>
            <a:ext uri="{FF2B5EF4-FFF2-40B4-BE49-F238E27FC236}">
              <a16:creationId xmlns:a16="http://schemas.microsoft.com/office/drawing/2014/main" id="{00000000-0008-0000-0100-00001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71" name="Text Box 7">
          <a:extLst>
            <a:ext uri="{FF2B5EF4-FFF2-40B4-BE49-F238E27FC236}">
              <a16:creationId xmlns:a16="http://schemas.microsoft.com/office/drawing/2014/main" id="{00000000-0008-0000-0100-00001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72" name="Text Box 7">
          <a:extLst>
            <a:ext uri="{FF2B5EF4-FFF2-40B4-BE49-F238E27FC236}">
              <a16:creationId xmlns:a16="http://schemas.microsoft.com/office/drawing/2014/main" id="{00000000-0008-0000-0100-00001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73" name="Text Box 7">
          <a:extLst>
            <a:ext uri="{FF2B5EF4-FFF2-40B4-BE49-F238E27FC236}">
              <a16:creationId xmlns:a16="http://schemas.microsoft.com/office/drawing/2014/main" id="{00000000-0008-0000-0100-00001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74" name="Text Box 7">
          <a:extLst>
            <a:ext uri="{FF2B5EF4-FFF2-40B4-BE49-F238E27FC236}">
              <a16:creationId xmlns:a16="http://schemas.microsoft.com/office/drawing/2014/main" id="{00000000-0008-0000-0100-00001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75" name="Text Box 7">
          <a:extLst>
            <a:ext uri="{FF2B5EF4-FFF2-40B4-BE49-F238E27FC236}">
              <a16:creationId xmlns:a16="http://schemas.microsoft.com/office/drawing/2014/main" id="{00000000-0008-0000-0100-00001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76" name="Text Box 7">
          <a:extLst>
            <a:ext uri="{FF2B5EF4-FFF2-40B4-BE49-F238E27FC236}">
              <a16:creationId xmlns:a16="http://schemas.microsoft.com/office/drawing/2014/main" id="{00000000-0008-0000-0100-00001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77" name="Text Box 7">
          <a:extLst>
            <a:ext uri="{FF2B5EF4-FFF2-40B4-BE49-F238E27FC236}">
              <a16:creationId xmlns:a16="http://schemas.microsoft.com/office/drawing/2014/main" id="{00000000-0008-0000-0100-00001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78" name="Text Box 7">
          <a:extLst>
            <a:ext uri="{FF2B5EF4-FFF2-40B4-BE49-F238E27FC236}">
              <a16:creationId xmlns:a16="http://schemas.microsoft.com/office/drawing/2014/main" id="{00000000-0008-0000-0100-00001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79" name="Text Box 7">
          <a:extLst>
            <a:ext uri="{FF2B5EF4-FFF2-40B4-BE49-F238E27FC236}">
              <a16:creationId xmlns:a16="http://schemas.microsoft.com/office/drawing/2014/main" id="{00000000-0008-0000-0100-00001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80" name="Text Box 7">
          <a:extLst>
            <a:ext uri="{FF2B5EF4-FFF2-40B4-BE49-F238E27FC236}">
              <a16:creationId xmlns:a16="http://schemas.microsoft.com/office/drawing/2014/main" id="{00000000-0008-0000-0100-00001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81" name="Text Box 7">
          <a:extLst>
            <a:ext uri="{FF2B5EF4-FFF2-40B4-BE49-F238E27FC236}">
              <a16:creationId xmlns:a16="http://schemas.microsoft.com/office/drawing/2014/main" id="{00000000-0008-0000-0100-00001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82" name="Text Box 7">
          <a:extLst>
            <a:ext uri="{FF2B5EF4-FFF2-40B4-BE49-F238E27FC236}">
              <a16:creationId xmlns:a16="http://schemas.microsoft.com/office/drawing/2014/main" id="{00000000-0008-0000-0100-00001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83" name="Text Box 7">
          <a:extLst>
            <a:ext uri="{FF2B5EF4-FFF2-40B4-BE49-F238E27FC236}">
              <a16:creationId xmlns:a16="http://schemas.microsoft.com/office/drawing/2014/main" id="{00000000-0008-0000-0100-00001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84" name="Text Box 7">
          <a:extLst>
            <a:ext uri="{FF2B5EF4-FFF2-40B4-BE49-F238E27FC236}">
              <a16:creationId xmlns:a16="http://schemas.microsoft.com/office/drawing/2014/main" id="{00000000-0008-0000-0100-00002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85" name="Text Box 7">
          <a:extLst>
            <a:ext uri="{FF2B5EF4-FFF2-40B4-BE49-F238E27FC236}">
              <a16:creationId xmlns:a16="http://schemas.microsoft.com/office/drawing/2014/main" id="{00000000-0008-0000-0100-00002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86" name="Text Box 7">
          <a:extLst>
            <a:ext uri="{FF2B5EF4-FFF2-40B4-BE49-F238E27FC236}">
              <a16:creationId xmlns:a16="http://schemas.microsoft.com/office/drawing/2014/main" id="{00000000-0008-0000-0100-00002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87" name="Text Box 7">
          <a:extLst>
            <a:ext uri="{FF2B5EF4-FFF2-40B4-BE49-F238E27FC236}">
              <a16:creationId xmlns:a16="http://schemas.microsoft.com/office/drawing/2014/main" id="{00000000-0008-0000-0100-00002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88" name="Text Box 7">
          <a:extLst>
            <a:ext uri="{FF2B5EF4-FFF2-40B4-BE49-F238E27FC236}">
              <a16:creationId xmlns:a16="http://schemas.microsoft.com/office/drawing/2014/main" id="{00000000-0008-0000-0100-00002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89" name="Text Box 7">
          <a:extLst>
            <a:ext uri="{FF2B5EF4-FFF2-40B4-BE49-F238E27FC236}">
              <a16:creationId xmlns:a16="http://schemas.microsoft.com/office/drawing/2014/main" id="{00000000-0008-0000-0100-00002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90" name="Text Box 7">
          <a:extLst>
            <a:ext uri="{FF2B5EF4-FFF2-40B4-BE49-F238E27FC236}">
              <a16:creationId xmlns:a16="http://schemas.microsoft.com/office/drawing/2014/main" id="{00000000-0008-0000-0100-00002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91" name="Text Box 7">
          <a:extLst>
            <a:ext uri="{FF2B5EF4-FFF2-40B4-BE49-F238E27FC236}">
              <a16:creationId xmlns:a16="http://schemas.microsoft.com/office/drawing/2014/main" id="{00000000-0008-0000-0100-00002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92" name="Text Box 7">
          <a:extLst>
            <a:ext uri="{FF2B5EF4-FFF2-40B4-BE49-F238E27FC236}">
              <a16:creationId xmlns:a16="http://schemas.microsoft.com/office/drawing/2014/main" id="{00000000-0008-0000-0100-00002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93" name="Text Box 7">
          <a:extLst>
            <a:ext uri="{FF2B5EF4-FFF2-40B4-BE49-F238E27FC236}">
              <a16:creationId xmlns:a16="http://schemas.microsoft.com/office/drawing/2014/main" id="{00000000-0008-0000-0100-00002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94" name="Text Box 7">
          <a:extLst>
            <a:ext uri="{FF2B5EF4-FFF2-40B4-BE49-F238E27FC236}">
              <a16:creationId xmlns:a16="http://schemas.microsoft.com/office/drawing/2014/main" id="{00000000-0008-0000-0100-00002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95" name="Text Box 7">
          <a:extLst>
            <a:ext uri="{FF2B5EF4-FFF2-40B4-BE49-F238E27FC236}">
              <a16:creationId xmlns:a16="http://schemas.microsoft.com/office/drawing/2014/main" id="{00000000-0008-0000-0100-00002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96" name="Text Box 7">
          <a:extLst>
            <a:ext uri="{FF2B5EF4-FFF2-40B4-BE49-F238E27FC236}">
              <a16:creationId xmlns:a16="http://schemas.microsoft.com/office/drawing/2014/main" id="{00000000-0008-0000-0100-00002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97" name="Text Box 7">
          <a:extLst>
            <a:ext uri="{FF2B5EF4-FFF2-40B4-BE49-F238E27FC236}">
              <a16:creationId xmlns:a16="http://schemas.microsoft.com/office/drawing/2014/main" id="{00000000-0008-0000-0100-00002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98" name="Text Box 7">
          <a:extLst>
            <a:ext uri="{FF2B5EF4-FFF2-40B4-BE49-F238E27FC236}">
              <a16:creationId xmlns:a16="http://schemas.microsoft.com/office/drawing/2014/main" id="{00000000-0008-0000-0100-00002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599" name="Text Box 7">
          <a:extLst>
            <a:ext uri="{FF2B5EF4-FFF2-40B4-BE49-F238E27FC236}">
              <a16:creationId xmlns:a16="http://schemas.microsoft.com/office/drawing/2014/main" id="{00000000-0008-0000-0100-00002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00" name="Text Box 7">
          <a:extLst>
            <a:ext uri="{FF2B5EF4-FFF2-40B4-BE49-F238E27FC236}">
              <a16:creationId xmlns:a16="http://schemas.microsoft.com/office/drawing/2014/main" id="{00000000-0008-0000-0100-00003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01" name="Text Box 7">
          <a:extLst>
            <a:ext uri="{FF2B5EF4-FFF2-40B4-BE49-F238E27FC236}">
              <a16:creationId xmlns:a16="http://schemas.microsoft.com/office/drawing/2014/main" id="{00000000-0008-0000-0100-00003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02" name="Text Box 7">
          <a:extLst>
            <a:ext uri="{FF2B5EF4-FFF2-40B4-BE49-F238E27FC236}">
              <a16:creationId xmlns:a16="http://schemas.microsoft.com/office/drawing/2014/main" id="{00000000-0008-0000-0100-00003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03" name="Text Box 7">
          <a:extLst>
            <a:ext uri="{FF2B5EF4-FFF2-40B4-BE49-F238E27FC236}">
              <a16:creationId xmlns:a16="http://schemas.microsoft.com/office/drawing/2014/main" id="{00000000-0008-0000-0100-00003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04" name="Text Box 7">
          <a:extLst>
            <a:ext uri="{FF2B5EF4-FFF2-40B4-BE49-F238E27FC236}">
              <a16:creationId xmlns:a16="http://schemas.microsoft.com/office/drawing/2014/main" id="{00000000-0008-0000-0100-00003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05" name="Text Box 7">
          <a:extLst>
            <a:ext uri="{FF2B5EF4-FFF2-40B4-BE49-F238E27FC236}">
              <a16:creationId xmlns:a16="http://schemas.microsoft.com/office/drawing/2014/main" id="{00000000-0008-0000-0100-00003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06" name="Text Box 7">
          <a:extLst>
            <a:ext uri="{FF2B5EF4-FFF2-40B4-BE49-F238E27FC236}">
              <a16:creationId xmlns:a16="http://schemas.microsoft.com/office/drawing/2014/main" id="{00000000-0008-0000-0100-00003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07" name="Text Box 7">
          <a:extLst>
            <a:ext uri="{FF2B5EF4-FFF2-40B4-BE49-F238E27FC236}">
              <a16:creationId xmlns:a16="http://schemas.microsoft.com/office/drawing/2014/main" id="{00000000-0008-0000-0100-00003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08" name="Text Box 7">
          <a:extLst>
            <a:ext uri="{FF2B5EF4-FFF2-40B4-BE49-F238E27FC236}">
              <a16:creationId xmlns:a16="http://schemas.microsoft.com/office/drawing/2014/main" id="{00000000-0008-0000-0100-00003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09" name="Text Box 7">
          <a:extLst>
            <a:ext uri="{FF2B5EF4-FFF2-40B4-BE49-F238E27FC236}">
              <a16:creationId xmlns:a16="http://schemas.microsoft.com/office/drawing/2014/main" id="{00000000-0008-0000-0100-00003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10" name="Text Box 7">
          <a:extLst>
            <a:ext uri="{FF2B5EF4-FFF2-40B4-BE49-F238E27FC236}">
              <a16:creationId xmlns:a16="http://schemas.microsoft.com/office/drawing/2014/main" id="{00000000-0008-0000-0100-00003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11" name="Text Box 7">
          <a:extLst>
            <a:ext uri="{FF2B5EF4-FFF2-40B4-BE49-F238E27FC236}">
              <a16:creationId xmlns:a16="http://schemas.microsoft.com/office/drawing/2014/main" id="{00000000-0008-0000-0100-00003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12" name="Text Box 7">
          <a:extLst>
            <a:ext uri="{FF2B5EF4-FFF2-40B4-BE49-F238E27FC236}">
              <a16:creationId xmlns:a16="http://schemas.microsoft.com/office/drawing/2014/main" id="{00000000-0008-0000-0100-00003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13" name="Text Box 7">
          <a:extLst>
            <a:ext uri="{FF2B5EF4-FFF2-40B4-BE49-F238E27FC236}">
              <a16:creationId xmlns:a16="http://schemas.microsoft.com/office/drawing/2014/main" id="{00000000-0008-0000-0100-00003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14" name="Text Box 7">
          <a:extLst>
            <a:ext uri="{FF2B5EF4-FFF2-40B4-BE49-F238E27FC236}">
              <a16:creationId xmlns:a16="http://schemas.microsoft.com/office/drawing/2014/main" id="{00000000-0008-0000-0100-00003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15" name="Text Box 7">
          <a:extLst>
            <a:ext uri="{FF2B5EF4-FFF2-40B4-BE49-F238E27FC236}">
              <a16:creationId xmlns:a16="http://schemas.microsoft.com/office/drawing/2014/main" id="{00000000-0008-0000-0100-00003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16" name="Text Box 7">
          <a:extLst>
            <a:ext uri="{FF2B5EF4-FFF2-40B4-BE49-F238E27FC236}">
              <a16:creationId xmlns:a16="http://schemas.microsoft.com/office/drawing/2014/main" id="{00000000-0008-0000-0100-00004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17" name="Text Box 7">
          <a:extLst>
            <a:ext uri="{FF2B5EF4-FFF2-40B4-BE49-F238E27FC236}">
              <a16:creationId xmlns:a16="http://schemas.microsoft.com/office/drawing/2014/main" id="{00000000-0008-0000-0100-00004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18" name="Text Box 7">
          <a:extLst>
            <a:ext uri="{FF2B5EF4-FFF2-40B4-BE49-F238E27FC236}">
              <a16:creationId xmlns:a16="http://schemas.microsoft.com/office/drawing/2014/main" id="{00000000-0008-0000-0100-00004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19" name="Text Box 7">
          <a:extLst>
            <a:ext uri="{FF2B5EF4-FFF2-40B4-BE49-F238E27FC236}">
              <a16:creationId xmlns:a16="http://schemas.microsoft.com/office/drawing/2014/main" id="{00000000-0008-0000-0100-00004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20" name="Text Box 7">
          <a:extLst>
            <a:ext uri="{FF2B5EF4-FFF2-40B4-BE49-F238E27FC236}">
              <a16:creationId xmlns:a16="http://schemas.microsoft.com/office/drawing/2014/main" id="{00000000-0008-0000-0100-00004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21" name="Text Box 7">
          <a:extLst>
            <a:ext uri="{FF2B5EF4-FFF2-40B4-BE49-F238E27FC236}">
              <a16:creationId xmlns:a16="http://schemas.microsoft.com/office/drawing/2014/main" id="{00000000-0008-0000-0100-00004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22" name="Text Box 7">
          <a:extLst>
            <a:ext uri="{FF2B5EF4-FFF2-40B4-BE49-F238E27FC236}">
              <a16:creationId xmlns:a16="http://schemas.microsoft.com/office/drawing/2014/main" id="{00000000-0008-0000-0100-00004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23" name="Text Box 7">
          <a:extLst>
            <a:ext uri="{FF2B5EF4-FFF2-40B4-BE49-F238E27FC236}">
              <a16:creationId xmlns:a16="http://schemas.microsoft.com/office/drawing/2014/main" id="{00000000-0008-0000-0100-00004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24" name="Text Box 7">
          <a:extLst>
            <a:ext uri="{FF2B5EF4-FFF2-40B4-BE49-F238E27FC236}">
              <a16:creationId xmlns:a16="http://schemas.microsoft.com/office/drawing/2014/main" id="{00000000-0008-0000-0100-00004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25" name="Text Box 7">
          <a:extLst>
            <a:ext uri="{FF2B5EF4-FFF2-40B4-BE49-F238E27FC236}">
              <a16:creationId xmlns:a16="http://schemas.microsoft.com/office/drawing/2014/main" id="{00000000-0008-0000-0100-00004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26" name="Text Box 7">
          <a:extLst>
            <a:ext uri="{FF2B5EF4-FFF2-40B4-BE49-F238E27FC236}">
              <a16:creationId xmlns:a16="http://schemas.microsoft.com/office/drawing/2014/main" id="{00000000-0008-0000-0100-00004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27" name="Text Box 7">
          <a:extLst>
            <a:ext uri="{FF2B5EF4-FFF2-40B4-BE49-F238E27FC236}">
              <a16:creationId xmlns:a16="http://schemas.microsoft.com/office/drawing/2014/main" id="{00000000-0008-0000-0100-00004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28" name="Text Box 7">
          <a:extLst>
            <a:ext uri="{FF2B5EF4-FFF2-40B4-BE49-F238E27FC236}">
              <a16:creationId xmlns:a16="http://schemas.microsoft.com/office/drawing/2014/main" id="{00000000-0008-0000-0100-00004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29" name="Text Box 7">
          <a:extLst>
            <a:ext uri="{FF2B5EF4-FFF2-40B4-BE49-F238E27FC236}">
              <a16:creationId xmlns:a16="http://schemas.microsoft.com/office/drawing/2014/main" id="{00000000-0008-0000-0100-00004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30" name="Text Box 7">
          <a:extLst>
            <a:ext uri="{FF2B5EF4-FFF2-40B4-BE49-F238E27FC236}">
              <a16:creationId xmlns:a16="http://schemas.microsoft.com/office/drawing/2014/main" id="{00000000-0008-0000-0100-00004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31" name="Text Box 7">
          <a:extLst>
            <a:ext uri="{FF2B5EF4-FFF2-40B4-BE49-F238E27FC236}">
              <a16:creationId xmlns:a16="http://schemas.microsoft.com/office/drawing/2014/main" id="{00000000-0008-0000-0100-00004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32" name="Text Box 7">
          <a:extLst>
            <a:ext uri="{FF2B5EF4-FFF2-40B4-BE49-F238E27FC236}">
              <a16:creationId xmlns:a16="http://schemas.microsoft.com/office/drawing/2014/main" id="{00000000-0008-0000-0100-00005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33" name="Text Box 7">
          <a:extLst>
            <a:ext uri="{FF2B5EF4-FFF2-40B4-BE49-F238E27FC236}">
              <a16:creationId xmlns:a16="http://schemas.microsoft.com/office/drawing/2014/main" id="{00000000-0008-0000-0100-00005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34" name="Text Box 7">
          <a:extLst>
            <a:ext uri="{FF2B5EF4-FFF2-40B4-BE49-F238E27FC236}">
              <a16:creationId xmlns:a16="http://schemas.microsoft.com/office/drawing/2014/main" id="{00000000-0008-0000-0100-00005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35" name="Text Box 7">
          <a:extLst>
            <a:ext uri="{FF2B5EF4-FFF2-40B4-BE49-F238E27FC236}">
              <a16:creationId xmlns:a16="http://schemas.microsoft.com/office/drawing/2014/main" id="{00000000-0008-0000-0100-00005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36" name="Text Box 7">
          <a:extLst>
            <a:ext uri="{FF2B5EF4-FFF2-40B4-BE49-F238E27FC236}">
              <a16:creationId xmlns:a16="http://schemas.microsoft.com/office/drawing/2014/main" id="{00000000-0008-0000-0100-00005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37" name="Text Box 7">
          <a:extLst>
            <a:ext uri="{FF2B5EF4-FFF2-40B4-BE49-F238E27FC236}">
              <a16:creationId xmlns:a16="http://schemas.microsoft.com/office/drawing/2014/main" id="{00000000-0008-0000-0100-00005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38" name="Text Box 7">
          <a:extLst>
            <a:ext uri="{FF2B5EF4-FFF2-40B4-BE49-F238E27FC236}">
              <a16:creationId xmlns:a16="http://schemas.microsoft.com/office/drawing/2014/main" id="{00000000-0008-0000-0100-00005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39" name="Text Box 7">
          <a:extLst>
            <a:ext uri="{FF2B5EF4-FFF2-40B4-BE49-F238E27FC236}">
              <a16:creationId xmlns:a16="http://schemas.microsoft.com/office/drawing/2014/main" id="{00000000-0008-0000-0100-00005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40" name="Text Box 7">
          <a:extLst>
            <a:ext uri="{FF2B5EF4-FFF2-40B4-BE49-F238E27FC236}">
              <a16:creationId xmlns:a16="http://schemas.microsoft.com/office/drawing/2014/main" id="{00000000-0008-0000-0100-00005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41" name="Text Box 7">
          <a:extLst>
            <a:ext uri="{FF2B5EF4-FFF2-40B4-BE49-F238E27FC236}">
              <a16:creationId xmlns:a16="http://schemas.microsoft.com/office/drawing/2014/main" id="{00000000-0008-0000-0100-00005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42" name="Text Box 7">
          <a:extLst>
            <a:ext uri="{FF2B5EF4-FFF2-40B4-BE49-F238E27FC236}">
              <a16:creationId xmlns:a16="http://schemas.microsoft.com/office/drawing/2014/main" id="{00000000-0008-0000-0100-00005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43" name="Text Box 7">
          <a:extLst>
            <a:ext uri="{FF2B5EF4-FFF2-40B4-BE49-F238E27FC236}">
              <a16:creationId xmlns:a16="http://schemas.microsoft.com/office/drawing/2014/main" id="{00000000-0008-0000-0100-00005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44" name="Text Box 7">
          <a:extLst>
            <a:ext uri="{FF2B5EF4-FFF2-40B4-BE49-F238E27FC236}">
              <a16:creationId xmlns:a16="http://schemas.microsoft.com/office/drawing/2014/main" id="{00000000-0008-0000-0100-00005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45" name="Text Box 7">
          <a:extLst>
            <a:ext uri="{FF2B5EF4-FFF2-40B4-BE49-F238E27FC236}">
              <a16:creationId xmlns:a16="http://schemas.microsoft.com/office/drawing/2014/main" id="{00000000-0008-0000-0100-00005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46" name="Text Box 7">
          <a:extLst>
            <a:ext uri="{FF2B5EF4-FFF2-40B4-BE49-F238E27FC236}">
              <a16:creationId xmlns:a16="http://schemas.microsoft.com/office/drawing/2014/main" id="{00000000-0008-0000-0100-00005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47" name="Text Box 7">
          <a:extLst>
            <a:ext uri="{FF2B5EF4-FFF2-40B4-BE49-F238E27FC236}">
              <a16:creationId xmlns:a16="http://schemas.microsoft.com/office/drawing/2014/main" id="{00000000-0008-0000-0100-00005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48" name="Text Box 7">
          <a:extLst>
            <a:ext uri="{FF2B5EF4-FFF2-40B4-BE49-F238E27FC236}">
              <a16:creationId xmlns:a16="http://schemas.microsoft.com/office/drawing/2014/main" id="{00000000-0008-0000-0100-00006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49" name="Text Box 7">
          <a:extLst>
            <a:ext uri="{FF2B5EF4-FFF2-40B4-BE49-F238E27FC236}">
              <a16:creationId xmlns:a16="http://schemas.microsoft.com/office/drawing/2014/main" id="{00000000-0008-0000-0100-00006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50" name="Text Box 7">
          <a:extLst>
            <a:ext uri="{FF2B5EF4-FFF2-40B4-BE49-F238E27FC236}">
              <a16:creationId xmlns:a16="http://schemas.microsoft.com/office/drawing/2014/main" id="{00000000-0008-0000-0100-00006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51" name="Text Box 7">
          <a:extLst>
            <a:ext uri="{FF2B5EF4-FFF2-40B4-BE49-F238E27FC236}">
              <a16:creationId xmlns:a16="http://schemas.microsoft.com/office/drawing/2014/main" id="{00000000-0008-0000-0100-00006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52" name="Text Box 7">
          <a:extLst>
            <a:ext uri="{FF2B5EF4-FFF2-40B4-BE49-F238E27FC236}">
              <a16:creationId xmlns:a16="http://schemas.microsoft.com/office/drawing/2014/main" id="{00000000-0008-0000-0100-00006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53" name="Text Box 7">
          <a:extLst>
            <a:ext uri="{FF2B5EF4-FFF2-40B4-BE49-F238E27FC236}">
              <a16:creationId xmlns:a16="http://schemas.microsoft.com/office/drawing/2014/main" id="{00000000-0008-0000-0100-00006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54" name="Text Box 7">
          <a:extLst>
            <a:ext uri="{FF2B5EF4-FFF2-40B4-BE49-F238E27FC236}">
              <a16:creationId xmlns:a16="http://schemas.microsoft.com/office/drawing/2014/main" id="{00000000-0008-0000-0100-00006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55" name="Text Box 7">
          <a:extLst>
            <a:ext uri="{FF2B5EF4-FFF2-40B4-BE49-F238E27FC236}">
              <a16:creationId xmlns:a16="http://schemas.microsoft.com/office/drawing/2014/main" id="{00000000-0008-0000-0100-00006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56" name="Text Box 7">
          <a:extLst>
            <a:ext uri="{FF2B5EF4-FFF2-40B4-BE49-F238E27FC236}">
              <a16:creationId xmlns:a16="http://schemas.microsoft.com/office/drawing/2014/main" id="{00000000-0008-0000-0100-00006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57" name="Text Box 7">
          <a:extLst>
            <a:ext uri="{FF2B5EF4-FFF2-40B4-BE49-F238E27FC236}">
              <a16:creationId xmlns:a16="http://schemas.microsoft.com/office/drawing/2014/main" id="{00000000-0008-0000-0100-00006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58" name="Text Box 7">
          <a:extLst>
            <a:ext uri="{FF2B5EF4-FFF2-40B4-BE49-F238E27FC236}">
              <a16:creationId xmlns:a16="http://schemas.microsoft.com/office/drawing/2014/main" id="{00000000-0008-0000-0100-00006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59" name="Text Box 7">
          <a:extLst>
            <a:ext uri="{FF2B5EF4-FFF2-40B4-BE49-F238E27FC236}">
              <a16:creationId xmlns:a16="http://schemas.microsoft.com/office/drawing/2014/main" id="{00000000-0008-0000-0100-00006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60" name="Text Box 7">
          <a:extLst>
            <a:ext uri="{FF2B5EF4-FFF2-40B4-BE49-F238E27FC236}">
              <a16:creationId xmlns:a16="http://schemas.microsoft.com/office/drawing/2014/main" id="{00000000-0008-0000-0100-00006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61" name="Text Box 7">
          <a:extLst>
            <a:ext uri="{FF2B5EF4-FFF2-40B4-BE49-F238E27FC236}">
              <a16:creationId xmlns:a16="http://schemas.microsoft.com/office/drawing/2014/main" id="{00000000-0008-0000-0100-00006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62" name="Text Box 7">
          <a:extLst>
            <a:ext uri="{FF2B5EF4-FFF2-40B4-BE49-F238E27FC236}">
              <a16:creationId xmlns:a16="http://schemas.microsoft.com/office/drawing/2014/main" id="{00000000-0008-0000-0100-00006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63" name="Text Box 7">
          <a:extLst>
            <a:ext uri="{FF2B5EF4-FFF2-40B4-BE49-F238E27FC236}">
              <a16:creationId xmlns:a16="http://schemas.microsoft.com/office/drawing/2014/main" id="{00000000-0008-0000-0100-00006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64" name="Text Box 7">
          <a:extLst>
            <a:ext uri="{FF2B5EF4-FFF2-40B4-BE49-F238E27FC236}">
              <a16:creationId xmlns:a16="http://schemas.microsoft.com/office/drawing/2014/main" id="{00000000-0008-0000-0100-00007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65" name="Text Box 7">
          <a:extLst>
            <a:ext uri="{FF2B5EF4-FFF2-40B4-BE49-F238E27FC236}">
              <a16:creationId xmlns:a16="http://schemas.microsoft.com/office/drawing/2014/main" id="{00000000-0008-0000-0100-00007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66" name="Text Box 7">
          <a:extLst>
            <a:ext uri="{FF2B5EF4-FFF2-40B4-BE49-F238E27FC236}">
              <a16:creationId xmlns:a16="http://schemas.microsoft.com/office/drawing/2014/main" id="{00000000-0008-0000-0100-00007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67" name="Text Box 7">
          <a:extLst>
            <a:ext uri="{FF2B5EF4-FFF2-40B4-BE49-F238E27FC236}">
              <a16:creationId xmlns:a16="http://schemas.microsoft.com/office/drawing/2014/main" id="{00000000-0008-0000-0100-00007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68" name="Text Box 7">
          <a:extLst>
            <a:ext uri="{FF2B5EF4-FFF2-40B4-BE49-F238E27FC236}">
              <a16:creationId xmlns:a16="http://schemas.microsoft.com/office/drawing/2014/main" id="{00000000-0008-0000-0100-00007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69" name="Text Box 7">
          <a:extLst>
            <a:ext uri="{FF2B5EF4-FFF2-40B4-BE49-F238E27FC236}">
              <a16:creationId xmlns:a16="http://schemas.microsoft.com/office/drawing/2014/main" id="{00000000-0008-0000-0100-00007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70" name="Text Box 7">
          <a:extLst>
            <a:ext uri="{FF2B5EF4-FFF2-40B4-BE49-F238E27FC236}">
              <a16:creationId xmlns:a16="http://schemas.microsoft.com/office/drawing/2014/main" id="{00000000-0008-0000-0100-00007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71" name="Text Box 7">
          <a:extLst>
            <a:ext uri="{FF2B5EF4-FFF2-40B4-BE49-F238E27FC236}">
              <a16:creationId xmlns:a16="http://schemas.microsoft.com/office/drawing/2014/main" id="{00000000-0008-0000-0100-00007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72" name="Text Box 7">
          <a:extLst>
            <a:ext uri="{FF2B5EF4-FFF2-40B4-BE49-F238E27FC236}">
              <a16:creationId xmlns:a16="http://schemas.microsoft.com/office/drawing/2014/main" id="{00000000-0008-0000-0100-00007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73" name="Text Box 7">
          <a:extLst>
            <a:ext uri="{FF2B5EF4-FFF2-40B4-BE49-F238E27FC236}">
              <a16:creationId xmlns:a16="http://schemas.microsoft.com/office/drawing/2014/main" id="{00000000-0008-0000-0100-00007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74" name="Text Box 7">
          <a:extLst>
            <a:ext uri="{FF2B5EF4-FFF2-40B4-BE49-F238E27FC236}">
              <a16:creationId xmlns:a16="http://schemas.microsoft.com/office/drawing/2014/main" id="{00000000-0008-0000-0100-00007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75" name="Text Box 7">
          <a:extLst>
            <a:ext uri="{FF2B5EF4-FFF2-40B4-BE49-F238E27FC236}">
              <a16:creationId xmlns:a16="http://schemas.microsoft.com/office/drawing/2014/main" id="{00000000-0008-0000-0100-00007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76" name="Text Box 7">
          <a:extLst>
            <a:ext uri="{FF2B5EF4-FFF2-40B4-BE49-F238E27FC236}">
              <a16:creationId xmlns:a16="http://schemas.microsoft.com/office/drawing/2014/main" id="{00000000-0008-0000-0100-00007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77" name="Text Box 7">
          <a:extLst>
            <a:ext uri="{FF2B5EF4-FFF2-40B4-BE49-F238E27FC236}">
              <a16:creationId xmlns:a16="http://schemas.microsoft.com/office/drawing/2014/main" id="{00000000-0008-0000-0100-00007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78" name="Text Box 7">
          <a:extLst>
            <a:ext uri="{FF2B5EF4-FFF2-40B4-BE49-F238E27FC236}">
              <a16:creationId xmlns:a16="http://schemas.microsoft.com/office/drawing/2014/main" id="{00000000-0008-0000-0100-00007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79" name="Text Box 7">
          <a:extLst>
            <a:ext uri="{FF2B5EF4-FFF2-40B4-BE49-F238E27FC236}">
              <a16:creationId xmlns:a16="http://schemas.microsoft.com/office/drawing/2014/main" id="{00000000-0008-0000-0100-00007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80" name="Text Box 7">
          <a:extLst>
            <a:ext uri="{FF2B5EF4-FFF2-40B4-BE49-F238E27FC236}">
              <a16:creationId xmlns:a16="http://schemas.microsoft.com/office/drawing/2014/main" id="{00000000-0008-0000-0100-00008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81" name="Text Box 7">
          <a:extLst>
            <a:ext uri="{FF2B5EF4-FFF2-40B4-BE49-F238E27FC236}">
              <a16:creationId xmlns:a16="http://schemas.microsoft.com/office/drawing/2014/main" id="{00000000-0008-0000-0100-00008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82" name="Text Box 7">
          <a:extLst>
            <a:ext uri="{FF2B5EF4-FFF2-40B4-BE49-F238E27FC236}">
              <a16:creationId xmlns:a16="http://schemas.microsoft.com/office/drawing/2014/main" id="{00000000-0008-0000-0100-00008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83" name="Text Box 7">
          <a:extLst>
            <a:ext uri="{FF2B5EF4-FFF2-40B4-BE49-F238E27FC236}">
              <a16:creationId xmlns:a16="http://schemas.microsoft.com/office/drawing/2014/main" id="{00000000-0008-0000-0100-00008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84" name="Text Box 7">
          <a:extLst>
            <a:ext uri="{FF2B5EF4-FFF2-40B4-BE49-F238E27FC236}">
              <a16:creationId xmlns:a16="http://schemas.microsoft.com/office/drawing/2014/main" id="{00000000-0008-0000-0100-00008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85" name="Text Box 7">
          <a:extLst>
            <a:ext uri="{FF2B5EF4-FFF2-40B4-BE49-F238E27FC236}">
              <a16:creationId xmlns:a16="http://schemas.microsoft.com/office/drawing/2014/main" id="{00000000-0008-0000-0100-00008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86" name="Text Box 7">
          <a:extLst>
            <a:ext uri="{FF2B5EF4-FFF2-40B4-BE49-F238E27FC236}">
              <a16:creationId xmlns:a16="http://schemas.microsoft.com/office/drawing/2014/main" id="{00000000-0008-0000-0100-00008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87" name="Text Box 7">
          <a:extLst>
            <a:ext uri="{FF2B5EF4-FFF2-40B4-BE49-F238E27FC236}">
              <a16:creationId xmlns:a16="http://schemas.microsoft.com/office/drawing/2014/main" id="{00000000-0008-0000-0100-00008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88" name="Text Box 7">
          <a:extLst>
            <a:ext uri="{FF2B5EF4-FFF2-40B4-BE49-F238E27FC236}">
              <a16:creationId xmlns:a16="http://schemas.microsoft.com/office/drawing/2014/main" id="{00000000-0008-0000-0100-00008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89" name="Text Box 7">
          <a:extLst>
            <a:ext uri="{FF2B5EF4-FFF2-40B4-BE49-F238E27FC236}">
              <a16:creationId xmlns:a16="http://schemas.microsoft.com/office/drawing/2014/main" id="{00000000-0008-0000-0100-00008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90" name="Text Box 7">
          <a:extLst>
            <a:ext uri="{FF2B5EF4-FFF2-40B4-BE49-F238E27FC236}">
              <a16:creationId xmlns:a16="http://schemas.microsoft.com/office/drawing/2014/main" id="{00000000-0008-0000-0100-00008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91" name="Text Box 7">
          <a:extLst>
            <a:ext uri="{FF2B5EF4-FFF2-40B4-BE49-F238E27FC236}">
              <a16:creationId xmlns:a16="http://schemas.microsoft.com/office/drawing/2014/main" id="{00000000-0008-0000-0100-00008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92" name="Text Box 7">
          <a:extLst>
            <a:ext uri="{FF2B5EF4-FFF2-40B4-BE49-F238E27FC236}">
              <a16:creationId xmlns:a16="http://schemas.microsoft.com/office/drawing/2014/main" id="{00000000-0008-0000-0100-00008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93" name="Text Box 7">
          <a:extLst>
            <a:ext uri="{FF2B5EF4-FFF2-40B4-BE49-F238E27FC236}">
              <a16:creationId xmlns:a16="http://schemas.microsoft.com/office/drawing/2014/main" id="{00000000-0008-0000-0100-00008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94" name="Text Box 7">
          <a:extLst>
            <a:ext uri="{FF2B5EF4-FFF2-40B4-BE49-F238E27FC236}">
              <a16:creationId xmlns:a16="http://schemas.microsoft.com/office/drawing/2014/main" id="{00000000-0008-0000-0100-00008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95" name="Text Box 7">
          <a:extLst>
            <a:ext uri="{FF2B5EF4-FFF2-40B4-BE49-F238E27FC236}">
              <a16:creationId xmlns:a16="http://schemas.microsoft.com/office/drawing/2014/main" id="{00000000-0008-0000-0100-00008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96" name="Text Box 7">
          <a:extLst>
            <a:ext uri="{FF2B5EF4-FFF2-40B4-BE49-F238E27FC236}">
              <a16:creationId xmlns:a16="http://schemas.microsoft.com/office/drawing/2014/main" id="{00000000-0008-0000-0100-00009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97" name="Text Box 7">
          <a:extLst>
            <a:ext uri="{FF2B5EF4-FFF2-40B4-BE49-F238E27FC236}">
              <a16:creationId xmlns:a16="http://schemas.microsoft.com/office/drawing/2014/main" id="{00000000-0008-0000-0100-00009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98" name="Text Box 7">
          <a:extLst>
            <a:ext uri="{FF2B5EF4-FFF2-40B4-BE49-F238E27FC236}">
              <a16:creationId xmlns:a16="http://schemas.microsoft.com/office/drawing/2014/main" id="{00000000-0008-0000-0100-00009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699" name="Text Box 7">
          <a:extLst>
            <a:ext uri="{FF2B5EF4-FFF2-40B4-BE49-F238E27FC236}">
              <a16:creationId xmlns:a16="http://schemas.microsoft.com/office/drawing/2014/main" id="{00000000-0008-0000-0100-00009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00" name="Text Box 7">
          <a:extLst>
            <a:ext uri="{FF2B5EF4-FFF2-40B4-BE49-F238E27FC236}">
              <a16:creationId xmlns:a16="http://schemas.microsoft.com/office/drawing/2014/main" id="{00000000-0008-0000-0100-00009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01" name="Text Box 7">
          <a:extLst>
            <a:ext uri="{FF2B5EF4-FFF2-40B4-BE49-F238E27FC236}">
              <a16:creationId xmlns:a16="http://schemas.microsoft.com/office/drawing/2014/main" id="{00000000-0008-0000-0100-00009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02" name="Text Box 7">
          <a:extLst>
            <a:ext uri="{FF2B5EF4-FFF2-40B4-BE49-F238E27FC236}">
              <a16:creationId xmlns:a16="http://schemas.microsoft.com/office/drawing/2014/main" id="{00000000-0008-0000-0100-00009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03" name="Text Box 7">
          <a:extLst>
            <a:ext uri="{FF2B5EF4-FFF2-40B4-BE49-F238E27FC236}">
              <a16:creationId xmlns:a16="http://schemas.microsoft.com/office/drawing/2014/main" id="{00000000-0008-0000-0100-00009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04" name="Text Box 7">
          <a:extLst>
            <a:ext uri="{FF2B5EF4-FFF2-40B4-BE49-F238E27FC236}">
              <a16:creationId xmlns:a16="http://schemas.microsoft.com/office/drawing/2014/main" id="{00000000-0008-0000-0100-00009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05" name="Text Box 7">
          <a:extLst>
            <a:ext uri="{FF2B5EF4-FFF2-40B4-BE49-F238E27FC236}">
              <a16:creationId xmlns:a16="http://schemas.microsoft.com/office/drawing/2014/main" id="{00000000-0008-0000-0100-00009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06" name="Text Box 7">
          <a:extLst>
            <a:ext uri="{FF2B5EF4-FFF2-40B4-BE49-F238E27FC236}">
              <a16:creationId xmlns:a16="http://schemas.microsoft.com/office/drawing/2014/main" id="{00000000-0008-0000-0100-00009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07" name="Text Box 7">
          <a:extLst>
            <a:ext uri="{FF2B5EF4-FFF2-40B4-BE49-F238E27FC236}">
              <a16:creationId xmlns:a16="http://schemas.microsoft.com/office/drawing/2014/main" id="{00000000-0008-0000-0100-00009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08" name="Text Box 7">
          <a:extLst>
            <a:ext uri="{FF2B5EF4-FFF2-40B4-BE49-F238E27FC236}">
              <a16:creationId xmlns:a16="http://schemas.microsoft.com/office/drawing/2014/main" id="{00000000-0008-0000-0100-00009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09" name="Text Box 7">
          <a:extLst>
            <a:ext uri="{FF2B5EF4-FFF2-40B4-BE49-F238E27FC236}">
              <a16:creationId xmlns:a16="http://schemas.microsoft.com/office/drawing/2014/main" id="{00000000-0008-0000-0100-00009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10" name="Text Box 7">
          <a:extLst>
            <a:ext uri="{FF2B5EF4-FFF2-40B4-BE49-F238E27FC236}">
              <a16:creationId xmlns:a16="http://schemas.microsoft.com/office/drawing/2014/main" id="{00000000-0008-0000-0100-00009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11" name="Text Box 7">
          <a:extLst>
            <a:ext uri="{FF2B5EF4-FFF2-40B4-BE49-F238E27FC236}">
              <a16:creationId xmlns:a16="http://schemas.microsoft.com/office/drawing/2014/main" id="{00000000-0008-0000-0100-00009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12" name="Text Box 7">
          <a:extLst>
            <a:ext uri="{FF2B5EF4-FFF2-40B4-BE49-F238E27FC236}">
              <a16:creationId xmlns:a16="http://schemas.microsoft.com/office/drawing/2014/main" id="{00000000-0008-0000-0100-0000A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13" name="Text Box 7">
          <a:extLst>
            <a:ext uri="{FF2B5EF4-FFF2-40B4-BE49-F238E27FC236}">
              <a16:creationId xmlns:a16="http://schemas.microsoft.com/office/drawing/2014/main" id="{00000000-0008-0000-0100-0000A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14" name="Text Box 7">
          <a:extLst>
            <a:ext uri="{FF2B5EF4-FFF2-40B4-BE49-F238E27FC236}">
              <a16:creationId xmlns:a16="http://schemas.microsoft.com/office/drawing/2014/main" id="{00000000-0008-0000-0100-0000A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15" name="Text Box 7">
          <a:extLst>
            <a:ext uri="{FF2B5EF4-FFF2-40B4-BE49-F238E27FC236}">
              <a16:creationId xmlns:a16="http://schemas.microsoft.com/office/drawing/2014/main" id="{00000000-0008-0000-0100-0000A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16" name="Text Box 7">
          <a:extLst>
            <a:ext uri="{FF2B5EF4-FFF2-40B4-BE49-F238E27FC236}">
              <a16:creationId xmlns:a16="http://schemas.microsoft.com/office/drawing/2014/main" id="{00000000-0008-0000-0100-0000A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17" name="Text Box 7">
          <a:extLst>
            <a:ext uri="{FF2B5EF4-FFF2-40B4-BE49-F238E27FC236}">
              <a16:creationId xmlns:a16="http://schemas.microsoft.com/office/drawing/2014/main" id="{00000000-0008-0000-0100-0000A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18" name="Text Box 7">
          <a:extLst>
            <a:ext uri="{FF2B5EF4-FFF2-40B4-BE49-F238E27FC236}">
              <a16:creationId xmlns:a16="http://schemas.microsoft.com/office/drawing/2014/main" id="{00000000-0008-0000-0100-0000A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19" name="Text Box 7">
          <a:extLst>
            <a:ext uri="{FF2B5EF4-FFF2-40B4-BE49-F238E27FC236}">
              <a16:creationId xmlns:a16="http://schemas.microsoft.com/office/drawing/2014/main" id="{00000000-0008-0000-0100-0000A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20" name="Text Box 7">
          <a:extLst>
            <a:ext uri="{FF2B5EF4-FFF2-40B4-BE49-F238E27FC236}">
              <a16:creationId xmlns:a16="http://schemas.microsoft.com/office/drawing/2014/main" id="{00000000-0008-0000-0100-0000A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21" name="Text Box 7">
          <a:extLst>
            <a:ext uri="{FF2B5EF4-FFF2-40B4-BE49-F238E27FC236}">
              <a16:creationId xmlns:a16="http://schemas.microsoft.com/office/drawing/2014/main" id="{00000000-0008-0000-0100-0000A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22" name="Text Box 7">
          <a:extLst>
            <a:ext uri="{FF2B5EF4-FFF2-40B4-BE49-F238E27FC236}">
              <a16:creationId xmlns:a16="http://schemas.microsoft.com/office/drawing/2014/main" id="{00000000-0008-0000-0100-0000A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23" name="Text Box 7">
          <a:extLst>
            <a:ext uri="{FF2B5EF4-FFF2-40B4-BE49-F238E27FC236}">
              <a16:creationId xmlns:a16="http://schemas.microsoft.com/office/drawing/2014/main" id="{00000000-0008-0000-0100-0000A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24" name="Text Box 7">
          <a:extLst>
            <a:ext uri="{FF2B5EF4-FFF2-40B4-BE49-F238E27FC236}">
              <a16:creationId xmlns:a16="http://schemas.microsoft.com/office/drawing/2014/main" id="{00000000-0008-0000-0100-0000A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25" name="Text Box 7">
          <a:extLst>
            <a:ext uri="{FF2B5EF4-FFF2-40B4-BE49-F238E27FC236}">
              <a16:creationId xmlns:a16="http://schemas.microsoft.com/office/drawing/2014/main" id="{00000000-0008-0000-0100-0000A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26" name="Text Box 7">
          <a:extLst>
            <a:ext uri="{FF2B5EF4-FFF2-40B4-BE49-F238E27FC236}">
              <a16:creationId xmlns:a16="http://schemas.microsoft.com/office/drawing/2014/main" id="{00000000-0008-0000-0100-0000A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27" name="Text Box 7">
          <a:extLst>
            <a:ext uri="{FF2B5EF4-FFF2-40B4-BE49-F238E27FC236}">
              <a16:creationId xmlns:a16="http://schemas.microsoft.com/office/drawing/2014/main" id="{00000000-0008-0000-0100-0000A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28" name="Text Box 7">
          <a:extLst>
            <a:ext uri="{FF2B5EF4-FFF2-40B4-BE49-F238E27FC236}">
              <a16:creationId xmlns:a16="http://schemas.microsoft.com/office/drawing/2014/main" id="{00000000-0008-0000-0100-0000B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29" name="Text Box 7">
          <a:extLst>
            <a:ext uri="{FF2B5EF4-FFF2-40B4-BE49-F238E27FC236}">
              <a16:creationId xmlns:a16="http://schemas.microsoft.com/office/drawing/2014/main" id="{00000000-0008-0000-0100-0000B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30" name="Text Box 7">
          <a:extLst>
            <a:ext uri="{FF2B5EF4-FFF2-40B4-BE49-F238E27FC236}">
              <a16:creationId xmlns:a16="http://schemas.microsoft.com/office/drawing/2014/main" id="{00000000-0008-0000-0100-0000B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31" name="Text Box 7">
          <a:extLst>
            <a:ext uri="{FF2B5EF4-FFF2-40B4-BE49-F238E27FC236}">
              <a16:creationId xmlns:a16="http://schemas.microsoft.com/office/drawing/2014/main" id="{00000000-0008-0000-0100-0000B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32" name="Text Box 7">
          <a:extLst>
            <a:ext uri="{FF2B5EF4-FFF2-40B4-BE49-F238E27FC236}">
              <a16:creationId xmlns:a16="http://schemas.microsoft.com/office/drawing/2014/main" id="{00000000-0008-0000-0100-0000B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33" name="Text Box 7">
          <a:extLst>
            <a:ext uri="{FF2B5EF4-FFF2-40B4-BE49-F238E27FC236}">
              <a16:creationId xmlns:a16="http://schemas.microsoft.com/office/drawing/2014/main" id="{00000000-0008-0000-0100-0000B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34" name="Text Box 7">
          <a:extLst>
            <a:ext uri="{FF2B5EF4-FFF2-40B4-BE49-F238E27FC236}">
              <a16:creationId xmlns:a16="http://schemas.microsoft.com/office/drawing/2014/main" id="{00000000-0008-0000-0100-0000B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35" name="Text Box 7">
          <a:extLst>
            <a:ext uri="{FF2B5EF4-FFF2-40B4-BE49-F238E27FC236}">
              <a16:creationId xmlns:a16="http://schemas.microsoft.com/office/drawing/2014/main" id="{00000000-0008-0000-0100-0000B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36" name="Text Box 7">
          <a:extLst>
            <a:ext uri="{FF2B5EF4-FFF2-40B4-BE49-F238E27FC236}">
              <a16:creationId xmlns:a16="http://schemas.microsoft.com/office/drawing/2014/main" id="{00000000-0008-0000-0100-0000B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37" name="Text Box 7">
          <a:extLst>
            <a:ext uri="{FF2B5EF4-FFF2-40B4-BE49-F238E27FC236}">
              <a16:creationId xmlns:a16="http://schemas.microsoft.com/office/drawing/2014/main" id="{00000000-0008-0000-0100-0000B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38" name="Text Box 7">
          <a:extLst>
            <a:ext uri="{FF2B5EF4-FFF2-40B4-BE49-F238E27FC236}">
              <a16:creationId xmlns:a16="http://schemas.microsoft.com/office/drawing/2014/main" id="{00000000-0008-0000-0100-0000B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39" name="Text Box 7">
          <a:extLst>
            <a:ext uri="{FF2B5EF4-FFF2-40B4-BE49-F238E27FC236}">
              <a16:creationId xmlns:a16="http://schemas.microsoft.com/office/drawing/2014/main" id="{00000000-0008-0000-0100-0000B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40" name="Text Box 7">
          <a:extLst>
            <a:ext uri="{FF2B5EF4-FFF2-40B4-BE49-F238E27FC236}">
              <a16:creationId xmlns:a16="http://schemas.microsoft.com/office/drawing/2014/main" id="{00000000-0008-0000-0100-0000B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41" name="Text Box 7">
          <a:extLst>
            <a:ext uri="{FF2B5EF4-FFF2-40B4-BE49-F238E27FC236}">
              <a16:creationId xmlns:a16="http://schemas.microsoft.com/office/drawing/2014/main" id="{00000000-0008-0000-0100-0000B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42" name="Text Box 7">
          <a:extLst>
            <a:ext uri="{FF2B5EF4-FFF2-40B4-BE49-F238E27FC236}">
              <a16:creationId xmlns:a16="http://schemas.microsoft.com/office/drawing/2014/main" id="{00000000-0008-0000-0100-0000B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43" name="Text Box 7">
          <a:extLst>
            <a:ext uri="{FF2B5EF4-FFF2-40B4-BE49-F238E27FC236}">
              <a16:creationId xmlns:a16="http://schemas.microsoft.com/office/drawing/2014/main" id="{00000000-0008-0000-0100-0000B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44" name="Text Box 7">
          <a:extLst>
            <a:ext uri="{FF2B5EF4-FFF2-40B4-BE49-F238E27FC236}">
              <a16:creationId xmlns:a16="http://schemas.microsoft.com/office/drawing/2014/main" id="{00000000-0008-0000-0100-0000C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45" name="Text Box 7">
          <a:extLst>
            <a:ext uri="{FF2B5EF4-FFF2-40B4-BE49-F238E27FC236}">
              <a16:creationId xmlns:a16="http://schemas.microsoft.com/office/drawing/2014/main" id="{00000000-0008-0000-0100-0000C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46" name="Text Box 7">
          <a:extLst>
            <a:ext uri="{FF2B5EF4-FFF2-40B4-BE49-F238E27FC236}">
              <a16:creationId xmlns:a16="http://schemas.microsoft.com/office/drawing/2014/main" id="{00000000-0008-0000-0100-0000C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47" name="Text Box 7">
          <a:extLst>
            <a:ext uri="{FF2B5EF4-FFF2-40B4-BE49-F238E27FC236}">
              <a16:creationId xmlns:a16="http://schemas.microsoft.com/office/drawing/2014/main" id="{00000000-0008-0000-0100-0000C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48" name="Text Box 7">
          <a:extLst>
            <a:ext uri="{FF2B5EF4-FFF2-40B4-BE49-F238E27FC236}">
              <a16:creationId xmlns:a16="http://schemas.microsoft.com/office/drawing/2014/main" id="{00000000-0008-0000-0100-0000C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49" name="Text Box 7">
          <a:extLst>
            <a:ext uri="{FF2B5EF4-FFF2-40B4-BE49-F238E27FC236}">
              <a16:creationId xmlns:a16="http://schemas.microsoft.com/office/drawing/2014/main" id="{00000000-0008-0000-0100-0000C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50" name="Text Box 7">
          <a:extLst>
            <a:ext uri="{FF2B5EF4-FFF2-40B4-BE49-F238E27FC236}">
              <a16:creationId xmlns:a16="http://schemas.microsoft.com/office/drawing/2014/main" id="{00000000-0008-0000-0100-0000C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51" name="Text Box 7">
          <a:extLst>
            <a:ext uri="{FF2B5EF4-FFF2-40B4-BE49-F238E27FC236}">
              <a16:creationId xmlns:a16="http://schemas.microsoft.com/office/drawing/2014/main" id="{00000000-0008-0000-0100-0000C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52" name="Text Box 7">
          <a:extLst>
            <a:ext uri="{FF2B5EF4-FFF2-40B4-BE49-F238E27FC236}">
              <a16:creationId xmlns:a16="http://schemas.microsoft.com/office/drawing/2014/main" id="{00000000-0008-0000-0100-0000C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53" name="Text Box 7">
          <a:extLst>
            <a:ext uri="{FF2B5EF4-FFF2-40B4-BE49-F238E27FC236}">
              <a16:creationId xmlns:a16="http://schemas.microsoft.com/office/drawing/2014/main" id="{00000000-0008-0000-0100-0000C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54" name="Text Box 7">
          <a:extLst>
            <a:ext uri="{FF2B5EF4-FFF2-40B4-BE49-F238E27FC236}">
              <a16:creationId xmlns:a16="http://schemas.microsoft.com/office/drawing/2014/main" id="{00000000-0008-0000-0100-0000C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55" name="Text Box 7">
          <a:extLst>
            <a:ext uri="{FF2B5EF4-FFF2-40B4-BE49-F238E27FC236}">
              <a16:creationId xmlns:a16="http://schemas.microsoft.com/office/drawing/2014/main" id="{00000000-0008-0000-0100-0000C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56" name="Text Box 7">
          <a:extLst>
            <a:ext uri="{FF2B5EF4-FFF2-40B4-BE49-F238E27FC236}">
              <a16:creationId xmlns:a16="http://schemas.microsoft.com/office/drawing/2014/main" id="{00000000-0008-0000-0100-0000C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57" name="Text Box 7">
          <a:extLst>
            <a:ext uri="{FF2B5EF4-FFF2-40B4-BE49-F238E27FC236}">
              <a16:creationId xmlns:a16="http://schemas.microsoft.com/office/drawing/2014/main" id="{00000000-0008-0000-0100-0000C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58" name="Text Box 7">
          <a:extLst>
            <a:ext uri="{FF2B5EF4-FFF2-40B4-BE49-F238E27FC236}">
              <a16:creationId xmlns:a16="http://schemas.microsoft.com/office/drawing/2014/main" id="{00000000-0008-0000-0100-0000C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59" name="Text Box 7">
          <a:extLst>
            <a:ext uri="{FF2B5EF4-FFF2-40B4-BE49-F238E27FC236}">
              <a16:creationId xmlns:a16="http://schemas.microsoft.com/office/drawing/2014/main" id="{00000000-0008-0000-0100-0000C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60" name="Text Box 7">
          <a:extLst>
            <a:ext uri="{FF2B5EF4-FFF2-40B4-BE49-F238E27FC236}">
              <a16:creationId xmlns:a16="http://schemas.microsoft.com/office/drawing/2014/main" id="{00000000-0008-0000-0100-0000D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61" name="Text Box 7">
          <a:extLst>
            <a:ext uri="{FF2B5EF4-FFF2-40B4-BE49-F238E27FC236}">
              <a16:creationId xmlns:a16="http://schemas.microsoft.com/office/drawing/2014/main" id="{00000000-0008-0000-0100-0000D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62" name="Text Box 7">
          <a:extLst>
            <a:ext uri="{FF2B5EF4-FFF2-40B4-BE49-F238E27FC236}">
              <a16:creationId xmlns:a16="http://schemas.microsoft.com/office/drawing/2014/main" id="{00000000-0008-0000-0100-0000D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63" name="Text Box 7">
          <a:extLst>
            <a:ext uri="{FF2B5EF4-FFF2-40B4-BE49-F238E27FC236}">
              <a16:creationId xmlns:a16="http://schemas.microsoft.com/office/drawing/2014/main" id="{00000000-0008-0000-0100-0000D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64" name="Text Box 7">
          <a:extLst>
            <a:ext uri="{FF2B5EF4-FFF2-40B4-BE49-F238E27FC236}">
              <a16:creationId xmlns:a16="http://schemas.microsoft.com/office/drawing/2014/main" id="{00000000-0008-0000-0100-0000D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65" name="Text Box 7">
          <a:extLst>
            <a:ext uri="{FF2B5EF4-FFF2-40B4-BE49-F238E27FC236}">
              <a16:creationId xmlns:a16="http://schemas.microsoft.com/office/drawing/2014/main" id="{00000000-0008-0000-0100-0000D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66" name="Text Box 7">
          <a:extLst>
            <a:ext uri="{FF2B5EF4-FFF2-40B4-BE49-F238E27FC236}">
              <a16:creationId xmlns:a16="http://schemas.microsoft.com/office/drawing/2014/main" id="{00000000-0008-0000-0100-0000D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67" name="Text Box 7">
          <a:extLst>
            <a:ext uri="{FF2B5EF4-FFF2-40B4-BE49-F238E27FC236}">
              <a16:creationId xmlns:a16="http://schemas.microsoft.com/office/drawing/2014/main" id="{00000000-0008-0000-0100-0000D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68" name="Text Box 7">
          <a:extLst>
            <a:ext uri="{FF2B5EF4-FFF2-40B4-BE49-F238E27FC236}">
              <a16:creationId xmlns:a16="http://schemas.microsoft.com/office/drawing/2014/main" id="{00000000-0008-0000-0100-0000D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69" name="Text Box 7">
          <a:extLst>
            <a:ext uri="{FF2B5EF4-FFF2-40B4-BE49-F238E27FC236}">
              <a16:creationId xmlns:a16="http://schemas.microsoft.com/office/drawing/2014/main" id="{00000000-0008-0000-0100-0000D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70" name="Text Box 7">
          <a:extLst>
            <a:ext uri="{FF2B5EF4-FFF2-40B4-BE49-F238E27FC236}">
              <a16:creationId xmlns:a16="http://schemas.microsoft.com/office/drawing/2014/main" id="{00000000-0008-0000-0100-0000D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71" name="Text Box 7">
          <a:extLst>
            <a:ext uri="{FF2B5EF4-FFF2-40B4-BE49-F238E27FC236}">
              <a16:creationId xmlns:a16="http://schemas.microsoft.com/office/drawing/2014/main" id="{00000000-0008-0000-0100-0000D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72" name="Text Box 7">
          <a:extLst>
            <a:ext uri="{FF2B5EF4-FFF2-40B4-BE49-F238E27FC236}">
              <a16:creationId xmlns:a16="http://schemas.microsoft.com/office/drawing/2014/main" id="{00000000-0008-0000-0100-0000D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73" name="Text Box 7">
          <a:extLst>
            <a:ext uri="{FF2B5EF4-FFF2-40B4-BE49-F238E27FC236}">
              <a16:creationId xmlns:a16="http://schemas.microsoft.com/office/drawing/2014/main" id="{00000000-0008-0000-0100-0000D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74" name="Text Box 7">
          <a:extLst>
            <a:ext uri="{FF2B5EF4-FFF2-40B4-BE49-F238E27FC236}">
              <a16:creationId xmlns:a16="http://schemas.microsoft.com/office/drawing/2014/main" id="{00000000-0008-0000-0100-0000D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75" name="Text Box 7">
          <a:extLst>
            <a:ext uri="{FF2B5EF4-FFF2-40B4-BE49-F238E27FC236}">
              <a16:creationId xmlns:a16="http://schemas.microsoft.com/office/drawing/2014/main" id="{00000000-0008-0000-0100-0000D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76" name="Text Box 7">
          <a:extLst>
            <a:ext uri="{FF2B5EF4-FFF2-40B4-BE49-F238E27FC236}">
              <a16:creationId xmlns:a16="http://schemas.microsoft.com/office/drawing/2014/main" id="{00000000-0008-0000-0100-0000E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77" name="Text Box 7">
          <a:extLst>
            <a:ext uri="{FF2B5EF4-FFF2-40B4-BE49-F238E27FC236}">
              <a16:creationId xmlns:a16="http://schemas.microsoft.com/office/drawing/2014/main" id="{00000000-0008-0000-0100-0000E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78" name="Text Box 7">
          <a:extLst>
            <a:ext uri="{FF2B5EF4-FFF2-40B4-BE49-F238E27FC236}">
              <a16:creationId xmlns:a16="http://schemas.microsoft.com/office/drawing/2014/main" id="{00000000-0008-0000-0100-0000E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79" name="Text Box 7">
          <a:extLst>
            <a:ext uri="{FF2B5EF4-FFF2-40B4-BE49-F238E27FC236}">
              <a16:creationId xmlns:a16="http://schemas.microsoft.com/office/drawing/2014/main" id="{00000000-0008-0000-0100-0000E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80" name="Text Box 7">
          <a:extLst>
            <a:ext uri="{FF2B5EF4-FFF2-40B4-BE49-F238E27FC236}">
              <a16:creationId xmlns:a16="http://schemas.microsoft.com/office/drawing/2014/main" id="{00000000-0008-0000-0100-0000E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81" name="Text Box 7">
          <a:extLst>
            <a:ext uri="{FF2B5EF4-FFF2-40B4-BE49-F238E27FC236}">
              <a16:creationId xmlns:a16="http://schemas.microsoft.com/office/drawing/2014/main" id="{00000000-0008-0000-0100-0000E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82" name="Text Box 7">
          <a:extLst>
            <a:ext uri="{FF2B5EF4-FFF2-40B4-BE49-F238E27FC236}">
              <a16:creationId xmlns:a16="http://schemas.microsoft.com/office/drawing/2014/main" id="{00000000-0008-0000-0100-0000E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83" name="Text Box 7">
          <a:extLst>
            <a:ext uri="{FF2B5EF4-FFF2-40B4-BE49-F238E27FC236}">
              <a16:creationId xmlns:a16="http://schemas.microsoft.com/office/drawing/2014/main" id="{00000000-0008-0000-0100-0000E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84" name="Text Box 7">
          <a:extLst>
            <a:ext uri="{FF2B5EF4-FFF2-40B4-BE49-F238E27FC236}">
              <a16:creationId xmlns:a16="http://schemas.microsoft.com/office/drawing/2014/main" id="{00000000-0008-0000-0100-0000E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85" name="Text Box 7">
          <a:extLst>
            <a:ext uri="{FF2B5EF4-FFF2-40B4-BE49-F238E27FC236}">
              <a16:creationId xmlns:a16="http://schemas.microsoft.com/office/drawing/2014/main" id="{00000000-0008-0000-0100-0000E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86" name="Text Box 7">
          <a:extLst>
            <a:ext uri="{FF2B5EF4-FFF2-40B4-BE49-F238E27FC236}">
              <a16:creationId xmlns:a16="http://schemas.microsoft.com/office/drawing/2014/main" id="{00000000-0008-0000-0100-0000E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87" name="Text Box 7">
          <a:extLst>
            <a:ext uri="{FF2B5EF4-FFF2-40B4-BE49-F238E27FC236}">
              <a16:creationId xmlns:a16="http://schemas.microsoft.com/office/drawing/2014/main" id="{00000000-0008-0000-0100-0000E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88" name="Text Box 7">
          <a:extLst>
            <a:ext uri="{FF2B5EF4-FFF2-40B4-BE49-F238E27FC236}">
              <a16:creationId xmlns:a16="http://schemas.microsoft.com/office/drawing/2014/main" id="{00000000-0008-0000-0100-0000E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89" name="Text Box 7">
          <a:extLst>
            <a:ext uri="{FF2B5EF4-FFF2-40B4-BE49-F238E27FC236}">
              <a16:creationId xmlns:a16="http://schemas.microsoft.com/office/drawing/2014/main" id="{00000000-0008-0000-0100-0000E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90" name="Text Box 7">
          <a:extLst>
            <a:ext uri="{FF2B5EF4-FFF2-40B4-BE49-F238E27FC236}">
              <a16:creationId xmlns:a16="http://schemas.microsoft.com/office/drawing/2014/main" id="{00000000-0008-0000-0100-0000E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91" name="Text Box 7">
          <a:extLst>
            <a:ext uri="{FF2B5EF4-FFF2-40B4-BE49-F238E27FC236}">
              <a16:creationId xmlns:a16="http://schemas.microsoft.com/office/drawing/2014/main" id="{00000000-0008-0000-0100-0000E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92" name="Text Box 7">
          <a:extLst>
            <a:ext uri="{FF2B5EF4-FFF2-40B4-BE49-F238E27FC236}">
              <a16:creationId xmlns:a16="http://schemas.microsoft.com/office/drawing/2014/main" id="{00000000-0008-0000-0100-0000F0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93" name="Text Box 7">
          <a:extLst>
            <a:ext uri="{FF2B5EF4-FFF2-40B4-BE49-F238E27FC236}">
              <a16:creationId xmlns:a16="http://schemas.microsoft.com/office/drawing/2014/main" id="{00000000-0008-0000-0100-0000F1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94" name="Text Box 7">
          <a:extLst>
            <a:ext uri="{FF2B5EF4-FFF2-40B4-BE49-F238E27FC236}">
              <a16:creationId xmlns:a16="http://schemas.microsoft.com/office/drawing/2014/main" id="{00000000-0008-0000-0100-0000F2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95" name="Text Box 7">
          <a:extLst>
            <a:ext uri="{FF2B5EF4-FFF2-40B4-BE49-F238E27FC236}">
              <a16:creationId xmlns:a16="http://schemas.microsoft.com/office/drawing/2014/main" id="{00000000-0008-0000-0100-0000F3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96" name="Text Box 7">
          <a:extLst>
            <a:ext uri="{FF2B5EF4-FFF2-40B4-BE49-F238E27FC236}">
              <a16:creationId xmlns:a16="http://schemas.microsoft.com/office/drawing/2014/main" id="{00000000-0008-0000-0100-0000F4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97" name="Text Box 7">
          <a:extLst>
            <a:ext uri="{FF2B5EF4-FFF2-40B4-BE49-F238E27FC236}">
              <a16:creationId xmlns:a16="http://schemas.microsoft.com/office/drawing/2014/main" id="{00000000-0008-0000-0100-0000F5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98" name="Text Box 7">
          <a:extLst>
            <a:ext uri="{FF2B5EF4-FFF2-40B4-BE49-F238E27FC236}">
              <a16:creationId xmlns:a16="http://schemas.microsoft.com/office/drawing/2014/main" id="{00000000-0008-0000-0100-0000F6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799" name="Text Box 7">
          <a:extLst>
            <a:ext uri="{FF2B5EF4-FFF2-40B4-BE49-F238E27FC236}">
              <a16:creationId xmlns:a16="http://schemas.microsoft.com/office/drawing/2014/main" id="{00000000-0008-0000-0100-0000F7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00" name="Text Box 7">
          <a:extLst>
            <a:ext uri="{FF2B5EF4-FFF2-40B4-BE49-F238E27FC236}">
              <a16:creationId xmlns:a16="http://schemas.microsoft.com/office/drawing/2014/main" id="{00000000-0008-0000-0100-0000F8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01" name="Text Box 7">
          <a:extLst>
            <a:ext uri="{FF2B5EF4-FFF2-40B4-BE49-F238E27FC236}">
              <a16:creationId xmlns:a16="http://schemas.microsoft.com/office/drawing/2014/main" id="{00000000-0008-0000-0100-0000F9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02" name="Text Box 7">
          <a:extLst>
            <a:ext uri="{FF2B5EF4-FFF2-40B4-BE49-F238E27FC236}">
              <a16:creationId xmlns:a16="http://schemas.microsoft.com/office/drawing/2014/main" id="{00000000-0008-0000-0100-0000FA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03" name="Text Box 7">
          <a:extLst>
            <a:ext uri="{FF2B5EF4-FFF2-40B4-BE49-F238E27FC236}">
              <a16:creationId xmlns:a16="http://schemas.microsoft.com/office/drawing/2014/main" id="{00000000-0008-0000-0100-0000FB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04" name="Text Box 7">
          <a:extLst>
            <a:ext uri="{FF2B5EF4-FFF2-40B4-BE49-F238E27FC236}">
              <a16:creationId xmlns:a16="http://schemas.microsoft.com/office/drawing/2014/main" id="{00000000-0008-0000-0100-0000FC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05" name="Text Box 7">
          <a:extLst>
            <a:ext uri="{FF2B5EF4-FFF2-40B4-BE49-F238E27FC236}">
              <a16:creationId xmlns:a16="http://schemas.microsoft.com/office/drawing/2014/main" id="{00000000-0008-0000-0100-0000FD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06" name="Text Box 7">
          <a:extLst>
            <a:ext uri="{FF2B5EF4-FFF2-40B4-BE49-F238E27FC236}">
              <a16:creationId xmlns:a16="http://schemas.microsoft.com/office/drawing/2014/main" id="{00000000-0008-0000-0100-0000FE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07" name="Text Box 7">
          <a:extLst>
            <a:ext uri="{FF2B5EF4-FFF2-40B4-BE49-F238E27FC236}">
              <a16:creationId xmlns:a16="http://schemas.microsoft.com/office/drawing/2014/main" id="{00000000-0008-0000-0100-0000FF5C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08" name="Text Box 7">
          <a:extLst>
            <a:ext uri="{FF2B5EF4-FFF2-40B4-BE49-F238E27FC236}">
              <a16:creationId xmlns:a16="http://schemas.microsoft.com/office/drawing/2014/main" id="{00000000-0008-0000-0100-00000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09" name="Text Box 7">
          <a:extLst>
            <a:ext uri="{FF2B5EF4-FFF2-40B4-BE49-F238E27FC236}">
              <a16:creationId xmlns:a16="http://schemas.microsoft.com/office/drawing/2014/main" id="{00000000-0008-0000-0100-00000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10" name="Text Box 7">
          <a:extLst>
            <a:ext uri="{FF2B5EF4-FFF2-40B4-BE49-F238E27FC236}">
              <a16:creationId xmlns:a16="http://schemas.microsoft.com/office/drawing/2014/main" id="{00000000-0008-0000-0100-00000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11" name="Text Box 7">
          <a:extLst>
            <a:ext uri="{FF2B5EF4-FFF2-40B4-BE49-F238E27FC236}">
              <a16:creationId xmlns:a16="http://schemas.microsoft.com/office/drawing/2014/main" id="{00000000-0008-0000-0100-00000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12" name="Text Box 7">
          <a:extLst>
            <a:ext uri="{FF2B5EF4-FFF2-40B4-BE49-F238E27FC236}">
              <a16:creationId xmlns:a16="http://schemas.microsoft.com/office/drawing/2014/main" id="{00000000-0008-0000-0100-00000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13" name="Text Box 7">
          <a:extLst>
            <a:ext uri="{FF2B5EF4-FFF2-40B4-BE49-F238E27FC236}">
              <a16:creationId xmlns:a16="http://schemas.microsoft.com/office/drawing/2014/main" id="{00000000-0008-0000-0100-00000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14" name="Text Box 7">
          <a:extLst>
            <a:ext uri="{FF2B5EF4-FFF2-40B4-BE49-F238E27FC236}">
              <a16:creationId xmlns:a16="http://schemas.microsoft.com/office/drawing/2014/main" id="{00000000-0008-0000-0100-00000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15" name="Text Box 7">
          <a:extLst>
            <a:ext uri="{FF2B5EF4-FFF2-40B4-BE49-F238E27FC236}">
              <a16:creationId xmlns:a16="http://schemas.microsoft.com/office/drawing/2014/main" id="{00000000-0008-0000-0100-00000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16" name="Text Box 7">
          <a:extLst>
            <a:ext uri="{FF2B5EF4-FFF2-40B4-BE49-F238E27FC236}">
              <a16:creationId xmlns:a16="http://schemas.microsoft.com/office/drawing/2014/main" id="{00000000-0008-0000-0100-00000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17" name="Text Box 7">
          <a:extLst>
            <a:ext uri="{FF2B5EF4-FFF2-40B4-BE49-F238E27FC236}">
              <a16:creationId xmlns:a16="http://schemas.microsoft.com/office/drawing/2014/main" id="{00000000-0008-0000-0100-00000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18" name="Text Box 7">
          <a:extLst>
            <a:ext uri="{FF2B5EF4-FFF2-40B4-BE49-F238E27FC236}">
              <a16:creationId xmlns:a16="http://schemas.microsoft.com/office/drawing/2014/main" id="{00000000-0008-0000-0100-00000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19" name="Text Box 7">
          <a:extLst>
            <a:ext uri="{FF2B5EF4-FFF2-40B4-BE49-F238E27FC236}">
              <a16:creationId xmlns:a16="http://schemas.microsoft.com/office/drawing/2014/main" id="{00000000-0008-0000-0100-00000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20" name="Text Box 7">
          <a:extLst>
            <a:ext uri="{FF2B5EF4-FFF2-40B4-BE49-F238E27FC236}">
              <a16:creationId xmlns:a16="http://schemas.microsoft.com/office/drawing/2014/main" id="{00000000-0008-0000-0100-00000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21" name="Text Box 7">
          <a:extLst>
            <a:ext uri="{FF2B5EF4-FFF2-40B4-BE49-F238E27FC236}">
              <a16:creationId xmlns:a16="http://schemas.microsoft.com/office/drawing/2014/main" id="{00000000-0008-0000-0100-00000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22" name="Text Box 7">
          <a:extLst>
            <a:ext uri="{FF2B5EF4-FFF2-40B4-BE49-F238E27FC236}">
              <a16:creationId xmlns:a16="http://schemas.microsoft.com/office/drawing/2014/main" id="{00000000-0008-0000-0100-00000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23" name="Text Box 7">
          <a:extLst>
            <a:ext uri="{FF2B5EF4-FFF2-40B4-BE49-F238E27FC236}">
              <a16:creationId xmlns:a16="http://schemas.microsoft.com/office/drawing/2014/main" id="{00000000-0008-0000-0100-00000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24" name="Text Box 7">
          <a:extLst>
            <a:ext uri="{FF2B5EF4-FFF2-40B4-BE49-F238E27FC236}">
              <a16:creationId xmlns:a16="http://schemas.microsoft.com/office/drawing/2014/main" id="{00000000-0008-0000-0100-00001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25" name="Text Box 7">
          <a:extLst>
            <a:ext uri="{FF2B5EF4-FFF2-40B4-BE49-F238E27FC236}">
              <a16:creationId xmlns:a16="http://schemas.microsoft.com/office/drawing/2014/main" id="{00000000-0008-0000-0100-00001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26" name="Text Box 7">
          <a:extLst>
            <a:ext uri="{FF2B5EF4-FFF2-40B4-BE49-F238E27FC236}">
              <a16:creationId xmlns:a16="http://schemas.microsoft.com/office/drawing/2014/main" id="{00000000-0008-0000-0100-00001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27" name="Text Box 7">
          <a:extLst>
            <a:ext uri="{FF2B5EF4-FFF2-40B4-BE49-F238E27FC236}">
              <a16:creationId xmlns:a16="http://schemas.microsoft.com/office/drawing/2014/main" id="{00000000-0008-0000-0100-00001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28" name="Text Box 7">
          <a:extLst>
            <a:ext uri="{FF2B5EF4-FFF2-40B4-BE49-F238E27FC236}">
              <a16:creationId xmlns:a16="http://schemas.microsoft.com/office/drawing/2014/main" id="{00000000-0008-0000-0100-00001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29" name="Text Box 7">
          <a:extLst>
            <a:ext uri="{FF2B5EF4-FFF2-40B4-BE49-F238E27FC236}">
              <a16:creationId xmlns:a16="http://schemas.microsoft.com/office/drawing/2014/main" id="{00000000-0008-0000-0100-00001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30" name="Text Box 7">
          <a:extLst>
            <a:ext uri="{FF2B5EF4-FFF2-40B4-BE49-F238E27FC236}">
              <a16:creationId xmlns:a16="http://schemas.microsoft.com/office/drawing/2014/main" id="{00000000-0008-0000-0100-00001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31" name="Text Box 7">
          <a:extLst>
            <a:ext uri="{FF2B5EF4-FFF2-40B4-BE49-F238E27FC236}">
              <a16:creationId xmlns:a16="http://schemas.microsoft.com/office/drawing/2014/main" id="{00000000-0008-0000-0100-00001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32" name="Text Box 7">
          <a:extLst>
            <a:ext uri="{FF2B5EF4-FFF2-40B4-BE49-F238E27FC236}">
              <a16:creationId xmlns:a16="http://schemas.microsoft.com/office/drawing/2014/main" id="{00000000-0008-0000-0100-00001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33" name="Text Box 7">
          <a:extLst>
            <a:ext uri="{FF2B5EF4-FFF2-40B4-BE49-F238E27FC236}">
              <a16:creationId xmlns:a16="http://schemas.microsoft.com/office/drawing/2014/main" id="{00000000-0008-0000-0100-00001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34" name="Text Box 7">
          <a:extLst>
            <a:ext uri="{FF2B5EF4-FFF2-40B4-BE49-F238E27FC236}">
              <a16:creationId xmlns:a16="http://schemas.microsoft.com/office/drawing/2014/main" id="{00000000-0008-0000-0100-00001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35" name="Text Box 7">
          <a:extLst>
            <a:ext uri="{FF2B5EF4-FFF2-40B4-BE49-F238E27FC236}">
              <a16:creationId xmlns:a16="http://schemas.microsoft.com/office/drawing/2014/main" id="{00000000-0008-0000-0100-00001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36" name="Text Box 7">
          <a:extLst>
            <a:ext uri="{FF2B5EF4-FFF2-40B4-BE49-F238E27FC236}">
              <a16:creationId xmlns:a16="http://schemas.microsoft.com/office/drawing/2014/main" id="{00000000-0008-0000-0100-00001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37" name="Text Box 7">
          <a:extLst>
            <a:ext uri="{FF2B5EF4-FFF2-40B4-BE49-F238E27FC236}">
              <a16:creationId xmlns:a16="http://schemas.microsoft.com/office/drawing/2014/main" id="{00000000-0008-0000-0100-00001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38" name="Text Box 7">
          <a:extLst>
            <a:ext uri="{FF2B5EF4-FFF2-40B4-BE49-F238E27FC236}">
              <a16:creationId xmlns:a16="http://schemas.microsoft.com/office/drawing/2014/main" id="{00000000-0008-0000-0100-00001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39" name="Text Box 7">
          <a:extLst>
            <a:ext uri="{FF2B5EF4-FFF2-40B4-BE49-F238E27FC236}">
              <a16:creationId xmlns:a16="http://schemas.microsoft.com/office/drawing/2014/main" id="{00000000-0008-0000-0100-00001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40" name="Text Box 7">
          <a:extLst>
            <a:ext uri="{FF2B5EF4-FFF2-40B4-BE49-F238E27FC236}">
              <a16:creationId xmlns:a16="http://schemas.microsoft.com/office/drawing/2014/main" id="{00000000-0008-0000-0100-00002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41" name="Text Box 7">
          <a:extLst>
            <a:ext uri="{FF2B5EF4-FFF2-40B4-BE49-F238E27FC236}">
              <a16:creationId xmlns:a16="http://schemas.microsoft.com/office/drawing/2014/main" id="{00000000-0008-0000-0100-00002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42" name="Text Box 7">
          <a:extLst>
            <a:ext uri="{FF2B5EF4-FFF2-40B4-BE49-F238E27FC236}">
              <a16:creationId xmlns:a16="http://schemas.microsoft.com/office/drawing/2014/main" id="{00000000-0008-0000-0100-00002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43" name="Text Box 7">
          <a:extLst>
            <a:ext uri="{FF2B5EF4-FFF2-40B4-BE49-F238E27FC236}">
              <a16:creationId xmlns:a16="http://schemas.microsoft.com/office/drawing/2014/main" id="{00000000-0008-0000-0100-00002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44" name="Text Box 7">
          <a:extLst>
            <a:ext uri="{FF2B5EF4-FFF2-40B4-BE49-F238E27FC236}">
              <a16:creationId xmlns:a16="http://schemas.microsoft.com/office/drawing/2014/main" id="{00000000-0008-0000-0100-00002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45" name="Text Box 7">
          <a:extLst>
            <a:ext uri="{FF2B5EF4-FFF2-40B4-BE49-F238E27FC236}">
              <a16:creationId xmlns:a16="http://schemas.microsoft.com/office/drawing/2014/main" id="{00000000-0008-0000-0100-00002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46" name="Text Box 7">
          <a:extLst>
            <a:ext uri="{FF2B5EF4-FFF2-40B4-BE49-F238E27FC236}">
              <a16:creationId xmlns:a16="http://schemas.microsoft.com/office/drawing/2014/main" id="{00000000-0008-0000-0100-00002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47" name="Text Box 7">
          <a:extLst>
            <a:ext uri="{FF2B5EF4-FFF2-40B4-BE49-F238E27FC236}">
              <a16:creationId xmlns:a16="http://schemas.microsoft.com/office/drawing/2014/main" id="{00000000-0008-0000-0100-00002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48" name="Text Box 7">
          <a:extLst>
            <a:ext uri="{FF2B5EF4-FFF2-40B4-BE49-F238E27FC236}">
              <a16:creationId xmlns:a16="http://schemas.microsoft.com/office/drawing/2014/main" id="{00000000-0008-0000-0100-00002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49" name="Text Box 7">
          <a:extLst>
            <a:ext uri="{FF2B5EF4-FFF2-40B4-BE49-F238E27FC236}">
              <a16:creationId xmlns:a16="http://schemas.microsoft.com/office/drawing/2014/main" id="{00000000-0008-0000-0100-00002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50" name="Text Box 7">
          <a:extLst>
            <a:ext uri="{FF2B5EF4-FFF2-40B4-BE49-F238E27FC236}">
              <a16:creationId xmlns:a16="http://schemas.microsoft.com/office/drawing/2014/main" id="{00000000-0008-0000-0100-00002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51" name="Text Box 7">
          <a:extLst>
            <a:ext uri="{FF2B5EF4-FFF2-40B4-BE49-F238E27FC236}">
              <a16:creationId xmlns:a16="http://schemas.microsoft.com/office/drawing/2014/main" id="{00000000-0008-0000-0100-00002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52" name="Text Box 7">
          <a:extLst>
            <a:ext uri="{FF2B5EF4-FFF2-40B4-BE49-F238E27FC236}">
              <a16:creationId xmlns:a16="http://schemas.microsoft.com/office/drawing/2014/main" id="{00000000-0008-0000-0100-00002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53" name="Text Box 7">
          <a:extLst>
            <a:ext uri="{FF2B5EF4-FFF2-40B4-BE49-F238E27FC236}">
              <a16:creationId xmlns:a16="http://schemas.microsoft.com/office/drawing/2014/main" id="{00000000-0008-0000-0100-00002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54" name="Text Box 7">
          <a:extLst>
            <a:ext uri="{FF2B5EF4-FFF2-40B4-BE49-F238E27FC236}">
              <a16:creationId xmlns:a16="http://schemas.microsoft.com/office/drawing/2014/main" id="{00000000-0008-0000-0100-00002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55" name="Text Box 7">
          <a:extLst>
            <a:ext uri="{FF2B5EF4-FFF2-40B4-BE49-F238E27FC236}">
              <a16:creationId xmlns:a16="http://schemas.microsoft.com/office/drawing/2014/main" id="{00000000-0008-0000-0100-00002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56" name="Text Box 7">
          <a:extLst>
            <a:ext uri="{FF2B5EF4-FFF2-40B4-BE49-F238E27FC236}">
              <a16:creationId xmlns:a16="http://schemas.microsoft.com/office/drawing/2014/main" id="{00000000-0008-0000-0100-00003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57" name="Text Box 7">
          <a:extLst>
            <a:ext uri="{FF2B5EF4-FFF2-40B4-BE49-F238E27FC236}">
              <a16:creationId xmlns:a16="http://schemas.microsoft.com/office/drawing/2014/main" id="{00000000-0008-0000-0100-00003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58" name="Text Box 7">
          <a:extLst>
            <a:ext uri="{FF2B5EF4-FFF2-40B4-BE49-F238E27FC236}">
              <a16:creationId xmlns:a16="http://schemas.microsoft.com/office/drawing/2014/main" id="{00000000-0008-0000-0100-00003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59" name="Text Box 7">
          <a:extLst>
            <a:ext uri="{FF2B5EF4-FFF2-40B4-BE49-F238E27FC236}">
              <a16:creationId xmlns:a16="http://schemas.microsoft.com/office/drawing/2014/main" id="{00000000-0008-0000-0100-00003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60" name="Text Box 7">
          <a:extLst>
            <a:ext uri="{FF2B5EF4-FFF2-40B4-BE49-F238E27FC236}">
              <a16:creationId xmlns:a16="http://schemas.microsoft.com/office/drawing/2014/main" id="{00000000-0008-0000-0100-00003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61" name="Text Box 7">
          <a:extLst>
            <a:ext uri="{FF2B5EF4-FFF2-40B4-BE49-F238E27FC236}">
              <a16:creationId xmlns:a16="http://schemas.microsoft.com/office/drawing/2014/main" id="{00000000-0008-0000-0100-00003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62" name="Text Box 7">
          <a:extLst>
            <a:ext uri="{FF2B5EF4-FFF2-40B4-BE49-F238E27FC236}">
              <a16:creationId xmlns:a16="http://schemas.microsoft.com/office/drawing/2014/main" id="{00000000-0008-0000-0100-00003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63" name="Text Box 7">
          <a:extLst>
            <a:ext uri="{FF2B5EF4-FFF2-40B4-BE49-F238E27FC236}">
              <a16:creationId xmlns:a16="http://schemas.microsoft.com/office/drawing/2014/main" id="{00000000-0008-0000-0100-00003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64" name="Text Box 7">
          <a:extLst>
            <a:ext uri="{FF2B5EF4-FFF2-40B4-BE49-F238E27FC236}">
              <a16:creationId xmlns:a16="http://schemas.microsoft.com/office/drawing/2014/main" id="{00000000-0008-0000-0100-00003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65" name="Text Box 7">
          <a:extLst>
            <a:ext uri="{FF2B5EF4-FFF2-40B4-BE49-F238E27FC236}">
              <a16:creationId xmlns:a16="http://schemas.microsoft.com/office/drawing/2014/main" id="{00000000-0008-0000-0100-00003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66" name="Text Box 7">
          <a:extLst>
            <a:ext uri="{FF2B5EF4-FFF2-40B4-BE49-F238E27FC236}">
              <a16:creationId xmlns:a16="http://schemas.microsoft.com/office/drawing/2014/main" id="{00000000-0008-0000-0100-00003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67" name="Text Box 7">
          <a:extLst>
            <a:ext uri="{FF2B5EF4-FFF2-40B4-BE49-F238E27FC236}">
              <a16:creationId xmlns:a16="http://schemas.microsoft.com/office/drawing/2014/main" id="{00000000-0008-0000-0100-00003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68" name="Text Box 7">
          <a:extLst>
            <a:ext uri="{FF2B5EF4-FFF2-40B4-BE49-F238E27FC236}">
              <a16:creationId xmlns:a16="http://schemas.microsoft.com/office/drawing/2014/main" id="{00000000-0008-0000-0100-00003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69" name="Text Box 7">
          <a:extLst>
            <a:ext uri="{FF2B5EF4-FFF2-40B4-BE49-F238E27FC236}">
              <a16:creationId xmlns:a16="http://schemas.microsoft.com/office/drawing/2014/main" id="{00000000-0008-0000-0100-00003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70" name="Text Box 7">
          <a:extLst>
            <a:ext uri="{FF2B5EF4-FFF2-40B4-BE49-F238E27FC236}">
              <a16:creationId xmlns:a16="http://schemas.microsoft.com/office/drawing/2014/main" id="{00000000-0008-0000-0100-00003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71" name="Text Box 7">
          <a:extLst>
            <a:ext uri="{FF2B5EF4-FFF2-40B4-BE49-F238E27FC236}">
              <a16:creationId xmlns:a16="http://schemas.microsoft.com/office/drawing/2014/main" id="{00000000-0008-0000-0100-00003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72" name="Text Box 7">
          <a:extLst>
            <a:ext uri="{FF2B5EF4-FFF2-40B4-BE49-F238E27FC236}">
              <a16:creationId xmlns:a16="http://schemas.microsoft.com/office/drawing/2014/main" id="{00000000-0008-0000-0100-00004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73" name="Text Box 7">
          <a:extLst>
            <a:ext uri="{FF2B5EF4-FFF2-40B4-BE49-F238E27FC236}">
              <a16:creationId xmlns:a16="http://schemas.microsoft.com/office/drawing/2014/main" id="{00000000-0008-0000-0100-00004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74" name="Text Box 7">
          <a:extLst>
            <a:ext uri="{FF2B5EF4-FFF2-40B4-BE49-F238E27FC236}">
              <a16:creationId xmlns:a16="http://schemas.microsoft.com/office/drawing/2014/main" id="{00000000-0008-0000-0100-00004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75" name="Text Box 7">
          <a:extLst>
            <a:ext uri="{FF2B5EF4-FFF2-40B4-BE49-F238E27FC236}">
              <a16:creationId xmlns:a16="http://schemas.microsoft.com/office/drawing/2014/main" id="{00000000-0008-0000-0100-00004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76" name="Text Box 7">
          <a:extLst>
            <a:ext uri="{FF2B5EF4-FFF2-40B4-BE49-F238E27FC236}">
              <a16:creationId xmlns:a16="http://schemas.microsoft.com/office/drawing/2014/main" id="{00000000-0008-0000-0100-00004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77" name="Text Box 7">
          <a:extLst>
            <a:ext uri="{FF2B5EF4-FFF2-40B4-BE49-F238E27FC236}">
              <a16:creationId xmlns:a16="http://schemas.microsoft.com/office/drawing/2014/main" id="{00000000-0008-0000-0100-00004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78" name="Text Box 7">
          <a:extLst>
            <a:ext uri="{FF2B5EF4-FFF2-40B4-BE49-F238E27FC236}">
              <a16:creationId xmlns:a16="http://schemas.microsoft.com/office/drawing/2014/main" id="{00000000-0008-0000-0100-00004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79" name="Text Box 7">
          <a:extLst>
            <a:ext uri="{FF2B5EF4-FFF2-40B4-BE49-F238E27FC236}">
              <a16:creationId xmlns:a16="http://schemas.microsoft.com/office/drawing/2014/main" id="{00000000-0008-0000-0100-00004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80" name="Text Box 7">
          <a:extLst>
            <a:ext uri="{FF2B5EF4-FFF2-40B4-BE49-F238E27FC236}">
              <a16:creationId xmlns:a16="http://schemas.microsoft.com/office/drawing/2014/main" id="{00000000-0008-0000-0100-00004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81" name="Text Box 7">
          <a:extLst>
            <a:ext uri="{FF2B5EF4-FFF2-40B4-BE49-F238E27FC236}">
              <a16:creationId xmlns:a16="http://schemas.microsoft.com/office/drawing/2014/main" id="{00000000-0008-0000-0100-00004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82" name="Text Box 7">
          <a:extLst>
            <a:ext uri="{FF2B5EF4-FFF2-40B4-BE49-F238E27FC236}">
              <a16:creationId xmlns:a16="http://schemas.microsoft.com/office/drawing/2014/main" id="{00000000-0008-0000-0100-00004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83" name="Text Box 7">
          <a:extLst>
            <a:ext uri="{FF2B5EF4-FFF2-40B4-BE49-F238E27FC236}">
              <a16:creationId xmlns:a16="http://schemas.microsoft.com/office/drawing/2014/main" id="{00000000-0008-0000-0100-00004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84" name="Text Box 7">
          <a:extLst>
            <a:ext uri="{FF2B5EF4-FFF2-40B4-BE49-F238E27FC236}">
              <a16:creationId xmlns:a16="http://schemas.microsoft.com/office/drawing/2014/main" id="{00000000-0008-0000-0100-00004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85" name="Text Box 7">
          <a:extLst>
            <a:ext uri="{FF2B5EF4-FFF2-40B4-BE49-F238E27FC236}">
              <a16:creationId xmlns:a16="http://schemas.microsoft.com/office/drawing/2014/main" id="{00000000-0008-0000-0100-00004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86" name="Text Box 7">
          <a:extLst>
            <a:ext uri="{FF2B5EF4-FFF2-40B4-BE49-F238E27FC236}">
              <a16:creationId xmlns:a16="http://schemas.microsoft.com/office/drawing/2014/main" id="{00000000-0008-0000-0100-00004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87" name="Text Box 7">
          <a:extLst>
            <a:ext uri="{FF2B5EF4-FFF2-40B4-BE49-F238E27FC236}">
              <a16:creationId xmlns:a16="http://schemas.microsoft.com/office/drawing/2014/main" id="{00000000-0008-0000-0100-00004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88" name="Text Box 7">
          <a:extLst>
            <a:ext uri="{FF2B5EF4-FFF2-40B4-BE49-F238E27FC236}">
              <a16:creationId xmlns:a16="http://schemas.microsoft.com/office/drawing/2014/main" id="{00000000-0008-0000-0100-00005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89" name="Text Box 7">
          <a:extLst>
            <a:ext uri="{FF2B5EF4-FFF2-40B4-BE49-F238E27FC236}">
              <a16:creationId xmlns:a16="http://schemas.microsoft.com/office/drawing/2014/main" id="{00000000-0008-0000-0100-00005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90" name="Text Box 7">
          <a:extLst>
            <a:ext uri="{FF2B5EF4-FFF2-40B4-BE49-F238E27FC236}">
              <a16:creationId xmlns:a16="http://schemas.microsoft.com/office/drawing/2014/main" id="{00000000-0008-0000-0100-00005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91" name="Text Box 7">
          <a:extLst>
            <a:ext uri="{FF2B5EF4-FFF2-40B4-BE49-F238E27FC236}">
              <a16:creationId xmlns:a16="http://schemas.microsoft.com/office/drawing/2014/main" id="{00000000-0008-0000-0100-00005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92" name="Text Box 7">
          <a:extLst>
            <a:ext uri="{FF2B5EF4-FFF2-40B4-BE49-F238E27FC236}">
              <a16:creationId xmlns:a16="http://schemas.microsoft.com/office/drawing/2014/main" id="{00000000-0008-0000-0100-00005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93" name="Text Box 7">
          <a:extLst>
            <a:ext uri="{FF2B5EF4-FFF2-40B4-BE49-F238E27FC236}">
              <a16:creationId xmlns:a16="http://schemas.microsoft.com/office/drawing/2014/main" id="{00000000-0008-0000-0100-00005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94" name="Text Box 7">
          <a:extLst>
            <a:ext uri="{FF2B5EF4-FFF2-40B4-BE49-F238E27FC236}">
              <a16:creationId xmlns:a16="http://schemas.microsoft.com/office/drawing/2014/main" id="{00000000-0008-0000-0100-00005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95" name="Text Box 7">
          <a:extLst>
            <a:ext uri="{FF2B5EF4-FFF2-40B4-BE49-F238E27FC236}">
              <a16:creationId xmlns:a16="http://schemas.microsoft.com/office/drawing/2014/main" id="{00000000-0008-0000-0100-00005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96" name="Text Box 7">
          <a:extLst>
            <a:ext uri="{FF2B5EF4-FFF2-40B4-BE49-F238E27FC236}">
              <a16:creationId xmlns:a16="http://schemas.microsoft.com/office/drawing/2014/main" id="{00000000-0008-0000-0100-00005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97" name="Text Box 7">
          <a:extLst>
            <a:ext uri="{FF2B5EF4-FFF2-40B4-BE49-F238E27FC236}">
              <a16:creationId xmlns:a16="http://schemas.microsoft.com/office/drawing/2014/main" id="{00000000-0008-0000-0100-00005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98" name="Text Box 7">
          <a:extLst>
            <a:ext uri="{FF2B5EF4-FFF2-40B4-BE49-F238E27FC236}">
              <a16:creationId xmlns:a16="http://schemas.microsoft.com/office/drawing/2014/main" id="{00000000-0008-0000-0100-00005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899" name="Text Box 7">
          <a:extLst>
            <a:ext uri="{FF2B5EF4-FFF2-40B4-BE49-F238E27FC236}">
              <a16:creationId xmlns:a16="http://schemas.microsoft.com/office/drawing/2014/main" id="{00000000-0008-0000-0100-00005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00" name="Text Box 7">
          <a:extLst>
            <a:ext uri="{FF2B5EF4-FFF2-40B4-BE49-F238E27FC236}">
              <a16:creationId xmlns:a16="http://schemas.microsoft.com/office/drawing/2014/main" id="{00000000-0008-0000-0100-00005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01" name="Text Box 7">
          <a:extLst>
            <a:ext uri="{FF2B5EF4-FFF2-40B4-BE49-F238E27FC236}">
              <a16:creationId xmlns:a16="http://schemas.microsoft.com/office/drawing/2014/main" id="{00000000-0008-0000-0100-00005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02" name="Text Box 7">
          <a:extLst>
            <a:ext uri="{FF2B5EF4-FFF2-40B4-BE49-F238E27FC236}">
              <a16:creationId xmlns:a16="http://schemas.microsoft.com/office/drawing/2014/main" id="{00000000-0008-0000-0100-00005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03" name="Text Box 7">
          <a:extLst>
            <a:ext uri="{FF2B5EF4-FFF2-40B4-BE49-F238E27FC236}">
              <a16:creationId xmlns:a16="http://schemas.microsoft.com/office/drawing/2014/main" id="{00000000-0008-0000-0100-00005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04" name="Text Box 7">
          <a:extLst>
            <a:ext uri="{FF2B5EF4-FFF2-40B4-BE49-F238E27FC236}">
              <a16:creationId xmlns:a16="http://schemas.microsoft.com/office/drawing/2014/main" id="{00000000-0008-0000-0100-00006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05" name="Text Box 7">
          <a:extLst>
            <a:ext uri="{FF2B5EF4-FFF2-40B4-BE49-F238E27FC236}">
              <a16:creationId xmlns:a16="http://schemas.microsoft.com/office/drawing/2014/main" id="{00000000-0008-0000-0100-00006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06" name="Text Box 7">
          <a:extLst>
            <a:ext uri="{FF2B5EF4-FFF2-40B4-BE49-F238E27FC236}">
              <a16:creationId xmlns:a16="http://schemas.microsoft.com/office/drawing/2014/main" id="{00000000-0008-0000-0100-00006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07" name="Text Box 7">
          <a:extLst>
            <a:ext uri="{FF2B5EF4-FFF2-40B4-BE49-F238E27FC236}">
              <a16:creationId xmlns:a16="http://schemas.microsoft.com/office/drawing/2014/main" id="{00000000-0008-0000-0100-00006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08" name="Text Box 7">
          <a:extLst>
            <a:ext uri="{FF2B5EF4-FFF2-40B4-BE49-F238E27FC236}">
              <a16:creationId xmlns:a16="http://schemas.microsoft.com/office/drawing/2014/main" id="{00000000-0008-0000-0100-00006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09" name="Text Box 7">
          <a:extLst>
            <a:ext uri="{FF2B5EF4-FFF2-40B4-BE49-F238E27FC236}">
              <a16:creationId xmlns:a16="http://schemas.microsoft.com/office/drawing/2014/main" id="{00000000-0008-0000-0100-00006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10" name="Text Box 7">
          <a:extLst>
            <a:ext uri="{FF2B5EF4-FFF2-40B4-BE49-F238E27FC236}">
              <a16:creationId xmlns:a16="http://schemas.microsoft.com/office/drawing/2014/main" id="{00000000-0008-0000-0100-00006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11" name="Text Box 7">
          <a:extLst>
            <a:ext uri="{FF2B5EF4-FFF2-40B4-BE49-F238E27FC236}">
              <a16:creationId xmlns:a16="http://schemas.microsoft.com/office/drawing/2014/main" id="{00000000-0008-0000-0100-00006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12" name="Text Box 7">
          <a:extLst>
            <a:ext uri="{FF2B5EF4-FFF2-40B4-BE49-F238E27FC236}">
              <a16:creationId xmlns:a16="http://schemas.microsoft.com/office/drawing/2014/main" id="{00000000-0008-0000-0100-00006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13" name="Text Box 7">
          <a:extLst>
            <a:ext uri="{FF2B5EF4-FFF2-40B4-BE49-F238E27FC236}">
              <a16:creationId xmlns:a16="http://schemas.microsoft.com/office/drawing/2014/main" id="{00000000-0008-0000-0100-00006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14" name="Text Box 7">
          <a:extLst>
            <a:ext uri="{FF2B5EF4-FFF2-40B4-BE49-F238E27FC236}">
              <a16:creationId xmlns:a16="http://schemas.microsoft.com/office/drawing/2014/main" id="{00000000-0008-0000-0100-00006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15" name="Text Box 7">
          <a:extLst>
            <a:ext uri="{FF2B5EF4-FFF2-40B4-BE49-F238E27FC236}">
              <a16:creationId xmlns:a16="http://schemas.microsoft.com/office/drawing/2014/main" id="{00000000-0008-0000-0100-00006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16" name="Text Box 7">
          <a:extLst>
            <a:ext uri="{FF2B5EF4-FFF2-40B4-BE49-F238E27FC236}">
              <a16:creationId xmlns:a16="http://schemas.microsoft.com/office/drawing/2014/main" id="{00000000-0008-0000-0100-00006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17" name="Text Box 7">
          <a:extLst>
            <a:ext uri="{FF2B5EF4-FFF2-40B4-BE49-F238E27FC236}">
              <a16:creationId xmlns:a16="http://schemas.microsoft.com/office/drawing/2014/main" id="{00000000-0008-0000-0100-00006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18" name="Text Box 7">
          <a:extLst>
            <a:ext uri="{FF2B5EF4-FFF2-40B4-BE49-F238E27FC236}">
              <a16:creationId xmlns:a16="http://schemas.microsoft.com/office/drawing/2014/main" id="{00000000-0008-0000-0100-00006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19" name="Text Box 7">
          <a:extLst>
            <a:ext uri="{FF2B5EF4-FFF2-40B4-BE49-F238E27FC236}">
              <a16:creationId xmlns:a16="http://schemas.microsoft.com/office/drawing/2014/main" id="{00000000-0008-0000-0100-00006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20" name="Text Box 7">
          <a:extLst>
            <a:ext uri="{FF2B5EF4-FFF2-40B4-BE49-F238E27FC236}">
              <a16:creationId xmlns:a16="http://schemas.microsoft.com/office/drawing/2014/main" id="{00000000-0008-0000-0100-00007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21" name="Text Box 7">
          <a:extLst>
            <a:ext uri="{FF2B5EF4-FFF2-40B4-BE49-F238E27FC236}">
              <a16:creationId xmlns:a16="http://schemas.microsoft.com/office/drawing/2014/main" id="{00000000-0008-0000-0100-00007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22" name="Text Box 7">
          <a:extLst>
            <a:ext uri="{FF2B5EF4-FFF2-40B4-BE49-F238E27FC236}">
              <a16:creationId xmlns:a16="http://schemas.microsoft.com/office/drawing/2014/main" id="{00000000-0008-0000-0100-00007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23" name="Text Box 7">
          <a:extLst>
            <a:ext uri="{FF2B5EF4-FFF2-40B4-BE49-F238E27FC236}">
              <a16:creationId xmlns:a16="http://schemas.microsoft.com/office/drawing/2014/main" id="{00000000-0008-0000-0100-00007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24" name="Text Box 7">
          <a:extLst>
            <a:ext uri="{FF2B5EF4-FFF2-40B4-BE49-F238E27FC236}">
              <a16:creationId xmlns:a16="http://schemas.microsoft.com/office/drawing/2014/main" id="{00000000-0008-0000-0100-00007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25" name="Text Box 7">
          <a:extLst>
            <a:ext uri="{FF2B5EF4-FFF2-40B4-BE49-F238E27FC236}">
              <a16:creationId xmlns:a16="http://schemas.microsoft.com/office/drawing/2014/main" id="{00000000-0008-0000-0100-00007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26" name="Text Box 7">
          <a:extLst>
            <a:ext uri="{FF2B5EF4-FFF2-40B4-BE49-F238E27FC236}">
              <a16:creationId xmlns:a16="http://schemas.microsoft.com/office/drawing/2014/main" id="{00000000-0008-0000-0100-00007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27" name="Text Box 7">
          <a:extLst>
            <a:ext uri="{FF2B5EF4-FFF2-40B4-BE49-F238E27FC236}">
              <a16:creationId xmlns:a16="http://schemas.microsoft.com/office/drawing/2014/main" id="{00000000-0008-0000-0100-00007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28" name="Text Box 7">
          <a:extLst>
            <a:ext uri="{FF2B5EF4-FFF2-40B4-BE49-F238E27FC236}">
              <a16:creationId xmlns:a16="http://schemas.microsoft.com/office/drawing/2014/main" id="{00000000-0008-0000-0100-00007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29" name="Text Box 7">
          <a:extLst>
            <a:ext uri="{FF2B5EF4-FFF2-40B4-BE49-F238E27FC236}">
              <a16:creationId xmlns:a16="http://schemas.microsoft.com/office/drawing/2014/main" id="{00000000-0008-0000-0100-00007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30" name="Text Box 7">
          <a:extLst>
            <a:ext uri="{FF2B5EF4-FFF2-40B4-BE49-F238E27FC236}">
              <a16:creationId xmlns:a16="http://schemas.microsoft.com/office/drawing/2014/main" id="{00000000-0008-0000-0100-00007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31" name="Text Box 7">
          <a:extLst>
            <a:ext uri="{FF2B5EF4-FFF2-40B4-BE49-F238E27FC236}">
              <a16:creationId xmlns:a16="http://schemas.microsoft.com/office/drawing/2014/main" id="{00000000-0008-0000-0100-00007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32" name="Text Box 7">
          <a:extLst>
            <a:ext uri="{FF2B5EF4-FFF2-40B4-BE49-F238E27FC236}">
              <a16:creationId xmlns:a16="http://schemas.microsoft.com/office/drawing/2014/main" id="{00000000-0008-0000-0100-00007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33" name="Text Box 7">
          <a:extLst>
            <a:ext uri="{FF2B5EF4-FFF2-40B4-BE49-F238E27FC236}">
              <a16:creationId xmlns:a16="http://schemas.microsoft.com/office/drawing/2014/main" id="{00000000-0008-0000-0100-00007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34" name="Text Box 7">
          <a:extLst>
            <a:ext uri="{FF2B5EF4-FFF2-40B4-BE49-F238E27FC236}">
              <a16:creationId xmlns:a16="http://schemas.microsoft.com/office/drawing/2014/main" id="{00000000-0008-0000-0100-00007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35" name="Text Box 7">
          <a:extLst>
            <a:ext uri="{FF2B5EF4-FFF2-40B4-BE49-F238E27FC236}">
              <a16:creationId xmlns:a16="http://schemas.microsoft.com/office/drawing/2014/main" id="{00000000-0008-0000-0100-00007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36" name="Text Box 7">
          <a:extLst>
            <a:ext uri="{FF2B5EF4-FFF2-40B4-BE49-F238E27FC236}">
              <a16:creationId xmlns:a16="http://schemas.microsoft.com/office/drawing/2014/main" id="{00000000-0008-0000-0100-00008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37" name="Text Box 7">
          <a:extLst>
            <a:ext uri="{FF2B5EF4-FFF2-40B4-BE49-F238E27FC236}">
              <a16:creationId xmlns:a16="http://schemas.microsoft.com/office/drawing/2014/main" id="{00000000-0008-0000-0100-00008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38" name="Text Box 7">
          <a:extLst>
            <a:ext uri="{FF2B5EF4-FFF2-40B4-BE49-F238E27FC236}">
              <a16:creationId xmlns:a16="http://schemas.microsoft.com/office/drawing/2014/main" id="{00000000-0008-0000-0100-00008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39" name="Text Box 7">
          <a:extLst>
            <a:ext uri="{FF2B5EF4-FFF2-40B4-BE49-F238E27FC236}">
              <a16:creationId xmlns:a16="http://schemas.microsoft.com/office/drawing/2014/main" id="{00000000-0008-0000-0100-00008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40" name="Text Box 7">
          <a:extLst>
            <a:ext uri="{FF2B5EF4-FFF2-40B4-BE49-F238E27FC236}">
              <a16:creationId xmlns:a16="http://schemas.microsoft.com/office/drawing/2014/main" id="{00000000-0008-0000-0100-00008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41" name="Text Box 7">
          <a:extLst>
            <a:ext uri="{FF2B5EF4-FFF2-40B4-BE49-F238E27FC236}">
              <a16:creationId xmlns:a16="http://schemas.microsoft.com/office/drawing/2014/main" id="{00000000-0008-0000-0100-00008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42" name="Text Box 7">
          <a:extLst>
            <a:ext uri="{FF2B5EF4-FFF2-40B4-BE49-F238E27FC236}">
              <a16:creationId xmlns:a16="http://schemas.microsoft.com/office/drawing/2014/main" id="{00000000-0008-0000-0100-00008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43" name="Text Box 7">
          <a:extLst>
            <a:ext uri="{FF2B5EF4-FFF2-40B4-BE49-F238E27FC236}">
              <a16:creationId xmlns:a16="http://schemas.microsoft.com/office/drawing/2014/main" id="{00000000-0008-0000-0100-00008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44" name="Text Box 7">
          <a:extLst>
            <a:ext uri="{FF2B5EF4-FFF2-40B4-BE49-F238E27FC236}">
              <a16:creationId xmlns:a16="http://schemas.microsoft.com/office/drawing/2014/main" id="{00000000-0008-0000-0100-00008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45" name="Text Box 7">
          <a:extLst>
            <a:ext uri="{FF2B5EF4-FFF2-40B4-BE49-F238E27FC236}">
              <a16:creationId xmlns:a16="http://schemas.microsoft.com/office/drawing/2014/main" id="{00000000-0008-0000-0100-00008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46" name="Text Box 7">
          <a:extLst>
            <a:ext uri="{FF2B5EF4-FFF2-40B4-BE49-F238E27FC236}">
              <a16:creationId xmlns:a16="http://schemas.microsoft.com/office/drawing/2014/main" id="{00000000-0008-0000-0100-00008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47" name="Text Box 7">
          <a:extLst>
            <a:ext uri="{FF2B5EF4-FFF2-40B4-BE49-F238E27FC236}">
              <a16:creationId xmlns:a16="http://schemas.microsoft.com/office/drawing/2014/main" id="{00000000-0008-0000-0100-00008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48" name="Text Box 7">
          <a:extLst>
            <a:ext uri="{FF2B5EF4-FFF2-40B4-BE49-F238E27FC236}">
              <a16:creationId xmlns:a16="http://schemas.microsoft.com/office/drawing/2014/main" id="{00000000-0008-0000-0100-00008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49" name="Text Box 7">
          <a:extLst>
            <a:ext uri="{FF2B5EF4-FFF2-40B4-BE49-F238E27FC236}">
              <a16:creationId xmlns:a16="http://schemas.microsoft.com/office/drawing/2014/main" id="{00000000-0008-0000-0100-00008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50" name="Text Box 7">
          <a:extLst>
            <a:ext uri="{FF2B5EF4-FFF2-40B4-BE49-F238E27FC236}">
              <a16:creationId xmlns:a16="http://schemas.microsoft.com/office/drawing/2014/main" id="{00000000-0008-0000-0100-00008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51" name="Text Box 7">
          <a:extLst>
            <a:ext uri="{FF2B5EF4-FFF2-40B4-BE49-F238E27FC236}">
              <a16:creationId xmlns:a16="http://schemas.microsoft.com/office/drawing/2014/main" id="{00000000-0008-0000-0100-00008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52" name="Text Box 7">
          <a:extLst>
            <a:ext uri="{FF2B5EF4-FFF2-40B4-BE49-F238E27FC236}">
              <a16:creationId xmlns:a16="http://schemas.microsoft.com/office/drawing/2014/main" id="{00000000-0008-0000-0100-00009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53" name="Text Box 7">
          <a:extLst>
            <a:ext uri="{FF2B5EF4-FFF2-40B4-BE49-F238E27FC236}">
              <a16:creationId xmlns:a16="http://schemas.microsoft.com/office/drawing/2014/main" id="{00000000-0008-0000-0100-00009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54" name="Text Box 7">
          <a:extLst>
            <a:ext uri="{FF2B5EF4-FFF2-40B4-BE49-F238E27FC236}">
              <a16:creationId xmlns:a16="http://schemas.microsoft.com/office/drawing/2014/main" id="{00000000-0008-0000-0100-00009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55" name="Text Box 7">
          <a:extLst>
            <a:ext uri="{FF2B5EF4-FFF2-40B4-BE49-F238E27FC236}">
              <a16:creationId xmlns:a16="http://schemas.microsoft.com/office/drawing/2014/main" id="{00000000-0008-0000-0100-00009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56" name="Text Box 7">
          <a:extLst>
            <a:ext uri="{FF2B5EF4-FFF2-40B4-BE49-F238E27FC236}">
              <a16:creationId xmlns:a16="http://schemas.microsoft.com/office/drawing/2014/main" id="{00000000-0008-0000-0100-00009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57" name="Text Box 7">
          <a:extLst>
            <a:ext uri="{FF2B5EF4-FFF2-40B4-BE49-F238E27FC236}">
              <a16:creationId xmlns:a16="http://schemas.microsoft.com/office/drawing/2014/main" id="{00000000-0008-0000-0100-00009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58" name="Text Box 7">
          <a:extLst>
            <a:ext uri="{FF2B5EF4-FFF2-40B4-BE49-F238E27FC236}">
              <a16:creationId xmlns:a16="http://schemas.microsoft.com/office/drawing/2014/main" id="{00000000-0008-0000-0100-00009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59" name="Text Box 7">
          <a:extLst>
            <a:ext uri="{FF2B5EF4-FFF2-40B4-BE49-F238E27FC236}">
              <a16:creationId xmlns:a16="http://schemas.microsoft.com/office/drawing/2014/main" id="{00000000-0008-0000-0100-00009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60" name="Text Box 7">
          <a:extLst>
            <a:ext uri="{FF2B5EF4-FFF2-40B4-BE49-F238E27FC236}">
              <a16:creationId xmlns:a16="http://schemas.microsoft.com/office/drawing/2014/main" id="{00000000-0008-0000-0100-00009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61" name="Text Box 7">
          <a:extLst>
            <a:ext uri="{FF2B5EF4-FFF2-40B4-BE49-F238E27FC236}">
              <a16:creationId xmlns:a16="http://schemas.microsoft.com/office/drawing/2014/main" id="{00000000-0008-0000-0100-00009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62" name="Text Box 7">
          <a:extLst>
            <a:ext uri="{FF2B5EF4-FFF2-40B4-BE49-F238E27FC236}">
              <a16:creationId xmlns:a16="http://schemas.microsoft.com/office/drawing/2014/main" id="{00000000-0008-0000-0100-00009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63" name="Text Box 7">
          <a:extLst>
            <a:ext uri="{FF2B5EF4-FFF2-40B4-BE49-F238E27FC236}">
              <a16:creationId xmlns:a16="http://schemas.microsoft.com/office/drawing/2014/main" id="{00000000-0008-0000-0100-00009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64" name="Text Box 7">
          <a:extLst>
            <a:ext uri="{FF2B5EF4-FFF2-40B4-BE49-F238E27FC236}">
              <a16:creationId xmlns:a16="http://schemas.microsoft.com/office/drawing/2014/main" id="{00000000-0008-0000-0100-00009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65" name="Text Box 7">
          <a:extLst>
            <a:ext uri="{FF2B5EF4-FFF2-40B4-BE49-F238E27FC236}">
              <a16:creationId xmlns:a16="http://schemas.microsoft.com/office/drawing/2014/main" id="{00000000-0008-0000-0100-00009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66" name="Text Box 7">
          <a:extLst>
            <a:ext uri="{FF2B5EF4-FFF2-40B4-BE49-F238E27FC236}">
              <a16:creationId xmlns:a16="http://schemas.microsoft.com/office/drawing/2014/main" id="{00000000-0008-0000-0100-00009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67" name="Text Box 7">
          <a:extLst>
            <a:ext uri="{FF2B5EF4-FFF2-40B4-BE49-F238E27FC236}">
              <a16:creationId xmlns:a16="http://schemas.microsoft.com/office/drawing/2014/main" id="{00000000-0008-0000-0100-00009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68" name="Text Box 7">
          <a:extLst>
            <a:ext uri="{FF2B5EF4-FFF2-40B4-BE49-F238E27FC236}">
              <a16:creationId xmlns:a16="http://schemas.microsoft.com/office/drawing/2014/main" id="{00000000-0008-0000-0100-0000A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69" name="Text Box 7">
          <a:extLst>
            <a:ext uri="{FF2B5EF4-FFF2-40B4-BE49-F238E27FC236}">
              <a16:creationId xmlns:a16="http://schemas.microsoft.com/office/drawing/2014/main" id="{00000000-0008-0000-0100-0000A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70" name="Text Box 7">
          <a:extLst>
            <a:ext uri="{FF2B5EF4-FFF2-40B4-BE49-F238E27FC236}">
              <a16:creationId xmlns:a16="http://schemas.microsoft.com/office/drawing/2014/main" id="{00000000-0008-0000-0100-0000A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71" name="Text Box 7">
          <a:extLst>
            <a:ext uri="{FF2B5EF4-FFF2-40B4-BE49-F238E27FC236}">
              <a16:creationId xmlns:a16="http://schemas.microsoft.com/office/drawing/2014/main" id="{00000000-0008-0000-0100-0000A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72" name="Text Box 7">
          <a:extLst>
            <a:ext uri="{FF2B5EF4-FFF2-40B4-BE49-F238E27FC236}">
              <a16:creationId xmlns:a16="http://schemas.microsoft.com/office/drawing/2014/main" id="{00000000-0008-0000-0100-0000A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73" name="Text Box 7">
          <a:extLst>
            <a:ext uri="{FF2B5EF4-FFF2-40B4-BE49-F238E27FC236}">
              <a16:creationId xmlns:a16="http://schemas.microsoft.com/office/drawing/2014/main" id="{00000000-0008-0000-0100-0000A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74" name="Text Box 7">
          <a:extLst>
            <a:ext uri="{FF2B5EF4-FFF2-40B4-BE49-F238E27FC236}">
              <a16:creationId xmlns:a16="http://schemas.microsoft.com/office/drawing/2014/main" id="{00000000-0008-0000-0100-0000A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75" name="Text Box 7">
          <a:extLst>
            <a:ext uri="{FF2B5EF4-FFF2-40B4-BE49-F238E27FC236}">
              <a16:creationId xmlns:a16="http://schemas.microsoft.com/office/drawing/2014/main" id="{00000000-0008-0000-0100-0000A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76" name="Text Box 7">
          <a:extLst>
            <a:ext uri="{FF2B5EF4-FFF2-40B4-BE49-F238E27FC236}">
              <a16:creationId xmlns:a16="http://schemas.microsoft.com/office/drawing/2014/main" id="{00000000-0008-0000-0100-0000A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77" name="Text Box 7">
          <a:extLst>
            <a:ext uri="{FF2B5EF4-FFF2-40B4-BE49-F238E27FC236}">
              <a16:creationId xmlns:a16="http://schemas.microsoft.com/office/drawing/2014/main" id="{00000000-0008-0000-0100-0000A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78" name="Text Box 7">
          <a:extLst>
            <a:ext uri="{FF2B5EF4-FFF2-40B4-BE49-F238E27FC236}">
              <a16:creationId xmlns:a16="http://schemas.microsoft.com/office/drawing/2014/main" id="{00000000-0008-0000-0100-0000A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79" name="Text Box 7">
          <a:extLst>
            <a:ext uri="{FF2B5EF4-FFF2-40B4-BE49-F238E27FC236}">
              <a16:creationId xmlns:a16="http://schemas.microsoft.com/office/drawing/2014/main" id="{00000000-0008-0000-0100-0000A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80" name="Text Box 7">
          <a:extLst>
            <a:ext uri="{FF2B5EF4-FFF2-40B4-BE49-F238E27FC236}">
              <a16:creationId xmlns:a16="http://schemas.microsoft.com/office/drawing/2014/main" id="{00000000-0008-0000-0100-0000A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81" name="Text Box 7">
          <a:extLst>
            <a:ext uri="{FF2B5EF4-FFF2-40B4-BE49-F238E27FC236}">
              <a16:creationId xmlns:a16="http://schemas.microsoft.com/office/drawing/2014/main" id="{00000000-0008-0000-0100-0000A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82" name="Text Box 7">
          <a:extLst>
            <a:ext uri="{FF2B5EF4-FFF2-40B4-BE49-F238E27FC236}">
              <a16:creationId xmlns:a16="http://schemas.microsoft.com/office/drawing/2014/main" id="{00000000-0008-0000-0100-0000A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83" name="Text Box 7">
          <a:extLst>
            <a:ext uri="{FF2B5EF4-FFF2-40B4-BE49-F238E27FC236}">
              <a16:creationId xmlns:a16="http://schemas.microsoft.com/office/drawing/2014/main" id="{00000000-0008-0000-0100-0000A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84" name="Text Box 7">
          <a:extLst>
            <a:ext uri="{FF2B5EF4-FFF2-40B4-BE49-F238E27FC236}">
              <a16:creationId xmlns:a16="http://schemas.microsoft.com/office/drawing/2014/main" id="{00000000-0008-0000-0100-0000B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85" name="Text Box 7">
          <a:extLst>
            <a:ext uri="{FF2B5EF4-FFF2-40B4-BE49-F238E27FC236}">
              <a16:creationId xmlns:a16="http://schemas.microsoft.com/office/drawing/2014/main" id="{00000000-0008-0000-0100-0000B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86" name="Text Box 7">
          <a:extLst>
            <a:ext uri="{FF2B5EF4-FFF2-40B4-BE49-F238E27FC236}">
              <a16:creationId xmlns:a16="http://schemas.microsoft.com/office/drawing/2014/main" id="{00000000-0008-0000-0100-0000B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87" name="Text Box 7">
          <a:extLst>
            <a:ext uri="{FF2B5EF4-FFF2-40B4-BE49-F238E27FC236}">
              <a16:creationId xmlns:a16="http://schemas.microsoft.com/office/drawing/2014/main" id="{00000000-0008-0000-0100-0000B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88" name="Text Box 7">
          <a:extLst>
            <a:ext uri="{FF2B5EF4-FFF2-40B4-BE49-F238E27FC236}">
              <a16:creationId xmlns:a16="http://schemas.microsoft.com/office/drawing/2014/main" id="{00000000-0008-0000-0100-0000B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89" name="Text Box 7">
          <a:extLst>
            <a:ext uri="{FF2B5EF4-FFF2-40B4-BE49-F238E27FC236}">
              <a16:creationId xmlns:a16="http://schemas.microsoft.com/office/drawing/2014/main" id="{00000000-0008-0000-0100-0000B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90" name="Text Box 7">
          <a:extLst>
            <a:ext uri="{FF2B5EF4-FFF2-40B4-BE49-F238E27FC236}">
              <a16:creationId xmlns:a16="http://schemas.microsoft.com/office/drawing/2014/main" id="{00000000-0008-0000-0100-0000B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91" name="Text Box 7">
          <a:extLst>
            <a:ext uri="{FF2B5EF4-FFF2-40B4-BE49-F238E27FC236}">
              <a16:creationId xmlns:a16="http://schemas.microsoft.com/office/drawing/2014/main" id="{00000000-0008-0000-0100-0000B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92" name="Text Box 7">
          <a:extLst>
            <a:ext uri="{FF2B5EF4-FFF2-40B4-BE49-F238E27FC236}">
              <a16:creationId xmlns:a16="http://schemas.microsoft.com/office/drawing/2014/main" id="{00000000-0008-0000-0100-0000B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93" name="Text Box 7">
          <a:extLst>
            <a:ext uri="{FF2B5EF4-FFF2-40B4-BE49-F238E27FC236}">
              <a16:creationId xmlns:a16="http://schemas.microsoft.com/office/drawing/2014/main" id="{00000000-0008-0000-0100-0000B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94" name="Text Box 7">
          <a:extLst>
            <a:ext uri="{FF2B5EF4-FFF2-40B4-BE49-F238E27FC236}">
              <a16:creationId xmlns:a16="http://schemas.microsoft.com/office/drawing/2014/main" id="{00000000-0008-0000-0100-0000B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95" name="Text Box 7">
          <a:extLst>
            <a:ext uri="{FF2B5EF4-FFF2-40B4-BE49-F238E27FC236}">
              <a16:creationId xmlns:a16="http://schemas.microsoft.com/office/drawing/2014/main" id="{00000000-0008-0000-0100-0000B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96" name="Text Box 7">
          <a:extLst>
            <a:ext uri="{FF2B5EF4-FFF2-40B4-BE49-F238E27FC236}">
              <a16:creationId xmlns:a16="http://schemas.microsoft.com/office/drawing/2014/main" id="{00000000-0008-0000-0100-0000B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97" name="Text Box 7">
          <a:extLst>
            <a:ext uri="{FF2B5EF4-FFF2-40B4-BE49-F238E27FC236}">
              <a16:creationId xmlns:a16="http://schemas.microsoft.com/office/drawing/2014/main" id="{00000000-0008-0000-0100-0000B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98" name="Text Box 7">
          <a:extLst>
            <a:ext uri="{FF2B5EF4-FFF2-40B4-BE49-F238E27FC236}">
              <a16:creationId xmlns:a16="http://schemas.microsoft.com/office/drawing/2014/main" id="{00000000-0008-0000-0100-0000B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3999" name="Text Box 7">
          <a:extLst>
            <a:ext uri="{FF2B5EF4-FFF2-40B4-BE49-F238E27FC236}">
              <a16:creationId xmlns:a16="http://schemas.microsoft.com/office/drawing/2014/main" id="{00000000-0008-0000-0100-0000B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00" name="Text Box 7">
          <a:extLst>
            <a:ext uri="{FF2B5EF4-FFF2-40B4-BE49-F238E27FC236}">
              <a16:creationId xmlns:a16="http://schemas.microsoft.com/office/drawing/2014/main" id="{00000000-0008-0000-0100-0000C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01" name="Text Box 7">
          <a:extLst>
            <a:ext uri="{FF2B5EF4-FFF2-40B4-BE49-F238E27FC236}">
              <a16:creationId xmlns:a16="http://schemas.microsoft.com/office/drawing/2014/main" id="{00000000-0008-0000-0100-0000C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02" name="Text Box 7">
          <a:extLst>
            <a:ext uri="{FF2B5EF4-FFF2-40B4-BE49-F238E27FC236}">
              <a16:creationId xmlns:a16="http://schemas.microsoft.com/office/drawing/2014/main" id="{00000000-0008-0000-0100-0000C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03" name="Text Box 7">
          <a:extLst>
            <a:ext uri="{FF2B5EF4-FFF2-40B4-BE49-F238E27FC236}">
              <a16:creationId xmlns:a16="http://schemas.microsoft.com/office/drawing/2014/main" id="{00000000-0008-0000-0100-0000C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04" name="Text Box 7">
          <a:extLst>
            <a:ext uri="{FF2B5EF4-FFF2-40B4-BE49-F238E27FC236}">
              <a16:creationId xmlns:a16="http://schemas.microsoft.com/office/drawing/2014/main" id="{00000000-0008-0000-0100-0000C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05" name="Text Box 7">
          <a:extLst>
            <a:ext uri="{FF2B5EF4-FFF2-40B4-BE49-F238E27FC236}">
              <a16:creationId xmlns:a16="http://schemas.microsoft.com/office/drawing/2014/main" id="{00000000-0008-0000-0100-0000C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06" name="Text Box 7">
          <a:extLst>
            <a:ext uri="{FF2B5EF4-FFF2-40B4-BE49-F238E27FC236}">
              <a16:creationId xmlns:a16="http://schemas.microsoft.com/office/drawing/2014/main" id="{00000000-0008-0000-0100-0000C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07" name="Text Box 7">
          <a:extLst>
            <a:ext uri="{FF2B5EF4-FFF2-40B4-BE49-F238E27FC236}">
              <a16:creationId xmlns:a16="http://schemas.microsoft.com/office/drawing/2014/main" id="{00000000-0008-0000-0100-0000C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08" name="Text Box 7">
          <a:extLst>
            <a:ext uri="{FF2B5EF4-FFF2-40B4-BE49-F238E27FC236}">
              <a16:creationId xmlns:a16="http://schemas.microsoft.com/office/drawing/2014/main" id="{00000000-0008-0000-0100-0000C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09" name="Text Box 7">
          <a:extLst>
            <a:ext uri="{FF2B5EF4-FFF2-40B4-BE49-F238E27FC236}">
              <a16:creationId xmlns:a16="http://schemas.microsoft.com/office/drawing/2014/main" id="{00000000-0008-0000-0100-0000C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10" name="Text Box 7">
          <a:extLst>
            <a:ext uri="{FF2B5EF4-FFF2-40B4-BE49-F238E27FC236}">
              <a16:creationId xmlns:a16="http://schemas.microsoft.com/office/drawing/2014/main" id="{00000000-0008-0000-0100-0000C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11" name="Text Box 7">
          <a:extLst>
            <a:ext uri="{FF2B5EF4-FFF2-40B4-BE49-F238E27FC236}">
              <a16:creationId xmlns:a16="http://schemas.microsoft.com/office/drawing/2014/main" id="{00000000-0008-0000-0100-0000C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12" name="Text Box 7">
          <a:extLst>
            <a:ext uri="{FF2B5EF4-FFF2-40B4-BE49-F238E27FC236}">
              <a16:creationId xmlns:a16="http://schemas.microsoft.com/office/drawing/2014/main" id="{00000000-0008-0000-0100-0000C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13" name="Text Box 7">
          <a:extLst>
            <a:ext uri="{FF2B5EF4-FFF2-40B4-BE49-F238E27FC236}">
              <a16:creationId xmlns:a16="http://schemas.microsoft.com/office/drawing/2014/main" id="{00000000-0008-0000-0100-0000C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14" name="Text Box 7">
          <a:extLst>
            <a:ext uri="{FF2B5EF4-FFF2-40B4-BE49-F238E27FC236}">
              <a16:creationId xmlns:a16="http://schemas.microsoft.com/office/drawing/2014/main" id="{00000000-0008-0000-0100-0000C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15" name="Text Box 7">
          <a:extLst>
            <a:ext uri="{FF2B5EF4-FFF2-40B4-BE49-F238E27FC236}">
              <a16:creationId xmlns:a16="http://schemas.microsoft.com/office/drawing/2014/main" id="{00000000-0008-0000-0100-0000C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16" name="Text Box 7">
          <a:extLst>
            <a:ext uri="{FF2B5EF4-FFF2-40B4-BE49-F238E27FC236}">
              <a16:creationId xmlns:a16="http://schemas.microsoft.com/office/drawing/2014/main" id="{00000000-0008-0000-0100-0000D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17" name="Text Box 7">
          <a:extLst>
            <a:ext uri="{FF2B5EF4-FFF2-40B4-BE49-F238E27FC236}">
              <a16:creationId xmlns:a16="http://schemas.microsoft.com/office/drawing/2014/main" id="{00000000-0008-0000-0100-0000D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18" name="Text Box 7">
          <a:extLst>
            <a:ext uri="{FF2B5EF4-FFF2-40B4-BE49-F238E27FC236}">
              <a16:creationId xmlns:a16="http://schemas.microsoft.com/office/drawing/2014/main" id="{00000000-0008-0000-0100-0000D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19" name="Text Box 7">
          <a:extLst>
            <a:ext uri="{FF2B5EF4-FFF2-40B4-BE49-F238E27FC236}">
              <a16:creationId xmlns:a16="http://schemas.microsoft.com/office/drawing/2014/main" id="{00000000-0008-0000-0100-0000D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20" name="Text Box 7">
          <a:extLst>
            <a:ext uri="{FF2B5EF4-FFF2-40B4-BE49-F238E27FC236}">
              <a16:creationId xmlns:a16="http://schemas.microsoft.com/office/drawing/2014/main" id="{00000000-0008-0000-0100-0000D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21" name="Text Box 7">
          <a:extLst>
            <a:ext uri="{FF2B5EF4-FFF2-40B4-BE49-F238E27FC236}">
              <a16:creationId xmlns:a16="http://schemas.microsoft.com/office/drawing/2014/main" id="{00000000-0008-0000-0100-0000D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22" name="Text Box 7">
          <a:extLst>
            <a:ext uri="{FF2B5EF4-FFF2-40B4-BE49-F238E27FC236}">
              <a16:creationId xmlns:a16="http://schemas.microsoft.com/office/drawing/2014/main" id="{00000000-0008-0000-0100-0000D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23" name="Text Box 7">
          <a:extLst>
            <a:ext uri="{FF2B5EF4-FFF2-40B4-BE49-F238E27FC236}">
              <a16:creationId xmlns:a16="http://schemas.microsoft.com/office/drawing/2014/main" id="{00000000-0008-0000-0100-0000D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24" name="Text Box 7">
          <a:extLst>
            <a:ext uri="{FF2B5EF4-FFF2-40B4-BE49-F238E27FC236}">
              <a16:creationId xmlns:a16="http://schemas.microsoft.com/office/drawing/2014/main" id="{00000000-0008-0000-0100-0000D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25" name="Text Box 7">
          <a:extLst>
            <a:ext uri="{FF2B5EF4-FFF2-40B4-BE49-F238E27FC236}">
              <a16:creationId xmlns:a16="http://schemas.microsoft.com/office/drawing/2014/main" id="{00000000-0008-0000-0100-0000D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26" name="Text Box 7">
          <a:extLst>
            <a:ext uri="{FF2B5EF4-FFF2-40B4-BE49-F238E27FC236}">
              <a16:creationId xmlns:a16="http://schemas.microsoft.com/office/drawing/2014/main" id="{00000000-0008-0000-0100-0000D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27" name="Text Box 7">
          <a:extLst>
            <a:ext uri="{FF2B5EF4-FFF2-40B4-BE49-F238E27FC236}">
              <a16:creationId xmlns:a16="http://schemas.microsoft.com/office/drawing/2014/main" id="{00000000-0008-0000-0100-0000D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28" name="Text Box 7">
          <a:extLst>
            <a:ext uri="{FF2B5EF4-FFF2-40B4-BE49-F238E27FC236}">
              <a16:creationId xmlns:a16="http://schemas.microsoft.com/office/drawing/2014/main" id="{00000000-0008-0000-0100-0000D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29" name="Text Box 7">
          <a:extLst>
            <a:ext uri="{FF2B5EF4-FFF2-40B4-BE49-F238E27FC236}">
              <a16:creationId xmlns:a16="http://schemas.microsoft.com/office/drawing/2014/main" id="{00000000-0008-0000-0100-0000D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30" name="Text Box 7">
          <a:extLst>
            <a:ext uri="{FF2B5EF4-FFF2-40B4-BE49-F238E27FC236}">
              <a16:creationId xmlns:a16="http://schemas.microsoft.com/office/drawing/2014/main" id="{00000000-0008-0000-0100-0000D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31" name="Text Box 7">
          <a:extLst>
            <a:ext uri="{FF2B5EF4-FFF2-40B4-BE49-F238E27FC236}">
              <a16:creationId xmlns:a16="http://schemas.microsoft.com/office/drawing/2014/main" id="{00000000-0008-0000-0100-0000D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32" name="Text Box 7">
          <a:extLst>
            <a:ext uri="{FF2B5EF4-FFF2-40B4-BE49-F238E27FC236}">
              <a16:creationId xmlns:a16="http://schemas.microsoft.com/office/drawing/2014/main" id="{00000000-0008-0000-0100-0000E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33" name="Text Box 7">
          <a:extLst>
            <a:ext uri="{FF2B5EF4-FFF2-40B4-BE49-F238E27FC236}">
              <a16:creationId xmlns:a16="http://schemas.microsoft.com/office/drawing/2014/main" id="{00000000-0008-0000-0100-0000E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34" name="Text Box 7">
          <a:extLst>
            <a:ext uri="{FF2B5EF4-FFF2-40B4-BE49-F238E27FC236}">
              <a16:creationId xmlns:a16="http://schemas.microsoft.com/office/drawing/2014/main" id="{00000000-0008-0000-0100-0000E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35" name="Text Box 7">
          <a:extLst>
            <a:ext uri="{FF2B5EF4-FFF2-40B4-BE49-F238E27FC236}">
              <a16:creationId xmlns:a16="http://schemas.microsoft.com/office/drawing/2014/main" id="{00000000-0008-0000-0100-0000E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36" name="Text Box 7">
          <a:extLst>
            <a:ext uri="{FF2B5EF4-FFF2-40B4-BE49-F238E27FC236}">
              <a16:creationId xmlns:a16="http://schemas.microsoft.com/office/drawing/2014/main" id="{00000000-0008-0000-0100-0000E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37" name="Text Box 7">
          <a:extLst>
            <a:ext uri="{FF2B5EF4-FFF2-40B4-BE49-F238E27FC236}">
              <a16:creationId xmlns:a16="http://schemas.microsoft.com/office/drawing/2014/main" id="{00000000-0008-0000-0100-0000E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38" name="Text Box 7">
          <a:extLst>
            <a:ext uri="{FF2B5EF4-FFF2-40B4-BE49-F238E27FC236}">
              <a16:creationId xmlns:a16="http://schemas.microsoft.com/office/drawing/2014/main" id="{00000000-0008-0000-0100-0000E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39" name="Text Box 7">
          <a:extLst>
            <a:ext uri="{FF2B5EF4-FFF2-40B4-BE49-F238E27FC236}">
              <a16:creationId xmlns:a16="http://schemas.microsoft.com/office/drawing/2014/main" id="{00000000-0008-0000-0100-0000E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40" name="Text Box 7">
          <a:extLst>
            <a:ext uri="{FF2B5EF4-FFF2-40B4-BE49-F238E27FC236}">
              <a16:creationId xmlns:a16="http://schemas.microsoft.com/office/drawing/2014/main" id="{00000000-0008-0000-0100-0000E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41" name="Text Box 7">
          <a:extLst>
            <a:ext uri="{FF2B5EF4-FFF2-40B4-BE49-F238E27FC236}">
              <a16:creationId xmlns:a16="http://schemas.microsoft.com/office/drawing/2014/main" id="{00000000-0008-0000-0100-0000E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42" name="Text Box 7">
          <a:extLst>
            <a:ext uri="{FF2B5EF4-FFF2-40B4-BE49-F238E27FC236}">
              <a16:creationId xmlns:a16="http://schemas.microsoft.com/office/drawing/2014/main" id="{00000000-0008-0000-0100-0000E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43" name="Text Box 7">
          <a:extLst>
            <a:ext uri="{FF2B5EF4-FFF2-40B4-BE49-F238E27FC236}">
              <a16:creationId xmlns:a16="http://schemas.microsoft.com/office/drawing/2014/main" id="{00000000-0008-0000-0100-0000E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44" name="Text Box 7">
          <a:extLst>
            <a:ext uri="{FF2B5EF4-FFF2-40B4-BE49-F238E27FC236}">
              <a16:creationId xmlns:a16="http://schemas.microsoft.com/office/drawing/2014/main" id="{00000000-0008-0000-0100-0000E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45" name="Text Box 7">
          <a:extLst>
            <a:ext uri="{FF2B5EF4-FFF2-40B4-BE49-F238E27FC236}">
              <a16:creationId xmlns:a16="http://schemas.microsoft.com/office/drawing/2014/main" id="{00000000-0008-0000-0100-0000E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46" name="Text Box 7">
          <a:extLst>
            <a:ext uri="{FF2B5EF4-FFF2-40B4-BE49-F238E27FC236}">
              <a16:creationId xmlns:a16="http://schemas.microsoft.com/office/drawing/2014/main" id="{00000000-0008-0000-0100-0000E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47" name="Text Box 7">
          <a:extLst>
            <a:ext uri="{FF2B5EF4-FFF2-40B4-BE49-F238E27FC236}">
              <a16:creationId xmlns:a16="http://schemas.microsoft.com/office/drawing/2014/main" id="{00000000-0008-0000-0100-0000E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48" name="Text Box 7">
          <a:extLst>
            <a:ext uri="{FF2B5EF4-FFF2-40B4-BE49-F238E27FC236}">
              <a16:creationId xmlns:a16="http://schemas.microsoft.com/office/drawing/2014/main" id="{00000000-0008-0000-0100-0000F0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49" name="Text Box 7">
          <a:extLst>
            <a:ext uri="{FF2B5EF4-FFF2-40B4-BE49-F238E27FC236}">
              <a16:creationId xmlns:a16="http://schemas.microsoft.com/office/drawing/2014/main" id="{00000000-0008-0000-0100-0000F1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50" name="Text Box 7">
          <a:extLst>
            <a:ext uri="{FF2B5EF4-FFF2-40B4-BE49-F238E27FC236}">
              <a16:creationId xmlns:a16="http://schemas.microsoft.com/office/drawing/2014/main" id="{00000000-0008-0000-0100-0000F2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51" name="Text Box 7">
          <a:extLst>
            <a:ext uri="{FF2B5EF4-FFF2-40B4-BE49-F238E27FC236}">
              <a16:creationId xmlns:a16="http://schemas.microsoft.com/office/drawing/2014/main" id="{00000000-0008-0000-0100-0000F3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52" name="Text Box 7">
          <a:extLst>
            <a:ext uri="{FF2B5EF4-FFF2-40B4-BE49-F238E27FC236}">
              <a16:creationId xmlns:a16="http://schemas.microsoft.com/office/drawing/2014/main" id="{00000000-0008-0000-0100-0000F4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53" name="Text Box 7">
          <a:extLst>
            <a:ext uri="{FF2B5EF4-FFF2-40B4-BE49-F238E27FC236}">
              <a16:creationId xmlns:a16="http://schemas.microsoft.com/office/drawing/2014/main" id="{00000000-0008-0000-0100-0000F5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54" name="Text Box 7">
          <a:extLst>
            <a:ext uri="{FF2B5EF4-FFF2-40B4-BE49-F238E27FC236}">
              <a16:creationId xmlns:a16="http://schemas.microsoft.com/office/drawing/2014/main" id="{00000000-0008-0000-0100-0000F6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55" name="Text Box 7">
          <a:extLst>
            <a:ext uri="{FF2B5EF4-FFF2-40B4-BE49-F238E27FC236}">
              <a16:creationId xmlns:a16="http://schemas.microsoft.com/office/drawing/2014/main" id="{00000000-0008-0000-0100-0000F7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56" name="Text Box 7">
          <a:extLst>
            <a:ext uri="{FF2B5EF4-FFF2-40B4-BE49-F238E27FC236}">
              <a16:creationId xmlns:a16="http://schemas.microsoft.com/office/drawing/2014/main" id="{00000000-0008-0000-0100-0000F8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57" name="Text Box 7">
          <a:extLst>
            <a:ext uri="{FF2B5EF4-FFF2-40B4-BE49-F238E27FC236}">
              <a16:creationId xmlns:a16="http://schemas.microsoft.com/office/drawing/2014/main" id="{00000000-0008-0000-0100-0000F9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58" name="Text Box 7">
          <a:extLst>
            <a:ext uri="{FF2B5EF4-FFF2-40B4-BE49-F238E27FC236}">
              <a16:creationId xmlns:a16="http://schemas.microsoft.com/office/drawing/2014/main" id="{00000000-0008-0000-0100-0000FA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59" name="Text Box 7">
          <a:extLst>
            <a:ext uri="{FF2B5EF4-FFF2-40B4-BE49-F238E27FC236}">
              <a16:creationId xmlns:a16="http://schemas.microsoft.com/office/drawing/2014/main" id="{00000000-0008-0000-0100-0000FB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60" name="Text Box 7">
          <a:extLst>
            <a:ext uri="{FF2B5EF4-FFF2-40B4-BE49-F238E27FC236}">
              <a16:creationId xmlns:a16="http://schemas.microsoft.com/office/drawing/2014/main" id="{00000000-0008-0000-0100-0000FC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61" name="Text Box 7">
          <a:extLst>
            <a:ext uri="{FF2B5EF4-FFF2-40B4-BE49-F238E27FC236}">
              <a16:creationId xmlns:a16="http://schemas.microsoft.com/office/drawing/2014/main" id="{00000000-0008-0000-0100-0000FD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62" name="Text Box 7">
          <a:extLst>
            <a:ext uri="{FF2B5EF4-FFF2-40B4-BE49-F238E27FC236}">
              <a16:creationId xmlns:a16="http://schemas.microsoft.com/office/drawing/2014/main" id="{00000000-0008-0000-0100-0000FE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63" name="Text Box 7">
          <a:extLst>
            <a:ext uri="{FF2B5EF4-FFF2-40B4-BE49-F238E27FC236}">
              <a16:creationId xmlns:a16="http://schemas.microsoft.com/office/drawing/2014/main" id="{00000000-0008-0000-0100-0000FF5D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64" name="Text Box 7">
          <a:extLst>
            <a:ext uri="{FF2B5EF4-FFF2-40B4-BE49-F238E27FC236}">
              <a16:creationId xmlns:a16="http://schemas.microsoft.com/office/drawing/2014/main" id="{00000000-0008-0000-0100-00000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65" name="Text Box 7">
          <a:extLst>
            <a:ext uri="{FF2B5EF4-FFF2-40B4-BE49-F238E27FC236}">
              <a16:creationId xmlns:a16="http://schemas.microsoft.com/office/drawing/2014/main" id="{00000000-0008-0000-0100-00000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66" name="Text Box 7">
          <a:extLst>
            <a:ext uri="{FF2B5EF4-FFF2-40B4-BE49-F238E27FC236}">
              <a16:creationId xmlns:a16="http://schemas.microsoft.com/office/drawing/2014/main" id="{00000000-0008-0000-0100-00000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67" name="Text Box 7">
          <a:extLst>
            <a:ext uri="{FF2B5EF4-FFF2-40B4-BE49-F238E27FC236}">
              <a16:creationId xmlns:a16="http://schemas.microsoft.com/office/drawing/2014/main" id="{00000000-0008-0000-0100-00000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68" name="Text Box 7">
          <a:extLst>
            <a:ext uri="{FF2B5EF4-FFF2-40B4-BE49-F238E27FC236}">
              <a16:creationId xmlns:a16="http://schemas.microsoft.com/office/drawing/2014/main" id="{00000000-0008-0000-0100-00000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69" name="Text Box 7">
          <a:extLst>
            <a:ext uri="{FF2B5EF4-FFF2-40B4-BE49-F238E27FC236}">
              <a16:creationId xmlns:a16="http://schemas.microsoft.com/office/drawing/2014/main" id="{00000000-0008-0000-0100-00000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70" name="Text Box 7">
          <a:extLst>
            <a:ext uri="{FF2B5EF4-FFF2-40B4-BE49-F238E27FC236}">
              <a16:creationId xmlns:a16="http://schemas.microsoft.com/office/drawing/2014/main" id="{00000000-0008-0000-0100-00000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71" name="Text Box 7">
          <a:extLst>
            <a:ext uri="{FF2B5EF4-FFF2-40B4-BE49-F238E27FC236}">
              <a16:creationId xmlns:a16="http://schemas.microsoft.com/office/drawing/2014/main" id="{00000000-0008-0000-0100-00000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72" name="Text Box 7">
          <a:extLst>
            <a:ext uri="{FF2B5EF4-FFF2-40B4-BE49-F238E27FC236}">
              <a16:creationId xmlns:a16="http://schemas.microsoft.com/office/drawing/2014/main" id="{00000000-0008-0000-0100-00000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73" name="Text Box 7">
          <a:extLst>
            <a:ext uri="{FF2B5EF4-FFF2-40B4-BE49-F238E27FC236}">
              <a16:creationId xmlns:a16="http://schemas.microsoft.com/office/drawing/2014/main" id="{00000000-0008-0000-0100-00000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74" name="Text Box 7">
          <a:extLst>
            <a:ext uri="{FF2B5EF4-FFF2-40B4-BE49-F238E27FC236}">
              <a16:creationId xmlns:a16="http://schemas.microsoft.com/office/drawing/2014/main" id="{00000000-0008-0000-0100-00000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75" name="Text Box 7">
          <a:extLst>
            <a:ext uri="{FF2B5EF4-FFF2-40B4-BE49-F238E27FC236}">
              <a16:creationId xmlns:a16="http://schemas.microsoft.com/office/drawing/2014/main" id="{00000000-0008-0000-0100-00000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76" name="Text Box 7">
          <a:extLst>
            <a:ext uri="{FF2B5EF4-FFF2-40B4-BE49-F238E27FC236}">
              <a16:creationId xmlns:a16="http://schemas.microsoft.com/office/drawing/2014/main" id="{00000000-0008-0000-0100-00000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77" name="Text Box 7">
          <a:extLst>
            <a:ext uri="{FF2B5EF4-FFF2-40B4-BE49-F238E27FC236}">
              <a16:creationId xmlns:a16="http://schemas.microsoft.com/office/drawing/2014/main" id="{00000000-0008-0000-0100-00000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78" name="Text Box 7">
          <a:extLst>
            <a:ext uri="{FF2B5EF4-FFF2-40B4-BE49-F238E27FC236}">
              <a16:creationId xmlns:a16="http://schemas.microsoft.com/office/drawing/2014/main" id="{00000000-0008-0000-0100-00000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79" name="Text Box 7">
          <a:extLst>
            <a:ext uri="{FF2B5EF4-FFF2-40B4-BE49-F238E27FC236}">
              <a16:creationId xmlns:a16="http://schemas.microsoft.com/office/drawing/2014/main" id="{00000000-0008-0000-0100-00000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80" name="Text Box 7">
          <a:extLst>
            <a:ext uri="{FF2B5EF4-FFF2-40B4-BE49-F238E27FC236}">
              <a16:creationId xmlns:a16="http://schemas.microsoft.com/office/drawing/2014/main" id="{00000000-0008-0000-0100-00001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81" name="Text Box 7">
          <a:extLst>
            <a:ext uri="{FF2B5EF4-FFF2-40B4-BE49-F238E27FC236}">
              <a16:creationId xmlns:a16="http://schemas.microsoft.com/office/drawing/2014/main" id="{00000000-0008-0000-0100-00001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82" name="Text Box 7">
          <a:extLst>
            <a:ext uri="{FF2B5EF4-FFF2-40B4-BE49-F238E27FC236}">
              <a16:creationId xmlns:a16="http://schemas.microsoft.com/office/drawing/2014/main" id="{00000000-0008-0000-0100-00001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83" name="Text Box 7">
          <a:extLst>
            <a:ext uri="{FF2B5EF4-FFF2-40B4-BE49-F238E27FC236}">
              <a16:creationId xmlns:a16="http://schemas.microsoft.com/office/drawing/2014/main" id="{00000000-0008-0000-0100-00001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84" name="Text Box 7">
          <a:extLst>
            <a:ext uri="{FF2B5EF4-FFF2-40B4-BE49-F238E27FC236}">
              <a16:creationId xmlns:a16="http://schemas.microsoft.com/office/drawing/2014/main" id="{00000000-0008-0000-0100-00001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85" name="Text Box 7">
          <a:extLst>
            <a:ext uri="{FF2B5EF4-FFF2-40B4-BE49-F238E27FC236}">
              <a16:creationId xmlns:a16="http://schemas.microsoft.com/office/drawing/2014/main" id="{00000000-0008-0000-0100-00001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86" name="Text Box 7">
          <a:extLst>
            <a:ext uri="{FF2B5EF4-FFF2-40B4-BE49-F238E27FC236}">
              <a16:creationId xmlns:a16="http://schemas.microsoft.com/office/drawing/2014/main" id="{00000000-0008-0000-0100-00001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87" name="Text Box 7">
          <a:extLst>
            <a:ext uri="{FF2B5EF4-FFF2-40B4-BE49-F238E27FC236}">
              <a16:creationId xmlns:a16="http://schemas.microsoft.com/office/drawing/2014/main" id="{00000000-0008-0000-0100-00001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88" name="Text Box 7">
          <a:extLst>
            <a:ext uri="{FF2B5EF4-FFF2-40B4-BE49-F238E27FC236}">
              <a16:creationId xmlns:a16="http://schemas.microsoft.com/office/drawing/2014/main" id="{00000000-0008-0000-0100-00001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89" name="Text Box 7">
          <a:extLst>
            <a:ext uri="{FF2B5EF4-FFF2-40B4-BE49-F238E27FC236}">
              <a16:creationId xmlns:a16="http://schemas.microsoft.com/office/drawing/2014/main" id="{00000000-0008-0000-0100-00001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90" name="Text Box 7">
          <a:extLst>
            <a:ext uri="{FF2B5EF4-FFF2-40B4-BE49-F238E27FC236}">
              <a16:creationId xmlns:a16="http://schemas.microsoft.com/office/drawing/2014/main" id="{00000000-0008-0000-0100-00001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91" name="Text Box 7">
          <a:extLst>
            <a:ext uri="{FF2B5EF4-FFF2-40B4-BE49-F238E27FC236}">
              <a16:creationId xmlns:a16="http://schemas.microsoft.com/office/drawing/2014/main" id="{00000000-0008-0000-0100-00001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92" name="Text Box 7">
          <a:extLst>
            <a:ext uri="{FF2B5EF4-FFF2-40B4-BE49-F238E27FC236}">
              <a16:creationId xmlns:a16="http://schemas.microsoft.com/office/drawing/2014/main" id="{00000000-0008-0000-0100-00001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93" name="Text Box 7">
          <a:extLst>
            <a:ext uri="{FF2B5EF4-FFF2-40B4-BE49-F238E27FC236}">
              <a16:creationId xmlns:a16="http://schemas.microsoft.com/office/drawing/2014/main" id="{00000000-0008-0000-0100-00001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94" name="Text Box 7">
          <a:extLst>
            <a:ext uri="{FF2B5EF4-FFF2-40B4-BE49-F238E27FC236}">
              <a16:creationId xmlns:a16="http://schemas.microsoft.com/office/drawing/2014/main" id="{00000000-0008-0000-0100-00001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95" name="Text Box 7">
          <a:extLst>
            <a:ext uri="{FF2B5EF4-FFF2-40B4-BE49-F238E27FC236}">
              <a16:creationId xmlns:a16="http://schemas.microsoft.com/office/drawing/2014/main" id="{00000000-0008-0000-0100-00001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96" name="Text Box 7">
          <a:extLst>
            <a:ext uri="{FF2B5EF4-FFF2-40B4-BE49-F238E27FC236}">
              <a16:creationId xmlns:a16="http://schemas.microsoft.com/office/drawing/2014/main" id="{00000000-0008-0000-0100-00002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97" name="Text Box 7">
          <a:extLst>
            <a:ext uri="{FF2B5EF4-FFF2-40B4-BE49-F238E27FC236}">
              <a16:creationId xmlns:a16="http://schemas.microsoft.com/office/drawing/2014/main" id="{00000000-0008-0000-0100-00002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98" name="Text Box 7">
          <a:extLst>
            <a:ext uri="{FF2B5EF4-FFF2-40B4-BE49-F238E27FC236}">
              <a16:creationId xmlns:a16="http://schemas.microsoft.com/office/drawing/2014/main" id="{00000000-0008-0000-0100-00002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099" name="Text Box 7">
          <a:extLst>
            <a:ext uri="{FF2B5EF4-FFF2-40B4-BE49-F238E27FC236}">
              <a16:creationId xmlns:a16="http://schemas.microsoft.com/office/drawing/2014/main" id="{00000000-0008-0000-0100-00002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00" name="Text Box 7">
          <a:extLst>
            <a:ext uri="{FF2B5EF4-FFF2-40B4-BE49-F238E27FC236}">
              <a16:creationId xmlns:a16="http://schemas.microsoft.com/office/drawing/2014/main" id="{00000000-0008-0000-0100-00002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01" name="Text Box 7">
          <a:extLst>
            <a:ext uri="{FF2B5EF4-FFF2-40B4-BE49-F238E27FC236}">
              <a16:creationId xmlns:a16="http://schemas.microsoft.com/office/drawing/2014/main" id="{00000000-0008-0000-0100-00002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02" name="Text Box 7">
          <a:extLst>
            <a:ext uri="{FF2B5EF4-FFF2-40B4-BE49-F238E27FC236}">
              <a16:creationId xmlns:a16="http://schemas.microsoft.com/office/drawing/2014/main" id="{00000000-0008-0000-0100-00002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03" name="Text Box 7">
          <a:extLst>
            <a:ext uri="{FF2B5EF4-FFF2-40B4-BE49-F238E27FC236}">
              <a16:creationId xmlns:a16="http://schemas.microsoft.com/office/drawing/2014/main" id="{00000000-0008-0000-0100-00002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04" name="Text Box 7">
          <a:extLst>
            <a:ext uri="{FF2B5EF4-FFF2-40B4-BE49-F238E27FC236}">
              <a16:creationId xmlns:a16="http://schemas.microsoft.com/office/drawing/2014/main" id="{00000000-0008-0000-0100-00002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05" name="Text Box 7">
          <a:extLst>
            <a:ext uri="{FF2B5EF4-FFF2-40B4-BE49-F238E27FC236}">
              <a16:creationId xmlns:a16="http://schemas.microsoft.com/office/drawing/2014/main" id="{00000000-0008-0000-0100-00002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06" name="Text Box 7">
          <a:extLst>
            <a:ext uri="{FF2B5EF4-FFF2-40B4-BE49-F238E27FC236}">
              <a16:creationId xmlns:a16="http://schemas.microsoft.com/office/drawing/2014/main" id="{00000000-0008-0000-0100-00002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07" name="Text Box 7">
          <a:extLst>
            <a:ext uri="{FF2B5EF4-FFF2-40B4-BE49-F238E27FC236}">
              <a16:creationId xmlns:a16="http://schemas.microsoft.com/office/drawing/2014/main" id="{00000000-0008-0000-0100-00002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08" name="Text Box 7">
          <a:extLst>
            <a:ext uri="{FF2B5EF4-FFF2-40B4-BE49-F238E27FC236}">
              <a16:creationId xmlns:a16="http://schemas.microsoft.com/office/drawing/2014/main" id="{00000000-0008-0000-0100-00002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09" name="Text Box 7">
          <a:extLst>
            <a:ext uri="{FF2B5EF4-FFF2-40B4-BE49-F238E27FC236}">
              <a16:creationId xmlns:a16="http://schemas.microsoft.com/office/drawing/2014/main" id="{00000000-0008-0000-0100-00002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10" name="Text Box 7">
          <a:extLst>
            <a:ext uri="{FF2B5EF4-FFF2-40B4-BE49-F238E27FC236}">
              <a16:creationId xmlns:a16="http://schemas.microsoft.com/office/drawing/2014/main" id="{00000000-0008-0000-0100-00002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11" name="Text Box 7">
          <a:extLst>
            <a:ext uri="{FF2B5EF4-FFF2-40B4-BE49-F238E27FC236}">
              <a16:creationId xmlns:a16="http://schemas.microsoft.com/office/drawing/2014/main" id="{00000000-0008-0000-0100-00002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12" name="Text Box 7">
          <a:extLst>
            <a:ext uri="{FF2B5EF4-FFF2-40B4-BE49-F238E27FC236}">
              <a16:creationId xmlns:a16="http://schemas.microsoft.com/office/drawing/2014/main" id="{00000000-0008-0000-0100-00003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13" name="Text Box 7">
          <a:extLst>
            <a:ext uri="{FF2B5EF4-FFF2-40B4-BE49-F238E27FC236}">
              <a16:creationId xmlns:a16="http://schemas.microsoft.com/office/drawing/2014/main" id="{00000000-0008-0000-0100-00003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14" name="Text Box 7">
          <a:extLst>
            <a:ext uri="{FF2B5EF4-FFF2-40B4-BE49-F238E27FC236}">
              <a16:creationId xmlns:a16="http://schemas.microsoft.com/office/drawing/2014/main" id="{00000000-0008-0000-0100-00003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15" name="Text Box 7">
          <a:extLst>
            <a:ext uri="{FF2B5EF4-FFF2-40B4-BE49-F238E27FC236}">
              <a16:creationId xmlns:a16="http://schemas.microsoft.com/office/drawing/2014/main" id="{00000000-0008-0000-0100-00003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16" name="Text Box 7">
          <a:extLst>
            <a:ext uri="{FF2B5EF4-FFF2-40B4-BE49-F238E27FC236}">
              <a16:creationId xmlns:a16="http://schemas.microsoft.com/office/drawing/2014/main" id="{00000000-0008-0000-0100-00003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17" name="Text Box 7">
          <a:extLst>
            <a:ext uri="{FF2B5EF4-FFF2-40B4-BE49-F238E27FC236}">
              <a16:creationId xmlns:a16="http://schemas.microsoft.com/office/drawing/2014/main" id="{00000000-0008-0000-0100-00003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18" name="Text Box 7">
          <a:extLst>
            <a:ext uri="{FF2B5EF4-FFF2-40B4-BE49-F238E27FC236}">
              <a16:creationId xmlns:a16="http://schemas.microsoft.com/office/drawing/2014/main" id="{00000000-0008-0000-0100-00003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19" name="Text Box 7">
          <a:extLst>
            <a:ext uri="{FF2B5EF4-FFF2-40B4-BE49-F238E27FC236}">
              <a16:creationId xmlns:a16="http://schemas.microsoft.com/office/drawing/2014/main" id="{00000000-0008-0000-0100-00003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20" name="Text Box 7">
          <a:extLst>
            <a:ext uri="{FF2B5EF4-FFF2-40B4-BE49-F238E27FC236}">
              <a16:creationId xmlns:a16="http://schemas.microsoft.com/office/drawing/2014/main" id="{00000000-0008-0000-0100-00003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21" name="Text Box 7">
          <a:extLst>
            <a:ext uri="{FF2B5EF4-FFF2-40B4-BE49-F238E27FC236}">
              <a16:creationId xmlns:a16="http://schemas.microsoft.com/office/drawing/2014/main" id="{00000000-0008-0000-0100-00003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22" name="Text Box 7">
          <a:extLst>
            <a:ext uri="{FF2B5EF4-FFF2-40B4-BE49-F238E27FC236}">
              <a16:creationId xmlns:a16="http://schemas.microsoft.com/office/drawing/2014/main" id="{00000000-0008-0000-0100-00003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23" name="Text Box 7">
          <a:extLst>
            <a:ext uri="{FF2B5EF4-FFF2-40B4-BE49-F238E27FC236}">
              <a16:creationId xmlns:a16="http://schemas.microsoft.com/office/drawing/2014/main" id="{00000000-0008-0000-0100-00003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24" name="Text Box 7">
          <a:extLst>
            <a:ext uri="{FF2B5EF4-FFF2-40B4-BE49-F238E27FC236}">
              <a16:creationId xmlns:a16="http://schemas.microsoft.com/office/drawing/2014/main" id="{00000000-0008-0000-0100-00003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25" name="Text Box 7">
          <a:extLst>
            <a:ext uri="{FF2B5EF4-FFF2-40B4-BE49-F238E27FC236}">
              <a16:creationId xmlns:a16="http://schemas.microsoft.com/office/drawing/2014/main" id="{00000000-0008-0000-0100-00003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26" name="Text Box 7">
          <a:extLst>
            <a:ext uri="{FF2B5EF4-FFF2-40B4-BE49-F238E27FC236}">
              <a16:creationId xmlns:a16="http://schemas.microsoft.com/office/drawing/2014/main" id="{00000000-0008-0000-0100-00003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27" name="Text Box 7">
          <a:extLst>
            <a:ext uri="{FF2B5EF4-FFF2-40B4-BE49-F238E27FC236}">
              <a16:creationId xmlns:a16="http://schemas.microsoft.com/office/drawing/2014/main" id="{00000000-0008-0000-0100-00003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28" name="Text Box 7">
          <a:extLst>
            <a:ext uri="{FF2B5EF4-FFF2-40B4-BE49-F238E27FC236}">
              <a16:creationId xmlns:a16="http://schemas.microsoft.com/office/drawing/2014/main" id="{00000000-0008-0000-0100-00004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29" name="Text Box 7">
          <a:extLst>
            <a:ext uri="{FF2B5EF4-FFF2-40B4-BE49-F238E27FC236}">
              <a16:creationId xmlns:a16="http://schemas.microsoft.com/office/drawing/2014/main" id="{00000000-0008-0000-0100-00004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30" name="Text Box 7">
          <a:extLst>
            <a:ext uri="{FF2B5EF4-FFF2-40B4-BE49-F238E27FC236}">
              <a16:creationId xmlns:a16="http://schemas.microsoft.com/office/drawing/2014/main" id="{00000000-0008-0000-0100-00004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31" name="Text Box 7">
          <a:extLst>
            <a:ext uri="{FF2B5EF4-FFF2-40B4-BE49-F238E27FC236}">
              <a16:creationId xmlns:a16="http://schemas.microsoft.com/office/drawing/2014/main" id="{00000000-0008-0000-0100-00004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32" name="Text Box 7">
          <a:extLst>
            <a:ext uri="{FF2B5EF4-FFF2-40B4-BE49-F238E27FC236}">
              <a16:creationId xmlns:a16="http://schemas.microsoft.com/office/drawing/2014/main" id="{00000000-0008-0000-0100-00004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33" name="Text Box 7">
          <a:extLst>
            <a:ext uri="{FF2B5EF4-FFF2-40B4-BE49-F238E27FC236}">
              <a16:creationId xmlns:a16="http://schemas.microsoft.com/office/drawing/2014/main" id="{00000000-0008-0000-0100-00004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34" name="Text Box 7">
          <a:extLst>
            <a:ext uri="{FF2B5EF4-FFF2-40B4-BE49-F238E27FC236}">
              <a16:creationId xmlns:a16="http://schemas.microsoft.com/office/drawing/2014/main" id="{00000000-0008-0000-0100-00004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35" name="Text Box 7">
          <a:extLst>
            <a:ext uri="{FF2B5EF4-FFF2-40B4-BE49-F238E27FC236}">
              <a16:creationId xmlns:a16="http://schemas.microsoft.com/office/drawing/2014/main" id="{00000000-0008-0000-0100-00004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36" name="Text Box 7">
          <a:extLst>
            <a:ext uri="{FF2B5EF4-FFF2-40B4-BE49-F238E27FC236}">
              <a16:creationId xmlns:a16="http://schemas.microsoft.com/office/drawing/2014/main" id="{00000000-0008-0000-0100-00004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37" name="Text Box 7">
          <a:extLst>
            <a:ext uri="{FF2B5EF4-FFF2-40B4-BE49-F238E27FC236}">
              <a16:creationId xmlns:a16="http://schemas.microsoft.com/office/drawing/2014/main" id="{00000000-0008-0000-0100-00004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38" name="Text Box 7">
          <a:extLst>
            <a:ext uri="{FF2B5EF4-FFF2-40B4-BE49-F238E27FC236}">
              <a16:creationId xmlns:a16="http://schemas.microsoft.com/office/drawing/2014/main" id="{00000000-0008-0000-0100-00004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39" name="Text Box 7">
          <a:extLst>
            <a:ext uri="{FF2B5EF4-FFF2-40B4-BE49-F238E27FC236}">
              <a16:creationId xmlns:a16="http://schemas.microsoft.com/office/drawing/2014/main" id="{00000000-0008-0000-0100-00004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40" name="Text Box 7">
          <a:extLst>
            <a:ext uri="{FF2B5EF4-FFF2-40B4-BE49-F238E27FC236}">
              <a16:creationId xmlns:a16="http://schemas.microsoft.com/office/drawing/2014/main" id="{00000000-0008-0000-0100-00004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41" name="Text Box 7">
          <a:extLst>
            <a:ext uri="{FF2B5EF4-FFF2-40B4-BE49-F238E27FC236}">
              <a16:creationId xmlns:a16="http://schemas.microsoft.com/office/drawing/2014/main" id="{00000000-0008-0000-0100-00004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42" name="Text Box 7">
          <a:extLst>
            <a:ext uri="{FF2B5EF4-FFF2-40B4-BE49-F238E27FC236}">
              <a16:creationId xmlns:a16="http://schemas.microsoft.com/office/drawing/2014/main" id="{00000000-0008-0000-0100-00004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43" name="Text Box 7">
          <a:extLst>
            <a:ext uri="{FF2B5EF4-FFF2-40B4-BE49-F238E27FC236}">
              <a16:creationId xmlns:a16="http://schemas.microsoft.com/office/drawing/2014/main" id="{00000000-0008-0000-0100-00004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44" name="Text Box 7">
          <a:extLst>
            <a:ext uri="{FF2B5EF4-FFF2-40B4-BE49-F238E27FC236}">
              <a16:creationId xmlns:a16="http://schemas.microsoft.com/office/drawing/2014/main" id="{00000000-0008-0000-0100-00005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45" name="Text Box 7">
          <a:extLst>
            <a:ext uri="{FF2B5EF4-FFF2-40B4-BE49-F238E27FC236}">
              <a16:creationId xmlns:a16="http://schemas.microsoft.com/office/drawing/2014/main" id="{00000000-0008-0000-0100-00005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46" name="Text Box 7">
          <a:extLst>
            <a:ext uri="{FF2B5EF4-FFF2-40B4-BE49-F238E27FC236}">
              <a16:creationId xmlns:a16="http://schemas.microsoft.com/office/drawing/2014/main" id="{00000000-0008-0000-0100-00005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47" name="Text Box 7">
          <a:extLst>
            <a:ext uri="{FF2B5EF4-FFF2-40B4-BE49-F238E27FC236}">
              <a16:creationId xmlns:a16="http://schemas.microsoft.com/office/drawing/2014/main" id="{00000000-0008-0000-0100-00005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48" name="Text Box 7">
          <a:extLst>
            <a:ext uri="{FF2B5EF4-FFF2-40B4-BE49-F238E27FC236}">
              <a16:creationId xmlns:a16="http://schemas.microsoft.com/office/drawing/2014/main" id="{00000000-0008-0000-0100-00005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49" name="Text Box 7">
          <a:extLst>
            <a:ext uri="{FF2B5EF4-FFF2-40B4-BE49-F238E27FC236}">
              <a16:creationId xmlns:a16="http://schemas.microsoft.com/office/drawing/2014/main" id="{00000000-0008-0000-0100-00005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50" name="Text Box 7">
          <a:extLst>
            <a:ext uri="{FF2B5EF4-FFF2-40B4-BE49-F238E27FC236}">
              <a16:creationId xmlns:a16="http://schemas.microsoft.com/office/drawing/2014/main" id="{00000000-0008-0000-0100-00005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51" name="Text Box 7">
          <a:extLst>
            <a:ext uri="{FF2B5EF4-FFF2-40B4-BE49-F238E27FC236}">
              <a16:creationId xmlns:a16="http://schemas.microsoft.com/office/drawing/2014/main" id="{00000000-0008-0000-0100-00005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52" name="Text Box 7">
          <a:extLst>
            <a:ext uri="{FF2B5EF4-FFF2-40B4-BE49-F238E27FC236}">
              <a16:creationId xmlns:a16="http://schemas.microsoft.com/office/drawing/2014/main" id="{00000000-0008-0000-0100-00005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53" name="Text Box 7">
          <a:extLst>
            <a:ext uri="{FF2B5EF4-FFF2-40B4-BE49-F238E27FC236}">
              <a16:creationId xmlns:a16="http://schemas.microsoft.com/office/drawing/2014/main" id="{00000000-0008-0000-0100-00005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54" name="Text Box 7">
          <a:extLst>
            <a:ext uri="{FF2B5EF4-FFF2-40B4-BE49-F238E27FC236}">
              <a16:creationId xmlns:a16="http://schemas.microsoft.com/office/drawing/2014/main" id="{00000000-0008-0000-0100-00005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55" name="Text Box 7">
          <a:extLst>
            <a:ext uri="{FF2B5EF4-FFF2-40B4-BE49-F238E27FC236}">
              <a16:creationId xmlns:a16="http://schemas.microsoft.com/office/drawing/2014/main" id="{00000000-0008-0000-0100-00005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56" name="Text Box 7">
          <a:extLst>
            <a:ext uri="{FF2B5EF4-FFF2-40B4-BE49-F238E27FC236}">
              <a16:creationId xmlns:a16="http://schemas.microsoft.com/office/drawing/2014/main" id="{00000000-0008-0000-0100-00005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57" name="Text Box 7">
          <a:extLst>
            <a:ext uri="{FF2B5EF4-FFF2-40B4-BE49-F238E27FC236}">
              <a16:creationId xmlns:a16="http://schemas.microsoft.com/office/drawing/2014/main" id="{00000000-0008-0000-0100-00005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58" name="Text Box 7">
          <a:extLst>
            <a:ext uri="{FF2B5EF4-FFF2-40B4-BE49-F238E27FC236}">
              <a16:creationId xmlns:a16="http://schemas.microsoft.com/office/drawing/2014/main" id="{00000000-0008-0000-0100-00005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59" name="Text Box 7">
          <a:extLst>
            <a:ext uri="{FF2B5EF4-FFF2-40B4-BE49-F238E27FC236}">
              <a16:creationId xmlns:a16="http://schemas.microsoft.com/office/drawing/2014/main" id="{00000000-0008-0000-0100-00005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60" name="Text Box 7">
          <a:extLst>
            <a:ext uri="{FF2B5EF4-FFF2-40B4-BE49-F238E27FC236}">
              <a16:creationId xmlns:a16="http://schemas.microsoft.com/office/drawing/2014/main" id="{00000000-0008-0000-0100-00006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61" name="Text Box 7">
          <a:extLst>
            <a:ext uri="{FF2B5EF4-FFF2-40B4-BE49-F238E27FC236}">
              <a16:creationId xmlns:a16="http://schemas.microsoft.com/office/drawing/2014/main" id="{00000000-0008-0000-0100-00006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62" name="Text Box 7">
          <a:extLst>
            <a:ext uri="{FF2B5EF4-FFF2-40B4-BE49-F238E27FC236}">
              <a16:creationId xmlns:a16="http://schemas.microsoft.com/office/drawing/2014/main" id="{00000000-0008-0000-0100-00006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63" name="Text Box 7">
          <a:extLst>
            <a:ext uri="{FF2B5EF4-FFF2-40B4-BE49-F238E27FC236}">
              <a16:creationId xmlns:a16="http://schemas.microsoft.com/office/drawing/2014/main" id="{00000000-0008-0000-0100-00006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64" name="Text Box 7">
          <a:extLst>
            <a:ext uri="{FF2B5EF4-FFF2-40B4-BE49-F238E27FC236}">
              <a16:creationId xmlns:a16="http://schemas.microsoft.com/office/drawing/2014/main" id="{00000000-0008-0000-0100-00006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65" name="Text Box 7">
          <a:extLst>
            <a:ext uri="{FF2B5EF4-FFF2-40B4-BE49-F238E27FC236}">
              <a16:creationId xmlns:a16="http://schemas.microsoft.com/office/drawing/2014/main" id="{00000000-0008-0000-0100-00006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66" name="Text Box 7">
          <a:extLst>
            <a:ext uri="{FF2B5EF4-FFF2-40B4-BE49-F238E27FC236}">
              <a16:creationId xmlns:a16="http://schemas.microsoft.com/office/drawing/2014/main" id="{00000000-0008-0000-0100-00006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67" name="Text Box 7">
          <a:extLst>
            <a:ext uri="{FF2B5EF4-FFF2-40B4-BE49-F238E27FC236}">
              <a16:creationId xmlns:a16="http://schemas.microsoft.com/office/drawing/2014/main" id="{00000000-0008-0000-0100-00006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68" name="Text Box 7">
          <a:extLst>
            <a:ext uri="{FF2B5EF4-FFF2-40B4-BE49-F238E27FC236}">
              <a16:creationId xmlns:a16="http://schemas.microsoft.com/office/drawing/2014/main" id="{00000000-0008-0000-0100-00006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69" name="Text Box 7">
          <a:extLst>
            <a:ext uri="{FF2B5EF4-FFF2-40B4-BE49-F238E27FC236}">
              <a16:creationId xmlns:a16="http://schemas.microsoft.com/office/drawing/2014/main" id="{00000000-0008-0000-0100-00006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70" name="Text Box 7">
          <a:extLst>
            <a:ext uri="{FF2B5EF4-FFF2-40B4-BE49-F238E27FC236}">
              <a16:creationId xmlns:a16="http://schemas.microsoft.com/office/drawing/2014/main" id="{00000000-0008-0000-0100-00006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71" name="Text Box 7">
          <a:extLst>
            <a:ext uri="{FF2B5EF4-FFF2-40B4-BE49-F238E27FC236}">
              <a16:creationId xmlns:a16="http://schemas.microsoft.com/office/drawing/2014/main" id="{00000000-0008-0000-0100-00006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72" name="Text Box 7">
          <a:extLst>
            <a:ext uri="{FF2B5EF4-FFF2-40B4-BE49-F238E27FC236}">
              <a16:creationId xmlns:a16="http://schemas.microsoft.com/office/drawing/2014/main" id="{00000000-0008-0000-0100-00006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73" name="Text Box 7">
          <a:extLst>
            <a:ext uri="{FF2B5EF4-FFF2-40B4-BE49-F238E27FC236}">
              <a16:creationId xmlns:a16="http://schemas.microsoft.com/office/drawing/2014/main" id="{00000000-0008-0000-0100-00006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74" name="Text Box 7">
          <a:extLst>
            <a:ext uri="{FF2B5EF4-FFF2-40B4-BE49-F238E27FC236}">
              <a16:creationId xmlns:a16="http://schemas.microsoft.com/office/drawing/2014/main" id="{00000000-0008-0000-0100-00006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75" name="Text Box 7">
          <a:extLst>
            <a:ext uri="{FF2B5EF4-FFF2-40B4-BE49-F238E27FC236}">
              <a16:creationId xmlns:a16="http://schemas.microsoft.com/office/drawing/2014/main" id="{00000000-0008-0000-0100-00006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76" name="Text Box 7">
          <a:extLst>
            <a:ext uri="{FF2B5EF4-FFF2-40B4-BE49-F238E27FC236}">
              <a16:creationId xmlns:a16="http://schemas.microsoft.com/office/drawing/2014/main" id="{00000000-0008-0000-0100-00007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77" name="Text Box 7">
          <a:extLst>
            <a:ext uri="{FF2B5EF4-FFF2-40B4-BE49-F238E27FC236}">
              <a16:creationId xmlns:a16="http://schemas.microsoft.com/office/drawing/2014/main" id="{00000000-0008-0000-0100-00007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78" name="Text Box 7">
          <a:extLst>
            <a:ext uri="{FF2B5EF4-FFF2-40B4-BE49-F238E27FC236}">
              <a16:creationId xmlns:a16="http://schemas.microsoft.com/office/drawing/2014/main" id="{00000000-0008-0000-0100-00007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79" name="Text Box 7">
          <a:extLst>
            <a:ext uri="{FF2B5EF4-FFF2-40B4-BE49-F238E27FC236}">
              <a16:creationId xmlns:a16="http://schemas.microsoft.com/office/drawing/2014/main" id="{00000000-0008-0000-0100-00007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80" name="Text Box 7">
          <a:extLst>
            <a:ext uri="{FF2B5EF4-FFF2-40B4-BE49-F238E27FC236}">
              <a16:creationId xmlns:a16="http://schemas.microsoft.com/office/drawing/2014/main" id="{00000000-0008-0000-0100-00007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81" name="Text Box 7">
          <a:extLst>
            <a:ext uri="{FF2B5EF4-FFF2-40B4-BE49-F238E27FC236}">
              <a16:creationId xmlns:a16="http://schemas.microsoft.com/office/drawing/2014/main" id="{00000000-0008-0000-0100-00007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82" name="Text Box 7">
          <a:extLst>
            <a:ext uri="{FF2B5EF4-FFF2-40B4-BE49-F238E27FC236}">
              <a16:creationId xmlns:a16="http://schemas.microsoft.com/office/drawing/2014/main" id="{00000000-0008-0000-0100-00007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83" name="Text Box 7">
          <a:extLst>
            <a:ext uri="{FF2B5EF4-FFF2-40B4-BE49-F238E27FC236}">
              <a16:creationId xmlns:a16="http://schemas.microsoft.com/office/drawing/2014/main" id="{00000000-0008-0000-0100-00007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84" name="Text Box 7">
          <a:extLst>
            <a:ext uri="{FF2B5EF4-FFF2-40B4-BE49-F238E27FC236}">
              <a16:creationId xmlns:a16="http://schemas.microsoft.com/office/drawing/2014/main" id="{00000000-0008-0000-0100-00007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85" name="Text Box 7">
          <a:extLst>
            <a:ext uri="{FF2B5EF4-FFF2-40B4-BE49-F238E27FC236}">
              <a16:creationId xmlns:a16="http://schemas.microsoft.com/office/drawing/2014/main" id="{00000000-0008-0000-0100-00007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86" name="Text Box 7">
          <a:extLst>
            <a:ext uri="{FF2B5EF4-FFF2-40B4-BE49-F238E27FC236}">
              <a16:creationId xmlns:a16="http://schemas.microsoft.com/office/drawing/2014/main" id="{00000000-0008-0000-0100-00007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87" name="Text Box 7">
          <a:extLst>
            <a:ext uri="{FF2B5EF4-FFF2-40B4-BE49-F238E27FC236}">
              <a16:creationId xmlns:a16="http://schemas.microsoft.com/office/drawing/2014/main" id="{00000000-0008-0000-0100-00007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88" name="Text Box 7">
          <a:extLst>
            <a:ext uri="{FF2B5EF4-FFF2-40B4-BE49-F238E27FC236}">
              <a16:creationId xmlns:a16="http://schemas.microsoft.com/office/drawing/2014/main" id="{00000000-0008-0000-0100-00007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89" name="Text Box 7">
          <a:extLst>
            <a:ext uri="{FF2B5EF4-FFF2-40B4-BE49-F238E27FC236}">
              <a16:creationId xmlns:a16="http://schemas.microsoft.com/office/drawing/2014/main" id="{00000000-0008-0000-0100-00007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90" name="Text Box 7">
          <a:extLst>
            <a:ext uri="{FF2B5EF4-FFF2-40B4-BE49-F238E27FC236}">
              <a16:creationId xmlns:a16="http://schemas.microsoft.com/office/drawing/2014/main" id="{00000000-0008-0000-0100-00007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91" name="Text Box 7">
          <a:extLst>
            <a:ext uri="{FF2B5EF4-FFF2-40B4-BE49-F238E27FC236}">
              <a16:creationId xmlns:a16="http://schemas.microsoft.com/office/drawing/2014/main" id="{00000000-0008-0000-0100-00007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92" name="Text Box 7">
          <a:extLst>
            <a:ext uri="{FF2B5EF4-FFF2-40B4-BE49-F238E27FC236}">
              <a16:creationId xmlns:a16="http://schemas.microsoft.com/office/drawing/2014/main" id="{00000000-0008-0000-0100-00008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93" name="Text Box 7">
          <a:extLst>
            <a:ext uri="{FF2B5EF4-FFF2-40B4-BE49-F238E27FC236}">
              <a16:creationId xmlns:a16="http://schemas.microsoft.com/office/drawing/2014/main" id="{00000000-0008-0000-0100-00008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94" name="Text Box 7">
          <a:extLst>
            <a:ext uri="{FF2B5EF4-FFF2-40B4-BE49-F238E27FC236}">
              <a16:creationId xmlns:a16="http://schemas.microsoft.com/office/drawing/2014/main" id="{00000000-0008-0000-0100-00008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95" name="Text Box 7">
          <a:extLst>
            <a:ext uri="{FF2B5EF4-FFF2-40B4-BE49-F238E27FC236}">
              <a16:creationId xmlns:a16="http://schemas.microsoft.com/office/drawing/2014/main" id="{00000000-0008-0000-0100-00008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96" name="Text Box 7">
          <a:extLst>
            <a:ext uri="{FF2B5EF4-FFF2-40B4-BE49-F238E27FC236}">
              <a16:creationId xmlns:a16="http://schemas.microsoft.com/office/drawing/2014/main" id="{00000000-0008-0000-0100-00008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97" name="Text Box 7">
          <a:extLst>
            <a:ext uri="{FF2B5EF4-FFF2-40B4-BE49-F238E27FC236}">
              <a16:creationId xmlns:a16="http://schemas.microsoft.com/office/drawing/2014/main" id="{00000000-0008-0000-0100-00008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98" name="Text Box 7">
          <a:extLst>
            <a:ext uri="{FF2B5EF4-FFF2-40B4-BE49-F238E27FC236}">
              <a16:creationId xmlns:a16="http://schemas.microsoft.com/office/drawing/2014/main" id="{00000000-0008-0000-0100-00008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199" name="Text Box 7">
          <a:extLst>
            <a:ext uri="{FF2B5EF4-FFF2-40B4-BE49-F238E27FC236}">
              <a16:creationId xmlns:a16="http://schemas.microsoft.com/office/drawing/2014/main" id="{00000000-0008-0000-0100-00008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00" name="Text Box 7">
          <a:extLst>
            <a:ext uri="{FF2B5EF4-FFF2-40B4-BE49-F238E27FC236}">
              <a16:creationId xmlns:a16="http://schemas.microsoft.com/office/drawing/2014/main" id="{00000000-0008-0000-0100-00008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01" name="Text Box 7">
          <a:extLst>
            <a:ext uri="{FF2B5EF4-FFF2-40B4-BE49-F238E27FC236}">
              <a16:creationId xmlns:a16="http://schemas.microsoft.com/office/drawing/2014/main" id="{00000000-0008-0000-0100-00008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02" name="Text Box 7">
          <a:extLst>
            <a:ext uri="{FF2B5EF4-FFF2-40B4-BE49-F238E27FC236}">
              <a16:creationId xmlns:a16="http://schemas.microsoft.com/office/drawing/2014/main" id="{00000000-0008-0000-0100-00008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03" name="Text Box 7">
          <a:extLst>
            <a:ext uri="{FF2B5EF4-FFF2-40B4-BE49-F238E27FC236}">
              <a16:creationId xmlns:a16="http://schemas.microsoft.com/office/drawing/2014/main" id="{00000000-0008-0000-0100-00008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04" name="Text Box 7">
          <a:extLst>
            <a:ext uri="{FF2B5EF4-FFF2-40B4-BE49-F238E27FC236}">
              <a16:creationId xmlns:a16="http://schemas.microsoft.com/office/drawing/2014/main" id="{00000000-0008-0000-0100-00008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05" name="Text Box 7">
          <a:extLst>
            <a:ext uri="{FF2B5EF4-FFF2-40B4-BE49-F238E27FC236}">
              <a16:creationId xmlns:a16="http://schemas.microsoft.com/office/drawing/2014/main" id="{00000000-0008-0000-0100-00008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06" name="Text Box 7">
          <a:extLst>
            <a:ext uri="{FF2B5EF4-FFF2-40B4-BE49-F238E27FC236}">
              <a16:creationId xmlns:a16="http://schemas.microsoft.com/office/drawing/2014/main" id="{00000000-0008-0000-0100-00008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07" name="Text Box 7">
          <a:extLst>
            <a:ext uri="{FF2B5EF4-FFF2-40B4-BE49-F238E27FC236}">
              <a16:creationId xmlns:a16="http://schemas.microsoft.com/office/drawing/2014/main" id="{00000000-0008-0000-0100-00008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08" name="Text Box 7">
          <a:extLst>
            <a:ext uri="{FF2B5EF4-FFF2-40B4-BE49-F238E27FC236}">
              <a16:creationId xmlns:a16="http://schemas.microsoft.com/office/drawing/2014/main" id="{00000000-0008-0000-0100-00009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09" name="Text Box 7">
          <a:extLst>
            <a:ext uri="{FF2B5EF4-FFF2-40B4-BE49-F238E27FC236}">
              <a16:creationId xmlns:a16="http://schemas.microsoft.com/office/drawing/2014/main" id="{00000000-0008-0000-0100-00009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10" name="Text Box 7">
          <a:extLst>
            <a:ext uri="{FF2B5EF4-FFF2-40B4-BE49-F238E27FC236}">
              <a16:creationId xmlns:a16="http://schemas.microsoft.com/office/drawing/2014/main" id="{00000000-0008-0000-0100-00009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11" name="Text Box 7">
          <a:extLst>
            <a:ext uri="{FF2B5EF4-FFF2-40B4-BE49-F238E27FC236}">
              <a16:creationId xmlns:a16="http://schemas.microsoft.com/office/drawing/2014/main" id="{00000000-0008-0000-0100-00009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12" name="Text Box 7">
          <a:extLst>
            <a:ext uri="{FF2B5EF4-FFF2-40B4-BE49-F238E27FC236}">
              <a16:creationId xmlns:a16="http://schemas.microsoft.com/office/drawing/2014/main" id="{00000000-0008-0000-0100-00009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13" name="Text Box 7">
          <a:extLst>
            <a:ext uri="{FF2B5EF4-FFF2-40B4-BE49-F238E27FC236}">
              <a16:creationId xmlns:a16="http://schemas.microsoft.com/office/drawing/2014/main" id="{00000000-0008-0000-0100-00009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14" name="Text Box 7">
          <a:extLst>
            <a:ext uri="{FF2B5EF4-FFF2-40B4-BE49-F238E27FC236}">
              <a16:creationId xmlns:a16="http://schemas.microsoft.com/office/drawing/2014/main" id="{00000000-0008-0000-0100-00009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15" name="Text Box 7">
          <a:extLst>
            <a:ext uri="{FF2B5EF4-FFF2-40B4-BE49-F238E27FC236}">
              <a16:creationId xmlns:a16="http://schemas.microsoft.com/office/drawing/2014/main" id="{00000000-0008-0000-0100-00009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16" name="Text Box 7">
          <a:extLst>
            <a:ext uri="{FF2B5EF4-FFF2-40B4-BE49-F238E27FC236}">
              <a16:creationId xmlns:a16="http://schemas.microsoft.com/office/drawing/2014/main" id="{00000000-0008-0000-0100-00009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17" name="Text Box 7">
          <a:extLst>
            <a:ext uri="{FF2B5EF4-FFF2-40B4-BE49-F238E27FC236}">
              <a16:creationId xmlns:a16="http://schemas.microsoft.com/office/drawing/2014/main" id="{00000000-0008-0000-0100-00009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18" name="Text Box 7">
          <a:extLst>
            <a:ext uri="{FF2B5EF4-FFF2-40B4-BE49-F238E27FC236}">
              <a16:creationId xmlns:a16="http://schemas.microsoft.com/office/drawing/2014/main" id="{00000000-0008-0000-0100-00009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19" name="Text Box 7">
          <a:extLst>
            <a:ext uri="{FF2B5EF4-FFF2-40B4-BE49-F238E27FC236}">
              <a16:creationId xmlns:a16="http://schemas.microsoft.com/office/drawing/2014/main" id="{00000000-0008-0000-0100-00009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20" name="Text Box 7">
          <a:extLst>
            <a:ext uri="{FF2B5EF4-FFF2-40B4-BE49-F238E27FC236}">
              <a16:creationId xmlns:a16="http://schemas.microsoft.com/office/drawing/2014/main" id="{00000000-0008-0000-0100-00009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21" name="Text Box 7">
          <a:extLst>
            <a:ext uri="{FF2B5EF4-FFF2-40B4-BE49-F238E27FC236}">
              <a16:creationId xmlns:a16="http://schemas.microsoft.com/office/drawing/2014/main" id="{00000000-0008-0000-0100-00009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22" name="Text Box 7">
          <a:extLst>
            <a:ext uri="{FF2B5EF4-FFF2-40B4-BE49-F238E27FC236}">
              <a16:creationId xmlns:a16="http://schemas.microsoft.com/office/drawing/2014/main" id="{00000000-0008-0000-0100-00009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23" name="Text Box 7">
          <a:extLst>
            <a:ext uri="{FF2B5EF4-FFF2-40B4-BE49-F238E27FC236}">
              <a16:creationId xmlns:a16="http://schemas.microsoft.com/office/drawing/2014/main" id="{00000000-0008-0000-0100-00009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24" name="Text Box 7">
          <a:extLst>
            <a:ext uri="{FF2B5EF4-FFF2-40B4-BE49-F238E27FC236}">
              <a16:creationId xmlns:a16="http://schemas.microsoft.com/office/drawing/2014/main" id="{00000000-0008-0000-0100-0000A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25" name="Text Box 7">
          <a:extLst>
            <a:ext uri="{FF2B5EF4-FFF2-40B4-BE49-F238E27FC236}">
              <a16:creationId xmlns:a16="http://schemas.microsoft.com/office/drawing/2014/main" id="{00000000-0008-0000-0100-0000A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26" name="Text Box 7">
          <a:extLst>
            <a:ext uri="{FF2B5EF4-FFF2-40B4-BE49-F238E27FC236}">
              <a16:creationId xmlns:a16="http://schemas.microsoft.com/office/drawing/2014/main" id="{00000000-0008-0000-0100-0000A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27" name="Text Box 7">
          <a:extLst>
            <a:ext uri="{FF2B5EF4-FFF2-40B4-BE49-F238E27FC236}">
              <a16:creationId xmlns:a16="http://schemas.microsoft.com/office/drawing/2014/main" id="{00000000-0008-0000-0100-0000A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28" name="Text Box 7">
          <a:extLst>
            <a:ext uri="{FF2B5EF4-FFF2-40B4-BE49-F238E27FC236}">
              <a16:creationId xmlns:a16="http://schemas.microsoft.com/office/drawing/2014/main" id="{00000000-0008-0000-0100-0000A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29" name="Text Box 7">
          <a:extLst>
            <a:ext uri="{FF2B5EF4-FFF2-40B4-BE49-F238E27FC236}">
              <a16:creationId xmlns:a16="http://schemas.microsoft.com/office/drawing/2014/main" id="{00000000-0008-0000-0100-0000A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30" name="Text Box 7">
          <a:extLst>
            <a:ext uri="{FF2B5EF4-FFF2-40B4-BE49-F238E27FC236}">
              <a16:creationId xmlns:a16="http://schemas.microsoft.com/office/drawing/2014/main" id="{00000000-0008-0000-0100-0000A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31" name="Text Box 7">
          <a:extLst>
            <a:ext uri="{FF2B5EF4-FFF2-40B4-BE49-F238E27FC236}">
              <a16:creationId xmlns:a16="http://schemas.microsoft.com/office/drawing/2014/main" id="{00000000-0008-0000-0100-0000A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32" name="Text Box 7">
          <a:extLst>
            <a:ext uri="{FF2B5EF4-FFF2-40B4-BE49-F238E27FC236}">
              <a16:creationId xmlns:a16="http://schemas.microsoft.com/office/drawing/2014/main" id="{00000000-0008-0000-0100-0000A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33" name="Text Box 7">
          <a:extLst>
            <a:ext uri="{FF2B5EF4-FFF2-40B4-BE49-F238E27FC236}">
              <a16:creationId xmlns:a16="http://schemas.microsoft.com/office/drawing/2014/main" id="{00000000-0008-0000-0100-0000A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34" name="Text Box 7">
          <a:extLst>
            <a:ext uri="{FF2B5EF4-FFF2-40B4-BE49-F238E27FC236}">
              <a16:creationId xmlns:a16="http://schemas.microsoft.com/office/drawing/2014/main" id="{00000000-0008-0000-0100-0000A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35" name="Text Box 7">
          <a:extLst>
            <a:ext uri="{FF2B5EF4-FFF2-40B4-BE49-F238E27FC236}">
              <a16:creationId xmlns:a16="http://schemas.microsoft.com/office/drawing/2014/main" id="{00000000-0008-0000-0100-0000A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36" name="Text Box 7">
          <a:extLst>
            <a:ext uri="{FF2B5EF4-FFF2-40B4-BE49-F238E27FC236}">
              <a16:creationId xmlns:a16="http://schemas.microsoft.com/office/drawing/2014/main" id="{00000000-0008-0000-0100-0000A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37" name="Text Box 7">
          <a:extLst>
            <a:ext uri="{FF2B5EF4-FFF2-40B4-BE49-F238E27FC236}">
              <a16:creationId xmlns:a16="http://schemas.microsoft.com/office/drawing/2014/main" id="{00000000-0008-0000-0100-0000A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38" name="Text Box 7">
          <a:extLst>
            <a:ext uri="{FF2B5EF4-FFF2-40B4-BE49-F238E27FC236}">
              <a16:creationId xmlns:a16="http://schemas.microsoft.com/office/drawing/2014/main" id="{00000000-0008-0000-0100-0000A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39" name="Text Box 7">
          <a:extLst>
            <a:ext uri="{FF2B5EF4-FFF2-40B4-BE49-F238E27FC236}">
              <a16:creationId xmlns:a16="http://schemas.microsoft.com/office/drawing/2014/main" id="{00000000-0008-0000-0100-0000A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40" name="Text Box 7">
          <a:extLst>
            <a:ext uri="{FF2B5EF4-FFF2-40B4-BE49-F238E27FC236}">
              <a16:creationId xmlns:a16="http://schemas.microsoft.com/office/drawing/2014/main" id="{00000000-0008-0000-0100-0000B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41" name="Text Box 7">
          <a:extLst>
            <a:ext uri="{FF2B5EF4-FFF2-40B4-BE49-F238E27FC236}">
              <a16:creationId xmlns:a16="http://schemas.microsoft.com/office/drawing/2014/main" id="{00000000-0008-0000-0100-0000B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42" name="Text Box 7">
          <a:extLst>
            <a:ext uri="{FF2B5EF4-FFF2-40B4-BE49-F238E27FC236}">
              <a16:creationId xmlns:a16="http://schemas.microsoft.com/office/drawing/2014/main" id="{00000000-0008-0000-0100-0000B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43" name="Text Box 7">
          <a:extLst>
            <a:ext uri="{FF2B5EF4-FFF2-40B4-BE49-F238E27FC236}">
              <a16:creationId xmlns:a16="http://schemas.microsoft.com/office/drawing/2014/main" id="{00000000-0008-0000-0100-0000B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44" name="Text Box 7">
          <a:extLst>
            <a:ext uri="{FF2B5EF4-FFF2-40B4-BE49-F238E27FC236}">
              <a16:creationId xmlns:a16="http://schemas.microsoft.com/office/drawing/2014/main" id="{00000000-0008-0000-0100-0000B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45" name="Text Box 7">
          <a:extLst>
            <a:ext uri="{FF2B5EF4-FFF2-40B4-BE49-F238E27FC236}">
              <a16:creationId xmlns:a16="http://schemas.microsoft.com/office/drawing/2014/main" id="{00000000-0008-0000-0100-0000B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46" name="Text Box 7">
          <a:extLst>
            <a:ext uri="{FF2B5EF4-FFF2-40B4-BE49-F238E27FC236}">
              <a16:creationId xmlns:a16="http://schemas.microsoft.com/office/drawing/2014/main" id="{00000000-0008-0000-0100-0000B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47" name="Text Box 7">
          <a:extLst>
            <a:ext uri="{FF2B5EF4-FFF2-40B4-BE49-F238E27FC236}">
              <a16:creationId xmlns:a16="http://schemas.microsoft.com/office/drawing/2014/main" id="{00000000-0008-0000-0100-0000B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48" name="Text Box 7">
          <a:extLst>
            <a:ext uri="{FF2B5EF4-FFF2-40B4-BE49-F238E27FC236}">
              <a16:creationId xmlns:a16="http://schemas.microsoft.com/office/drawing/2014/main" id="{00000000-0008-0000-0100-0000B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49" name="Text Box 7">
          <a:extLst>
            <a:ext uri="{FF2B5EF4-FFF2-40B4-BE49-F238E27FC236}">
              <a16:creationId xmlns:a16="http://schemas.microsoft.com/office/drawing/2014/main" id="{00000000-0008-0000-0100-0000B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50" name="Text Box 7">
          <a:extLst>
            <a:ext uri="{FF2B5EF4-FFF2-40B4-BE49-F238E27FC236}">
              <a16:creationId xmlns:a16="http://schemas.microsoft.com/office/drawing/2014/main" id="{00000000-0008-0000-0100-0000B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51" name="Text Box 7">
          <a:extLst>
            <a:ext uri="{FF2B5EF4-FFF2-40B4-BE49-F238E27FC236}">
              <a16:creationId xmlns:a16="http://schemas.microsoft.com/office/drawing/2014/main" id="{00000000-0008-0000-0100-0000B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52" name="Text Box 7">
          <a:extLst>
            <a:ext uri="{FF2B5EF4-FFF2-40B4-BE49-F238E27FC236}">
              <a16:creationId xmlns:a16="http://schemas.microsoft.com/office/drawing/2014/main" id="{00000000-0008-0000-0100-0000B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53" name="Text Box 7">
          <a:extLst>
            <a:ext uri="{FF2B5EF4-FFF2-40B4-BE49-F238E27FC236}">
              <a16:creationId xmlns:a16="http://schemas.microsoft.com/office/drawing/2014/main" id="{00000000-0008-0000-0100-0000B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54" name="Text Box 7">
          <a:extLst>
            <a:ext uri="{FF2B5EF4-FFF2-40B4-BE49-F238E27FC236}">
              <a16:creationId xmlns:a16="http://schemas.microsoft.com/office/drawing/2014/main" id="{00000000-0008-0000-0100-0000B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55" name="Text Box 7">
          <a:extLst>
            <a:ext uri="{FF2B5EF4-FFF2-40B4-BE49-F238E27FC236}">
              <a16:creationId xmlns:a16="http://schemas.microsoft.com/office/drawing/2014/main" id="{00000000-0008-0000-0100-0000B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56" name="Text Box 7">
          <a:extLst>
            <a:ext uri="{FF2B5EF4-FFF2-40B4-BE49-F238E27FC236}">
              <a16:creationId xmlns:a16="http://schemas.microsoft.com/office/drawing/2014/main" id="{00000000-0008-0000-0100-0000C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57" name="Text Box 7">
          <a:extLst>
            <a:ext uri="{FF2B5EF4-FFF2-40B4-BE49-F238E27FC236}">
              <a16:creationId xmlns:a16="http://schemas.microsoft.com/office/drawing/2014/main" id="{00000000-0008-0000-0100-0000C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58" name="Text Box 7">
          <a:extLst>
            <a:ext uri="{FF2B5EF4-FFF2-40B4-BE49-F238E27FC236}">
              <a16:creationId xmlns:a16="http://schemas.microsoft.com/office/drawing/2014/main" id="{00000000-0008-0000-0100-0000C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59" name="Text Box 7">
          <a:extLst>
            <a:ext uri="{FF2B5EF4-FFF2-40B4-BE49-F238E27FC236}">
              <a16:creationId xmlns:a16="http://schemas.microsoft.com/office/drawing/2014/main" id="{00000000-0008-0000-0100-0000C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60" name="Text Box 7">
          <a:extLst>
            <a:ext uri="{FF2B5EF4-FFF2-40B4-BE49-F238E27FC236}">
              <a16:creationId xmlns:a16="http://schemas.microsoft.com/office/drawing/2014/main" id="{00000000-0008-0000-0100-0000C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61" name="Text Box 7">
          <a:extLst>
            <a:ext uri="{FF2B5EF4-FFF2-40B4-BE49-F238E27FC236}">
              <a16:creationId xmlns:a16="http://schemas.microsoft.com/office/drawing/2014/main" id="{00000000-0008-0000-0100-0000C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62" name="Text Box 7">
          <a:extLst>
            <a:ext uri="{FF2B5EF4-FFF2-40B4-BE49-F238E27FC236}">
              <a16:creationId xmlns:a16="http://schemas.microsoft.com/office/drawing/2014/main" id="{00000000-0008-0000-0100-0000C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63" name="Text Box 7">
          <a:extLst>
            <a:ext uri="{FF2B5EF4-FFF2-40B4-BE49-F238E27FC236}">
              <a16:creationId xmlns:a16="http://schemas.microsoft.com/office/drawing/2014/main" id="{00000000-0008-0000-0100-0000C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64" name="Text Box 7">
          <a:extLst>
            <a:ext uri="{FF2B5EF4-FFF2-40B4-BE49-F238E27FC236}">
              <a16:creationId xmlns:a16="http://schemas.microsoft.com/office/drawing/2014/main" id="{00000000-0008-0000-0100-0000C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65" name="Text Box 7">
          <a:extLst>
            <a:ext uri="{FF2B5EF4-FFF2-40B4-BE49-F238E27FC236}">
              <a16:creationId xmlns:a16="http://schemas.microsoft.com/office/drawing/2014/main" id="{00000000-0008-0000-0100-0000C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66" name="Text Box 7">
          <a:extLst>
            <a:ext uri="{FF2B5EF4-FFF2-40B4-BE49-F238E27FC236}">
              <a16:creationId xmlns:a16="http://schemas.microsoft.com/office/drawing/2014/main" id="{00000000-0008-0000-0100-0000C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67" name="Text Box 7">
          <a:extLst>
            <a:ext uri="{FF2B5EF4-FFF2-40B4-BE49-F238E27FC236}">
              <a16:creationId xmlns:a16="http://schemas.microsoft.com/office/drawing/2014/main" id="{00000000-0008-0000-0100-0000C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68" name="Text Box 7">
          <a:extLst>
            <a:ext uri="{FF2B5EF4-FFF2-40B4-BE49-F238E27FC236}">
              <a16:creationId xmlns:a16="http://schemas.microsoft.com/office/drawing/2014/main" id="{00000000-0008-0000-0100-0000C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69" name="Text Box 7">
          <a:extLst>
            <a:ext uri="{FF2B5EF4-FFF2-40B4-BE49-F238E27FC236}">
              <a16:creationId xmlns:a16="http://schemas.microsoft.com/office/drawing/2014/main" id="{00000000-0008-0000-0100-0000C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70" name="Text Box 7">
          <a:extLst>
            <a:ext uri="{FF2B5EF4-FFF2-40B4-BE49-F238E27FC236}">
              <a16:creationId xmlns:a16="http://schemas.microsoft.com/office/drawing/2014/main" id="{00000000-0008-0000-0100-0000C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71" name="Text Box 7">
          <a:extLst>
            <a:ext uri="{FF2B5EF4-FFF2-40B4-BE49-F238E27FC236}">
              <a16:creationId xmlns:a16="http://schemas.microsoft.com/office/drawing/2014/main" id="{00000000-0008-0000-0100-0000C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72" name="Text Box 7">
          <a:extLst>
            <a:ext uri="{FF2B5EF4-FFF2-40B4-BE49-F238E27FC236}">
              <a16:creationId xmlns:a16="http://schemas.microsoft.com/office/drawing/2014/main" id="{00000000-0008-0000-0100-0000D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73" name="Text Box 7">
          <a:extLst>
            <a:ext uri="{FF2B5EF4-FFF2-40B4-BE49-F238E27FC236}">
              <a16:creationId xmlns:a16="http://schemas.microsoft.com/office/drawing/2014/main" id="{00000000-0008-0000-0100-0000D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74" name="Text Box 7">
          <a:extLst>
            <a:ext uri="{FF2B5EF4-FFF2-40B4-BE49-F238E27FC236}">
              <a16:creationId xmlns:a16="http://schemas.microsoft.com/office/drawing/2014/main" id="{00000000-0008-0000-0100-0000D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75" name="Text Box 7">
          <a:extLst>
            <a:ext uri="{FF2B5EF4-FFF2-40B4-BE49-F238E27FC236}">
              <a16:creationId xmlns:a16="http://schemas.microsoft.com/office/drawing/2014/main" id="{00000000-0008-0000-0100-0000D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76" name="Text Box 7">
          <a:extLst>
            <a:ext uri="{FF2B5EF4-FFF2-40B4-BE49-F238E27FC236}">
              <a16:creationId xmlns:a16="http://schemas.microsoft.com/office/drawing/2014/main" id="{00000000-0008-0000-0100-0000D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77" name="Text Box 7">
          <a:extLst>
            <a:ext uri="{FF2B5EF4-FFF2-40B4-BE49-F238E27FC236}">
              <a16:creationId xmlns:a16="http://schemas.microsoft.com/office/drawing/2014/main" id="{00000000-0008-0000-0100-0000D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78" name="Text Box 7">
          <a:extLst>
            <a:ext uri="{FF2B5EF4-FFF2-40B4-BE49-F238E27FC236}">
              <a16:creationId xmlns:a16="http://schemas.microsoft.com/office/drawing/2014/main" id="{00000000-0008-0000-0100-0000D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79" name="Text Box 7">
          <a:extLst>
            <a:ext uri="{FF2B5EF4-FFF2-40B4-BE49-F238E27FC236}">
              <a16:creationId xmlns:a16="http://schemas.microsoft.com/office/drawing/2014/main" id="{00000000-0008-0000-0100-0000D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80" name="Text Box 7">
          <a:extLst>
            <a:ext uri="{FF2B5EF4-FFF2-40B4-BE49-F238E27FC236}">
              <a16:creationId xmlns:a16="http://schemas.microsoft.com/office/drawing/2014/main" id="{00000000-0008-0000-0100-0000D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81" name="Text Box 7">
          <a:extLst>
            <a:ext uri="{FF2B5EF4-FFF2-40B4-BE49-F238E27FC236}">
              <a16:creationId xmlns:a16="http://schemas.microsoft.com/office/drawing/2014/main" id="{00000000-0008-0000-0100-0000D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82" name="Text Box 7">
          <a:extLst>
            <a:ext uri="{FF2B5EF4-FFF2-40B4-BE49-F238E27FC236}">
              <a16:creationId xmlns:a16="http://schemas.microsoft.com/office/drawing/2014/main" id="{00000000-0008-0000-0100-0000D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83" name="Text Box 7">
          <a:extLst>
            <a:ext uri="{FF2B5EF4-FFF2-40B4-BE49-F238E27FC236}">
              <a16:creationId xmlns:a16="http://schemas.microsoft.com/office/drawing/2014/main" id="{00000000-0008-0000-0100-0000D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84" name="Text Box 7">
          <a:extLst>
            <a:ext uri="{FF2B5EF4-FFF2-40B4-BE49-F238E27FC236}">
              <a16:creationId xmlns:a16="http://schemas.microsoft.com/office/drawing/2014/main" id="{00000000-0008-0000-0100-0000D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85" name="Text Box 7">
          <a:extLst>
            <a:ext uri="{FF2B5EF4-FFF2-40B4-BE49-F238E27FC236}">
              <a16:creationId xmlns:a16="http://schemas.microsoft.com/office/drawing/2014/main" id="{00000000-0008-0000-0100-0000D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86" name="Text Box 7">
          <a:extLst>
            <a:ext uri="{FF2B5EF4-FFF2-40B4-BE49-F238E27FC236}">
              <a16:creationId xmlns:a16="http://schemas.microsoft.com/office/drawing/2014/main" id="{00000000-0008-0000-0100-0000D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87" name="Text Box 7">
          <a:extLst>
            <a:ext uri="{FF2B5EF4-FFF2-40B4-BE49-F238E27FC236}">
              <a16:creationId xmlns:a16="http://schemas.microsoft.com/office/drawing/2014/main" id="{00000000-0008-0000-0100-0000D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88" name="Text Box 7">
          <a:extLst>
            <a:ext uri="{FF2B5EF4-FFF2-40B4-BE49-F238E27FC236}">
              <a16:creationId xmlns:a16="http://schemas.microsoft.com/office/drawing/2014/main" id="{00000000-0008-0000-0100-0000E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89" name="Text Box 7">
          <a:extLst>
            <a:ext uri="{FF2B5EF4-FFF2-40B4-BE49-F238E27FC236}">
              <a16:creationId xmlns:a16="http://schemas.microsoft.com/office/drawing/2014/main" id="{00000000-0008-0000-0100-0000E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90" name="Text Box 7">
          <a:extLst>
            <a:ext uri="{FF2B5EF4-FFF2-40B4-BE49-F238E27FC236}">
              <a16:creationId xmlns:a16="http://schemas.microsoft.com/office/drawing/2014/main" id="{00000000-0008-0000-0100-0000E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91" name="Text Box 7">
          <a:extLst>
            <a:ext uri="{FF2B5EF4-FFF2-40B4-BE49-F238E27FC236}">
              <a16:creationId xmlns:a16="http://schemas.microsoft.com/office/drawing/2014/main" id="{00000000-0008-0000-0100-0000E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92" name="Text Box 7">
          <a:extLst>
            <a:ext uri="{FF2B5EF4-FFF2-40B4-BE49-F238E27FC236}">
              <a16:creationId xmlns:a16="http://schemas.microsoft.com/office/drawing/2014/main" id="{00000000-0008-0000-0100-0000E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93" name="Text Box 7">
          <a:extLst>
            <a:ext uri="{FF2B5EF4-FFF2-40B4-BE49-F238E27FC236}">
              <a16:creationId xmlns:a16="http://schemas.microsoft.com/office/drawing/2014/main" id="{00000000-0008-0000-0100-0000E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94" name="Text Box 7">
          <a:extLst>
            <a:ext uri="{FF2B5EF4-FFF2-40B4-BE49-F238E27FC236}">
              <a16:creationId xmlns:a16="http://schemas.microsoft.com/office/drawing/2014/main" id="{00000000-0008-0000-0100-0000E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95" name="Text Box 7">
          <a:extLst>
            <a:ext uri="{FF2B5EF4-FFF2-40B4-BE49-F238E27FC236}">
              <a16:creationId xmlns:a16="http://schemas.microsoft.com/office/drawing/2014/main" id="{00000000-0008-0000-0100-0000E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96" name="Text Box 7">
          <a:extLst>
            <a:ext uri="{FF2B5EF4-FFF2-40B4-BE49-F238E27FC236}">
              <a16:creationId xmlns:a16="http://schemas.microsoft.com/office/drawing/2014/main" id="{00000000-0008-0000-0100-0000E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97" name="Text Box 7">
          <a:extLst>
            <a:ext uri="{FF2B5EF4-FFF2-40B4-BE49-F238E27FC236}">
              <a16:creationId xmlns:a16="http://schemas.microsoft.com/office/drawing/2014/main" id="{00000000-0008-0000-0100-0000E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98" name="Text Box 7">
          <a:extLst>
            <a:ext uri="{FF2B5EF4-FFF2-40B4-BE49-F238E27FC236}">
              <a16:creationId xmlns:a16="http://schemas.microsoft.com/office/drawing/2014/main" id="{00000000-0008-0000-0100-0000E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299" name="Text Box 7">
          <a:extLst>
            <a:ext uri="{FF2B5EF4-FFF2-40B4-BE49-F238E27FC236}">
              <a16:creationId xmlns:a16="http://schemas.microsoft.com/office/drawing/2014/main" id="{00000000-0008-0000-0100-0000E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00" name="Text Box 7">
          <a:extLst>
            <a:ext uri="{FF2B5EF4-FFF2-40B4-BE49-F238E27FC236}">
              <a16:creationId xmlns:a16="http://schemas.microsoft.com/office/drawing/2014/main" id="{00000000-0008-0000-0100-0000E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01" name="Text Box 7">
          <a:extLst>
            <a:ext uri="{FF2B5EF4-FFF2-40B4-BE49-F238E27FC236}">
              <a16:creationId xmlns:a16="http://schemas.microsoft.com/office/drawing/2014/main" id="{00000000-0008-0000-0100-0000E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02" name="Text Box 7">
          <a:extLst>
            <a:ext uri="{FF2B5EF4-FFF2-40B4-BE49-F238E27FC236}">
              <a16:creationId xmlns:a16="http://schemas.microsoft.com/office/drawing/2014/main" id="{00000000-0008-0000-0100-0000E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03" name="Text Box 7">
          <a:extLst>
            <a:ext uri="{FF2B5EF4-FFF2-40B4-BE49-F238E27FC236}">
              <a16:creationId xmlns:a16="http://schemas.microsoft.com/office/drawing/2014/main" id="{00000000-0008-0000-0100-0000E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04" name="Text Box 7">
          <a:extLst>
            <a:ext uri="{FF2B5EF4-FFF2-40B4-BE49-F238E27FC236}">
              <a16:creationId xmlns:a16="http://schemas.microsoft.com/office/drawing/2014/main" id="{00000000-0008-0000-0100-0000F0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05" name="Text Box 7">
          <a:extLst>
            <a:ext uri="{FF2B5EF4-FFF2-40B4-BE49-F238E27FC236}">
              <a16:creationId xmlns:a16="http://schemas.microsoft.com/office/drawing/2014/main" id="{00000000-0008-0000-0100-0000F1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06" name="Text Box 7">
          <a:extLst>
            <a:ext uri="{FF2B5EF4-FFF2-40B4-BE49-F238E27FC236}">
              <a16:creationId xmlns:a16="http://schemas.microsoft.com/office/drawing/2014/main" id="{00000000-0008-0000-0100-0000F2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07" name="Text Box 7">
          <a:extLst>
            <a:ext uri="{FF2B5EF4-FFF2-40B4-BE49-F238E27FC236}">
              <a16:creationId xmlns:a16="http://schemas.microsoft.com/office/drawing/2014/main" id="{00000000-0008-0000-0100-0000F3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08" name="Text Box 7">
          <a:extLst>
            <a:ext uri="{FF2B5EF4-FFF2-40B4-BE49-F238E27FC236}">
              <a16:creationId xmlns:a16="http://schemas.microsoft.com/office/drawing/2014/main" id="{00000000-0008-0000-0100-0000F4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09" name="Text Box 7">
          <a:extLst>
            <a:ext uri="{FF2B5EF4-FFF2-40B4-BE49-F238E27FC236}">
              <a16:creationId xmlns:a16="http://schemas.microsoft.com/office/drawing/2014/main" id="{00000000-0008-0000-0100-0000F5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10" name="Text Box 7">
          <a:extLst>
            <a:ext uri="{FF2B5EF4-FFF2-40B4-BE49-F238E27FC236}">
              <a16:creationId xmlns:a16="http://schemas.microsoft.com/office/drawing/2014/main" id="{00000000-0008-0000-0100-0000F6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11" name="Text Box 7">
          <a:extLst>
            <a:ext uri="{FF2B5EF4-FFF2-40B4-BE49-F238E27FC236}">
              <a16:creationId xmlns:a16="http://schemas.microsoft.com/office/drawing/2014/main" id="{00000000-0008-0000-0100-0000F7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12" name="Text Box 7">
          <a:extLst>
            <a:ext uri="{FF2B5EF4-FFF2-40B4-BE49-F238E27FC236}">
              <a16:creationId xmlns:a16="http://schemas.microsoft.com/office/drawing/2014/main" id="{00000000-0008-0000-0100-0000F8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13" name="Text Box 7">
          <a:extLst>
            <a:ext uri="{FF2B5EF4-FFF2-40B4-BE49-F238E27FC236}">
              <a16:creationId xmlns:a16="http://schemas.microsoft.com/office/drawing/2014/main" id="{00000000-0008-0000-0100-0000F9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14" name="Text Box 7">
          <a:extLst>
            <a:ext uri="{FF2B5EF4-FFF2-40B4-BE49-F238E27FC236}">
              <a16:creationId xmlns:a16="http://schemas.microsoft.com/office/drawing/2014/main" id="{00000000-0008-0000-0100-0000FA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15" name="Text Box 7">
          <a:extLst>
            <a:ext uri="{FF2B5EF4-FFF2-40B4-BE49-F238E27FC236}">
              <a16:creationId xmlns:a16="http://schemas.microsoft.com/office/drawing/2014/main" id="{00000000-0008-0000-0100-0000FB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16" name="Text Box 7">
          <a:extLst>
            <a:ext uri="{FF2B5EF4-FFF2-40B4-BE49-F238E27FC236}">
              <a16:creationId xmlns:a16="http://schemas.microsoft.com/office/drawing/2014/main" id="{00000000-0008-0000-0100-0000FC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17" name="Text Box 7">
          <a:extLst>
            <a:ext uri="{FF2B5EF4-FFF2-40B4-BE49-F238E27FC236}">
              <a16:creationId xmlns:a16="http://schemas.microsoft.com/office/drawing/2014/main" id="{00000000-0008-0000-0100-0000FD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18" name="Text Box 7">
          <a:extLst>
            <a:ext uri="{FF2B5EF4-FFF2-40B4-BE49-F238E27FC236}">
              <a16:creationId xmlns:a16="http://schemas.microsoft.com/office/drawing/2014/main" id="{00000000-0008-0000-0100-0000FE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19" name="Text Box 7">
          <a:extLst>
            <a:ext uri="{FF2B5EF4-FFF2-40B4-BE49-F238E27FC236}">
              <a16:creationId xmlns:a16="http://schemas.microsoft.com/office/drawing/2014/main" id="{00000000-0008-0000-0100-0000FF5E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20" name="Text Box 7">
          <a:extLst>
            <a:ext uri="{FF2B5EF4-FFF2-40B4-BE49-F238E27FC236}">
              <a16:creationId xmlns:a16="http://schemas.microsoft.com/office/drawing/2014/main" id="{00000000-0008-0000-0100-00000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21" name="Text Box 7">
          <a:extLst>
            <a:ext uri="{FF2B5EF4-FFF2-40B4-BE49-F238E27FC236}">
              <a16:creationId xmlns:a16="http://schemas.microsoft.com/office/drawing/2014/main" id="{00000000-0008-0000-0100-00000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22" name="Text Box 7">
          <a:extLst>
            <a:ext uri="{FF2B5EF4-FFF2-40B4-BE49-F238E27FC236}">
              <a16:creationId xmlns:a16="http://schemas.microsoft.com/office/drawing/2014/main" id="{00000000-0008-0000-0100-00000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23" name="Text Box 7">
          <a:extLst>
            <a:ext uri="{FF2B5EF4-FFF2-40B4-BE49-F238E27FC236}">
              <a16:creationId xmlns:a16="http://schemas.microsoft.com/office/drawing/2014/main" id="{00000000-0008-0000-0100-00000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24" name="Text Box 7">
          <a:extLst>
            <a:ext uri="{FF2B5EF4-FFF2-40B4-BE49-F238E27FC236}">
              <a16:creationId xmlns:a16="http://schemas.microsoft.com/office/drawing/2014/main" id="{00000000-0008-0000-0100-00000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25" name="Text Box 7">
          <a:extLst>
            <a:ext uri="{FF2B5EF4-FFF2-40B4-BE49-F238E27FC236}">
              <a16:creationId xmlns:a16="http://schemas.microsoft.com/office/drawing/2014/main" id="{00000000-0008-0000-0100-00000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26" name="Text Box 7">
          <a:extLst>
            <a:ext uri="{FF2B5EF4-FFF2-40B4-BE49-F238E27FC236}">
              <a16:creationId xmlns:a16="http://schemas.microsoft.com/office/drawing/2014/main" id="{00000000-0008-0000-0100-00000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27" name="Text Box 7">
          <a:extLst>
            <a:ext uri="{FF2B5EF4-FFF2-40B4-BE49-F238E27FC236}">
              <a16:creationId xmlns:a16="http://schemas.microsoft.com/office/drawing/2014/main" id="{00000000-0008-0000-0100-00000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28" name="Text Box 7">
          <a:extLst>
            <a:ext uri="{FF2B5EF4-FFF2-40B4-BE49-F238E27FC236}">
              <a16:creationId xmlns:a16="http://schemas.microsoft.com/office/drawing/2014/main" id="{00000000-0008-0000-0100-00000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29" name="Text Box 7">
          <a:extLst>
            <a:ext uri="{FF2B5EF4-FFF2-40B4-BE49-F238E27FC236}">
              <a16:creationId xmlns:a16="http://schemas.microsoft.com/office/drawing/2014/main" id="{00000000-0008-0000-0100-00000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30" name="Text Box 7">
          <a:extLst>
            <a:ext uri="{FF2B5EF4-FFF2-40B4-BE49-F238E27FC236}">
              <a16:creationId xmlns:a16="http://schemas.microsoft.com/office/drawing/2014/main" id="{00000000-0008-0000-0100-00000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31" name="Text Box 7">
          <a:extLst>
            <a:ext uri="{FF2B5EF4-FFF2-40B4-BE49-F238E27FC236}">
              <a16:creationId xmlns:a16="http://schemas.microsoft.com/office/drawing/2014/main" id="{00000000-0008-0000-0100-00000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32" name="Text Box 7">
          <a:extLst>
            <a:ext uri="{FF2B5EF4-FFF2-40B4-BE49-F238E27FC236}">
              <a16:creationId xmlns:a16="http://schemas.microsoft.com/office/drawing/2014/main" id="{00000000-0008-0000-0100-00000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33" name="Text Box 7">
          <a:extLst>
            <a:ext uri="{FF2B5EF4-FFF2-40B4-BE49-F238E27FC236}">
              <a16:creationId xmlns:a16="http://schemas.microsoft.com/office/drawing/2014/main" id="{00000000-0008-0000-0100-00000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34" name="Text Box 7">
          <a:extLst>
            <a:ext uri="{FF2B5EF4-FFF2-40B4-BE49-F238E27FC236}">
              <a16:creationId xmlns:a16="http://schemas.microsoft.com/office/drawing/2014/main" id="{00000000-0008-0000-0100-00000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35" name="Text Box 7">
          <a:extLst>
            <a:ext uri="{FF2B5EF4-FFF2-40B4-BE49-F238E27FC236}">
              <a16:creationId xmlns:a16="http://schemas.microsoft.com/office/drawing/2014/main" id="{00000000-0008-0000-0100-00000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36" name="Text Box 7">
          <a:extLst>
            <a:ext uri="{FF2B5EF4-FFF2-40B4-BE49-F238E27FC236}">
              <a16:creationId xmlns:a16="http://schemas.microsoft.com/office/drawing/2014/main" id="{00000000-0008-0000-0100-00001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37" name="Text Box 7">
          <a:extLst>
            <a:ext uri="{FF2B5EF4-FFF2-40B4-BE49-F238E27FC236}">
              <a16:creationId xmlns:a16="http://schemas.microsoft.com/office/drawing/2014/main" id="{00000000-0008-0000-0100-00001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38" name="Text Box 7">
          <a:extLst>
            <a:ext uri="{FF2B5EF4-FFF2-40B4-BE49-F238E27FC236}">
              <a16:creationId xmlns:a16="http://schemas.microsoft.com/office/drawing/2014/main" id="{00000000-0008-0000-0100-00001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39" name="Text Box 7">
          <a:extLst>
            <a:ext uri="{FF2B5EF4-FFF2-40B4-BE49-F238E27FC236}">
              <a16:creationId xmlns:a16="http://schemas.microsoft.com/office/drawing/2014/main" id="{00000000-0008-0000-0100-00001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40" name="Text Box 7">
          <a:extLst>
            <a:ext uri="{FF2B5EF4-FFF2-40B4-BE49-F238E27FC236}">
              <a16:creationId xmlns:a16="http://schemas.microsoft.com/office/drawing/2014/main" id="{00000000-0008-0000-0100-00001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41" name="Text Box 7">
          <a:extLst>
            <a:ext uri="{FF2B5EF4-FFF2-40B4-BE49-F238E27FC236}">
              <a16:creationId xmlns:a16="http://schemas.microsoft.com/office/drawing/2014/main" id="{00000000-0008-0000-0100-00001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42" name="Text Box 7">
          <a:extLst>
            <a:ext uri="{FF2B5EF4-FFF2-40B4-BE49-F238E27FC236}">
              <a16:creationId xmlns:a16="http://schemas.microsoft.com/office/drawing/2014/main" id="{00000000-0008-0000-0100-00001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43" name="Text Box 7">
          <a:extLst>
            <a:ext uri="{FF2B5EF4-FFF2-40B4-BE49-F238E27FC236}">
              <a16:creationId xmlns:a16="http://schemas.microsoft.com/office/drawing/2014/main" id="{00000000-0008-0000-0100-00001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44" name="Text Box 7">
          <a:extLst>
            <a:ext uri="{FF2B5EF4-FFF2-40B4-BE49-F238E27FC236}">
              <a16:creationId xmlns:a16="http://schemas.microsoft.com/office/drawing/2014/main" id="{00000000-0008-0000-0100-00001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45" name="Text Box 7">
          <a:extLst>
            <a:ext uri="{FF2B5EF4-FFF2-40B4-BE49-F238E27FC236}">
              <a16:creationId xmlns:a16="http://schemas.microsoft.com/office/drawing/2014/main" id="{00000000-0008-0000-0100-00001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46" name="Text Box 7">
          <a:extLst>
            <a:ext uri="{FF2B5EF4-FFF2-40B4-BE49-F238E27FC236}">
              <a16:creationId xmlns:a16="http://schemas.microsoft.com/office/drawing/2014/main" id="{00000000-0008-0000-0100-00001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47" name="Text Box 7">
          <a:extLst>
            <a:ext uri="{FF2B5EF4-FFF2-40B4-BE49-F238E27FC236}">
              <a16:creationId xmlns:a16="http://schemas.microsoft.com/office/drawing/2014/main" id="{00000000-0008-0000-0100-00001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48" name="Text Box 7">
          <a:extLst>
            <a:ext uri="{FF2B5EF4-FFF2-40B4-BE49-F238E27FC236}">
              <a16:creationId xmlns:a16="http://schemas.microsoft.com/office/drawing/2014/main" id="{00000000-0008-0000-0100-00001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49" name="Text Box 7">
          <a:extLst>
            <a:ext uri="{FF2B5EF4-FFF2-40B4-BE49-F238E27FC236}">
              <a16:creationId xmlns:a16="http://schemas.microsoft.com/office/drawing/2014/main" id="{00000000-0008-0000-0100-00001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50" name="Text Box 7">
          <a:extLst>
            <a:ext uri="{FF2B5EF4-FFF2-40B4-BE49-F238E27FC236}">
              <a16:creationId xmlns:a16="http://schemas.microsoft.com/office/drawing/2014/main" id="{00000000-0008-0000-0100-00001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51" name="Text Box 7">
          <a:extLst>
            <a:ext uri="{FF2B5EF4-FFF2-40B4-BE49-F238E27FC236}">
              <a16:creationId xmlns:a16="http://schemas.microsoft.com/office/drawing/2014/main" id="{00000000-0008-0000-0100-00001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52" name="Text Box 7">
          <a:extLst>
            <a:ext uri="{FF2B5EF4-FFF2-40B4-BE49-F238E27FC236}">
              <a16:creationId xmlns:a16="http://schemas.microsoft.com/office/drawing/2014/main" id="{00000000-0008-0000-0100-00002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53" name="Text Box 7">
          <a:extLst>
            <a:ext uri="{FF2B5EF4-FFF2-40B4-BE49-F238E27FC236}">
              <a16:creationId xmlns:a16="http://schemas.microsoft.com/office/drawing/2014/main" id="{00000000-0008-0000-0100-00002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54" name="Text Box 7">
          <a:extLst>
            <a:ext uri="{FF2B5EF4-FFF2-40B4-BE49-F238E27FC236}">
              <a16:creationId xmlns:a16="http://schemas.microsoft.com/office/drawing/2014/main" id="{00000000-0008-0000-0100-00002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55" name="Text Box 7">
          <a:extLst>
            <a:ext uri="{FF2B5EF4-FFF2-40B4-BE49-F238E27FC236}">
              <a16:creationId xmlns:a16="http://schemas.microsoft.com/office/drawing/2014/main" id="{00000000-0008-0000-0100-00002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56" name="Text Box 7">
          <a:extLst>
            <a:ext uri="{FF2B5EF4-FFF2-40B4-BE49-F238E27FC236}">
              <a16:creationId xmlns:a16="http://schemas.microsoft.com/office/drawing/2014/main" id="{00000000-0008-0000-0100-00002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57" name="Text Box 7">
          <a:extLst>
            <a:ext uri="{FF2B5EF4-FFF2-40B4-BE49-F238E27FC236}">
              <a16:creationId xmlns:a16="http://schemas.microsoft.com/office/drawing/2014/main" id="{00000000-0008-0000-0100-00002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58" name="Text Box 7">
          <a:extLst>
            <a:ext uri="{FF2B5EF4-FFF2-40B4-BE49-F238E27FC236}">
              <a16:creationId xmlns:a16="http://schemas.microsoft.com/office/drawing/2014/main" id="{00000000-0008-0000-0100-00002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59" name="Text Box 7">
          <a:extLst>
            <a:ext uri="{FF2B5EF4-FFF2-40B4-BE49-F238E27FC236}">
              <a16:creationId xmlns:a16="http://schemas.microsoft.com/office/drawing/2014/main" id="{00000000-0008-0000-0100-00002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60" name="Text Box 7">
          <a:extLst>
            <a:ext uri="{FF2B5EF4-FFF2-40B4-BE49-F238E27FC236}">
              <a16:creationId xmlns:a16="http://schemas.microsoft.com/office/drawing/2014/main" id="{00000000-0008-0000-0100-00002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61" name="Text Box 7">
          <a:extLst>
            <a:ext uri="{FF2B5EF4-FFF2-40B4-BE49-F238E27FC236}">
              <a16:creationId xmlns:a16="http://schemas.microsoft.com/office/drawing/2014/main" id="{00000000-0008-0000-0100-00002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62" name="Text Box 7">
          <a:extLst>
            <a:ext uri="{FF2B5EF4-FFF2-40B4-BE49-F238E27FC236}">
              <a16:creationId xmlns:a16="http://schemas.microsoft.com/office/drawing/2014/main" id="{00000000-0008-0000-0100-00002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63" name="Text Box 7">
          <a:extLst>
            <a:ext uri="{FF2B5EF4-FFF2-40B4-BE49-F238E27FC236}">
              <a16:creationId xmlns:a16="http://schemas.microsoft.com/office/drawing/2014/main" id="{00000000-0008-0000-0100-00002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64" name="Text Box 7">
          <a:extLst>
            <a:ext uri="{FF2B5EF4-FFF2-40B4-BE49-F238E27FC236}">
              <a16:creationId xmlns:a16="http://schemas.microsoft.com/office/drawing/2014/main" id="{00000000-0008-0000-0100-00002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65" name="Text Box 7">
          <a:extLst>
            <a:ext uri="{FF2B5EF4-FFF2-40B4-BE49-F238E27FC236}">
              <a16:creationId xmlns:a16="http://schemas.microsoft.com/office/drawing/2014/main" id="{00000000-0008-0000-0100-00002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66" name="Text Box 7">
          <a:extLst>
            <a:ext uri="{FF2B5EF4-FFF2-40B4-BE49-F238E27FC236}">
              <a16:creationId xmlns:a16="http://schemas.microsoft.com/office/drawing/2014/main" id="{00000000-0008-0000-0100-00002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67" name="Text Box 7">
          <a:extLst>
            <a:ext uri="{FF2B5EF4-FFF2-40B4-BE49-F238E27FC236}">
              <a16:creationId xmlns:a16="http://schemas.microsoft.com/office/drawing/2014/main" id="{00000000-0008-0000-0100-00002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68" name="Text Box 7">
          <a:extLst>
            <a:ext uri="{FF2B5EF4-FFF2-40B4-BE49-F238E27FC236}">
              <a16:creationId xmlns:a16="http://schemas.microsoft.com/office/drawing/2014/main" id="{00000000-0008-0000-0100-00003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69" name="Text Box 7">
          <a:extLst>
            <a:ext uri="{FF2B5EF4-FFF2-40B4-BE49-F238E27FC236}">
              <a16:creationId xmlns:a16="http://schemas.microsoft.com/office/drawing/2014/main" id="{00000000-0008-0000-0100-00003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70" name="Text Box 7">
          <a:extLst>
            <a:ext uri="{FF2B5EF4-FFF2-40B4-BE49-F238E27FC236}">
              <a16:creationId xmlns:a16="http://schemas.microsoft.com/office/drawing/2014/main" id="{00000000-0008-0000-0100-00003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71" name="Text Box 7">
          <a:extLst>
            <a:ext uri="{FF2B5EF4-FFF2-40B4-BE49-F238E27FC236}">
              <a16:creationId xmlns:a16="http://schemas.microsoft.com/office/drawing/2014/main" id="{00000000-0008-0000-0100-00003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72" name="Text Box 7">
          <a:extLst>
            <a:ext uri="{FF2B5EF4-FFF2-40B4-BE49-F238E27FC236}">
              <a16:creationId xmlns:a16="http://schemas.microsoft.com/office/drawing/2014/main" id="{00000000-0008-0000-0100-00003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73" name="Text Box 7">
          <a:extLst>
            <a:ext uri="{FF2B5EF4-FFF2-40B4-BE49-F238E27FC236}">
              <a16:creationId xmlns:a16="http://schemas.microsoft.com/office/drawing/2014/main" id="{00000000-0008-0000-0100-00003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74" name="Text Box 7">
          <a:extLst>
            <a:ext uri="{FF2B5EF4-FFF2-40B4-BE49-F238E27FC236}">
              <a16:creationId xmlns:a16="http://schemas.microsoft.com/office/drawing/2014/main" id="{00000000-0008-0000-0100-00003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75" name="Text Box 7">
          <a:extLst>
            <a:ext uri="{FF2B5EF4-FFF2-40B4-BE49-F238E27FC236}">
              <a16:creationId xmlns:a16="http://schemas.microsoft.com/office/drawing/2014/main" id="{00000000-0008-0000-0100-00003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76" name="Text Box 7">
          <a:extLst>
            <a:ext uri="{FF2B5EF4-FFF2-40B4-BE49-F238E27FC236}">
              <a16:creationId xmlns:a16="http://schemas.microsoft.com/office/drawing/2014/main" id="{00000000-0008-0000-0100-00003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77" name="Text Box 7">
          <a:extLst>
            <a:ext uri="{FF2B5EF4-FFF2-40B4-BE49-F238E27FC236}">
              <a16:creationId xmlns:a16="http://schemas.microsoft.com/office/drawing/2014/main" id="{00000000-0008-0000-0100-00003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78" name="Text Box 7">
          <a:extLst>
            <a:ext uri="{FF2B5EF4-FFF2-40B4-BE49-F238E27FC236}">
              <a16:creationId xmlns:a16="http://schemas.microsoft.com/office/drawing/2014/main" id="{00000000-0008-0000-0100-00003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79" name="Text Box 7">
          <a:extLst>
            <a:ext uri="{FF2B5EF4-FFF2-40B4-BE49-F238E27FC236}">
              <a16:creationId xmlns:a16="http://schemas.microsoft.com/office/drawing/2014/main" id="{00000000-0008-0000-0100-00003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80" name="Text Box 7">
          <a:extLst>
            <a:ext uri="{FF2B5EF4-FFF2-40B4-BE49-F238E27FC236}">
              <a16:creationId xmlns:a16="http://schemas.microsoft.com/office/drawing/2014/main" id="{00000000-0008-0000-0100-00003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81" name="Text Box 7">
          <a:extLst>
            <a:ext uri="{FF2B5EF4-FFF2-40B4-BE49-F238E27FC236}">
              <a16:creationId xmlns:a16="http://schemas.microsoft.com/office/drawing/2014/main" id="{00000000-0008-0000-0100-00003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82" name="Text Box 7">
          <a:extLst>
            <a:ext uri="{FF2B5EF4-FFF2-40B4-BE49-F238E27FC236}">
              <a16:creationId xmlns:a16="http://schemas.microsoft.com/office/drawing/2014/main" id="{00000000-0008-0000-0100-00003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83" name="Text Box 7">
          <a:extLst>
            <a:ext uri="{FF2B5EF4-FFF2-40B4-BE49-F238E27FC236}">
              <a16:creationId xmlns:a16="http://schemas.microsoft.com/office/drawing/2014/main" id="{00000000-0008-0000-0100-00003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84" name="Text Box 7">
          <a:extLst>
            <a:ext uri="{FF2B5EF4-FFF2-40B4-BE49-F238E27FC236}">
              <a16:creationId xmlns:a16="http://schemas.microsoft.com/office/drawing/2014/main" id="{00000000-0008-0000-0100-00004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85" name="Text Box 7">
          <a:extLst>
            <a:ext uri="{FF2B5EF4-FFF2-40B4-BE49-F238E27FC236}">
              <a16:creationId xmlns:a16="http://schemas.microsoft.com/office/drawing/2014/main" id="{00000000-0008-0000-0100-00004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86" name="Text Box 7">
          <a:extLst>
            <a:ext uri="{FF2B5EF4-FFF2-40B4-BE49-F238E27FC236}">
              <a16:creationId xmlns:a16="http://schemas.microsoft.com/office/drawing/2014/main" id="{00000000-0008-0000-0100-00004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87" name="Text Box 7">
          <a:extLst>
            <a:ext uri="{FF2B5EF4-FFF2-40B4-BE49-F238E27FC236}">
              <a16:creationId xmlns:a16="http://schemas.microsoft.com/office/drawing/2014/main" id="{00000000-0008-0000-0100-00004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88" name="Text Box 7">
          <a:extLst>
            <a:ext uri="{FF2B5EF4-FFF2-40B4-BE49-F238E27FC236}">
              <a16:creationId xmlns:a16="http://schemas.microsoft.com/office/drawing/2014/main" id="{00000000-0008-0000-0100-00004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89" name="Text Box 7">
          <a:extLst>
            <a:ext uri="{FF2B5EF4-FFF2-40B4-BE49-F238E27FC236}">
              <a16:creationId xmlns:a16="http://schemas.microsoft.com/office/drawing/2014/main" id="{00000000-0008-0000-0100-00004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90" name="Text Box 7">
          <a:extLst>
            <a:ext uri="{FF2B5EF4-FFF2-40B4-BE49-F238E27FC236}">
              <a16:creationId xmlns:a16="http://schemas.microsoft.com/office/drawing/2014/main" id="{00000000-0008-0000-0100-00004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91" name="Text Box 7">
          <a:extLst>
            <a:ext uri="{FF2B5EF4-FFF2-40B4-BE49-F238E27FC236}">
              <a16:creationId xmlns:a16="http://schemas.microsoft.com/office/drawing/2014/main" id="{00000000-0008-0000-0100-00004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92" name="Text Box 7">
          <a:extLst>
            <a:ext uri="{FF2B5EF4-FFF2-40B4-BE49-F238E27FC236}">
              <a16:creationId xmlns:a16="http://schemas.microsoft.com/office/drawing/2014/main" id="{00000000-0008-0000-0100-00004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93" name="Text Box 7">
          <a:extLst>
            <a:ext uri="{FF2B5EF4-FFF2-40B4-BE49-F238E27FC236}">
              <a16:creationId xmlns:a16="http://schemas.microsoft.com/office/drawing/2014/main" id="{00000000-0008-0000-0100-00004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94" name="Text Box 7">
          <a:extLst>
            <a:ext uri="{FF2B5EF4-FFF2-40B4-BE49-F238E27FC236}">
              <a16:creationId xmlns:a16="http://schemas.microsoft.com/office/drawing/2014/main" id="{00000000-0008-0000-0100-00004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95" name="Text Box 7">
          <a:extLst>
            <a:ext uri="{FF2B5EF4-FFF2-40B4-BE49-F238E27FC236}">
              <a16:creationId xmlns:a16="http://schemas.microsoft.com/office/drawing/2014/main" id="{00000000-0008-0000-0100-00004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96" name="Text Box 7">
          <a:extLst>
            <a:ext uri="{FF2B5EF4-FFF2-40B4-BE49-F238E27FC236}">
              <a16:creationId xmlns:a16="http://schemas.microsoft.com/office/drawing/2014/main" id="{00000000-0008-0000-0100-00004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97" name="Text Box 7">
          <a:extLst>
            <a:ext uri="{FF2B5EF4-FFF2-40B4-BE49-F238E27FC236}">
              <a16:creationId xmlns:a16="http://schemas.microsoft.com/office/drawing/2014/main" id="{00000000-0008-0000-0100-00004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98" name="Text Box 7">
          <a:extLst>
            <a:ext uri="{FF2B5EF4-FFF2-40B4-BE49-F238E27FC236}">
              <a16:creationId xmlns:a16="http://schemas.microsoft.com/office/drawing/2014/main" id="{00000000-0008-0000-0100-00004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399" name="Text Box 7">
          <a:extLst>
            <a:ext uri="{FF2B5EF4-FFF2-40B4-BE49-F238E27FC236}">
              <a16:creationId xmlns:a16="http://schemas.microsoft.com/office/drawing/2014/main" id="{00000000-0008-0000-0100-00004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00" name="Text Box 7">
          <a:extLst>
            <a:ext uri="{FF2B5EF4-FFF2-40B4-BE49-F238E27FC236}">
              <a16:creationId xmlns:a16="http://schemas.microsoft.com/office/drawing/2014/main" id="{00000000-0008-0000-0100-00005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01" name="Text Box 7">
          <a:extLst>
            <a:ext uri="{FF2B5EF4-FFF2-40B4-BE49-F238E27FC236}">
              <a16:creationId xmlns:a16="http://schemas.microsoft.com/office/drawing/2014/main" id="{00000000-0008-0000-0100-00005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02" name="Text Box 7">
          <a:extLst>
            <a:ext uri="{FF2B5EF4-FFF2-40B4-BE49-F238E27FC236}">
              <a16:creationId xmlns:a16="http://schemas.microsoft.com/office/drawing/2014/main" id="{00000000-0008-0000-0100-00005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03" name="Text Box 7">
          <a:extLst>
            <a:ext uri="{FF2B5EF4-FFF2-40B4-BE49-F238E27FC236}">
              <a16:creationId xmlns:a16="http://schemas.microsoft.com/office/drawing/2014/main" id="{00000000-0008-0000-0100-00005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04" name="Text Box 7">
          <a:extLst>
            <a:ext uri="{FF2B5EF4-FFF2-40B4-BE49-F238E27FC236}">
              <a16:creationId xmlns:a16="http://schemas.microsoft.com/office/drawing/2014/main" id="{00000000-0008-0000-0100-00005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05" name="Text Box 7">
          <a:extLst>
            <a:ext uri="{FF2B5EF4-FFF2-40B4-BE49-F238E27FC236}">
              <a16:creationId xmlns:a16="http://schemas.microsoft.com/office/drawing/2014/main" id="{00000000-0008-0000-0100-00005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06" name="Text Box 7">
          <a:extLst>
            <a:ext uri="{FF2B5EF4-FFF2-40B4-BE49-F238E27FC236}">
              <a16:creationId xmlns:a16="http://schemas.microsoft.com/office/drawing/2014/main" id="{00000000-0008-0000-0100-00005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07" name="Text Box 7">
          <a:extLst>
            <a:ext uri="{FF2B5EF4-FFF2-40B4-BE49-F238E27FC236}">
              <a16:creationId xmlns:a16="http://schemas.microsoft.com/office/drawing/2014/main" id="{00000000-0008-0000-0100-00005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08" name="Text Box 7">
          <a:extLst>
            <a:ext uri="{FF2B5EF4-FFF2-40B4-BE49-F238E27FC236}">
              <a16:creationId xmlns:a16="http://schemas.microsoft.com/office/drawing/2014/main" id="{00000000-0008-0000-0100-00005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09" name="Text Box 7">
          <a:extLst>
            <a:ext uri="{FF2B5EF4-FFF2-40B4-BE49-F238E27FC236}">
              <a16:creationId xmlns:a16="http://schemas.microsoft.com/office/drawing/2014/main" id="{00000000-0008-0000-0100-00005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10" name="Text Box 7">
          <a:extLst>
            <a:ext uri="{FF2B5EF4-FFF2-40B4-BE49-F238E27FC236}">
              <a16:creationId xmlns:a16="http://schemas.microsoft.com/office/drawing/2014/main" id="{00000000-0008-0000-0100-00005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11" name="Text Box 7">
          <a:extLst>
            <a:ext uri="{FF2B5EF4-FFF2-40B4-BE49-F238E27FC236}">
              <a16:creationId xmlns:a16="http://schemas.microsoft.com/office/drawing/2014/main" id="{00000000-0008-0000-0100-00005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12" name="Text Box 7">
          <a:extLst>
            <a:ext uri="{FF2B5EF4-FFF2-40B4-BE49-F238E27FC236}">
              <a16:creationId xmlns:a16="http://schemas.microsoft.com/office/drawing/2014/main" id="{00000000-0008-0000-0100-00005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13" name="Text Box 7">
          <a:extLst>
            <a:ext uri="{FF2B5EF4-FFF2-40B4-BE49-F238E27FC236}">
              <a16:creationId xmlns:a16="http://schemas.microsoft.com/office/drawing/2014/main" id="{00000000-0008-0000-0100-00005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14" name="Text Box 7">
          <a:extLst>
            <a:ext uri="{FF2B5EF4-FFF2-40B4-BE49-F238E27FC236}">
              <a16:creationId xmlns:a16="http://schemas.microsoft.com/office/drawing/2014/main" id="{00000000-0008-0000-0100-00005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15" name="Text Box 7">
          <a:extLst>
            <a:ext uri="{FF2B5EF4-FFF2-40B4-BE49-F238E27FC236}">
              <a16:creationId xmlns:a16="http://schemas.microsoft.com/office/drawing/2014/main" id="{00000000-0008-0000-0100-00005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16" name="Text Box 7">
          <a:extLst>
            <a:ext uri="{FF2B5EF4-FFF2-40B4-BE49-F238E27FC236}">
              <a16:creationId xmlns:a16="http://schemas.microsoft.com/office/drawing/2014/main" id="{00000000-0008-0000-0100-00006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17" name="Text Box 7">
          <a:extLst>
            <a:ext uri="{FF2B5EF4-FFF2-40B4-BE49-F238E27FC236}">
              <a16:creationId xmlns:a16="http://schemas.microsoft.com/office/drawing/2014/main" id="{00000000-0008-0000-0100-00006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18" name="Text Box 7">
          <a:extLst>
            <a:ext uri="{FF2B5EF4-FFF2-40B4-BE49-F238E27FC236}">
              <a16:creationId xmlns:a16="http://schemas.microsoft.com/office/drawing/2014/main" id="{00000000-0008-0000-0100-00006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19" name="Text Box 7">
          <a:extLst>
            <a:ext uri="{FF2B5EF4-FFF2-40B4-BE49-F238E27FC236}">
              <a16:creationId xmlns:a16="http://schemas.microsoft.com/office/drawing/2014/main" id="{00000000-0008-0000-0100-00006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20" name="Text Box 7">
          <a:extLst>
            <a:ext uri="{FF2B5EF4-FFF2-40B4-BE49-F238E27FC236}">
              <a16:creationId xmlns:a16="http://schemas.microsoft.com/office/drawing/2014/main" id="{00000000-0008-0000-0100-00006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21" name="Text Box 7">
          <a:extLst>
            <a:ext uri="{FF2B5EF4-FFF2-40B4-BE49-F238E27FC236}">
              <a16:creationId xmlns:a16="http://schemas.microsoft.com/office/drawing/2014/main" id="{00000000-0008-0000-0100-00006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22" name="Text Box 7">
          <a:extLst>
            <a:ext uri="{FF2B5EF4-FFF2-40B4-BE49-F238E27FC236}">
              <a16:creationId xmlns:a16="http://schemas.microsoft.com/office/drawing/2014/main" id="{00000000-0008-0000-0100-00006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23" name="Text Box 7">
          <a:extLst>
            <a:ext uri="{FF2B5EF4-FFF2-40B4-BE49-F238E27FC236}">
              <a16:creationId xmlns:a16="http://schemas.microsoft.com/office/drawing/2014/main" id="{00000000-0008-0000-0100-00006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24" name="Text Box 7">
          <a:extLst>
            <a:ext uri="{FF2B5EF4-FFF2-40B4-BE49-F238E27FC236}">
              <a16:creationId xmlns:a16="http://schemas.microsoft.com/office/drawing/2014/main" id="{00000000-0008-0000-0100-00006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25" name="Text Box 7">
          <a:extLst>
            <a:ext uri="{FF2B5EF4-FFF2-40B4-BE49-F238E27FC236}">
              <a16:creationId xmlns:a16="http://schemas.microsoft.com/office/drawing/2014/main" id="{00000000-0008-0000-0100-00006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26" name="Text Box 7">
          <a:extLst>
            <a:ext uri="{FF2B5EF4-FFF2-40B4-BE49-F238E27FC236}">
              <a16:creationId xmlns:a16="http://schemas.microsoft.com/office/drawing/2014/main" id="{00000000-0008-0000-0100-00006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27" name="Text Box 7">
          <a:extLst>
            <a:ext uri="{FF2B5EF4-FFF2-40B4-BE49-F238E27FC236}">
              <a16:creationId xmlns:a16="http://schemas.microsoft.com/office/drawing/2014/main" id="{00000000-0008-0000-0100-00006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28" name="Text Box 7">
          <a:extLst>
            <a:ext uri="{FF2B5EF4-FFF2-40B4-BE49-F238E27FC236}">
              <a16:creationId xmlns:a16="http://schemas.microsoft.com/office/drawing/2014/main" id="{00000000-0008-0000-0100-00006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29" name="Text Box 7">
          <a:extLst>
            <a:ext uri="{FF2B5EF4-FFF2-40B4-BE49-F238E27FC236}">
              <a16:creationId xmlns:a16="http://schemas.microsoft.com/office/drawing/2014/main" id="{00000000-0008-0000-0100-00006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30" name="Text Box 7">
          <a:extLst>
            <a:ext uri="{FF2B5EF4-FFF2-40B4-BE49-F238E27FC236}">
              <a16:creationId xmlns:a16="http://schemas.microsoft.com/office/drawing/2014/main" id="{00000000-0008-0000-0100-00006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31" name="Text Box 7">
          <a:extLst>
            <a:ext uri="{FF2B5EF4-FFF2-40B4-BE49-F238E27FC236}">
              <a16:creationId xmlns:a16="http://schemas.microsoft.com/office/drawing/2014/main" id="{00000000-0008-0000-0100-00006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32" name="Text Box 7">
          <a:extLst>
            <a:ext uri="{FF2B5EF4-FFF2-40B4-BE49-F238E27FC236}">
              <a16:creationId xmlns:a16="http://schemas.microsoft.com/office/drawing/2014/main" id="{00000000-0008-0000-0100-00007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33" name="Text Box 7">
          <a:extLst>
            <a:ext uri="{FF2B5EF4-FFF2-40B4-BE49-F238E27FC236}">
              <a16:creationId xmlns:a16="http://schemas.microsoft.com/office/drawing/2014/main" id="{00000000-0008-0000-0100-00007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34" name="Text Box 7">
          <a:extLst>
            <a:ext uri="{FF2B5EF4-FFF2-40B4-BE49-F238E27FC236}">
              <a16:creationId xmlns:a16="http://schemas.microsoft.com/office/drawing/2014/main" id="{00000000-0008-0000-0100-00007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35" name="Text Box 7">
          <a:extLst>
            <a:ext uri="{FF2B5EF4-FFF2-40B4-BE49-F238E27FC236}">
              <a16:creationId xmlns:a16="http://schemas.microsoft.com/office/drawing/2014/main" id="{00000000-0008-0000-0100-00007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36" name="Text Box 7">
          <a:extLst>
            <a:ext uri="{FF2B5EF4-FFF2-40B4-BE49-F238E27FC236}">
              <a16:creationId xmlns:a16="http://schemas.microsoft.com/office/drawing/2014/main" id="{00000000-0008-0000-0100-00007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37" name="Text Box 7">
          <a:extLst>
            <a:ext uri="{FF2B5EF4-FFF2-40B4-BE49-F238E27FC236}">
              <a16:creationId xmlns:a16="http://schemas.microsoft.com/office/drawing/2014/main" id="{00000000-0008-0000-0100-00007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38" name="Text Box 7">
          <a:extLst>
            <a:ext uri="{FF2B5EF4-FFF2-40B4-BE49-F238E27FC236}">
              <a16:creationId xmlns:a16="http://schemas.microsoft.com/office/drawing/2014/main" id="{00000000-0008-0000-0100-00007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39" name="Text Box 7">
          <a:extLst>
            <a:ext uri="{FF2B5EF4-FFF2-40B4-BE49-F238E27FC236}">
              <a16:creationId xmlns:a16="http://schemas.microsoft.com/office/drawing/2014/main" id="{00000000-0008-0000-0100-00007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40" name="Text Box 7">
          <a:extLst>
            <a:ext uri="{FF2B5EF4-FFF2-40B4-BE49-F238E27FC236}">
              <a16:creationId xmlns:a16="http://schemas.microsoft.com/office/drawing/2014/main" id="{00000000-0008-0000-0100-00007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41" name="Text Box 7">
          <a:extLst>
            <a:ext uri="{FF2B5EF4-FFF2-40B4-BE49-F238E27FC236}">
              <a16:creationId xmlns:a16="http://schemas.microsoft.com/office/drawing/2014/main" id="{00000000-0008-0000-0100-00007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42" name="Text Box 7">
          <a:extLst>
            <a:ext uri="{FF2B5EF4-FFF2-40B4-BE49-F238E27FC236}">
              <a16:creationId xmlns:a16="http://schemas.microsoft.com/office/drawing/2014/main" id="{00000000-0008-0000-0100-00007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43" name="Text Box 7">
          <a:extLst>
            <a:ext uri="{FF2B5EF4-FFF2-40B4-BE49-F238E27FC236}">
              <a16:creationId xmlns:a16="http://schemas.microsoft.com/office/drawing/2014/main" id="{00000000-0008-0000-0100-00007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44" name="Text Box 7">
          <a:extLst>
            <a:ext uri="{FF2B5EF4-FFF2-40B4-BE49-F238E27FC236}">
              <a16:creationId xmlns:a16="http://schemas.microsoft.com/office/drawing/2014/main" id="{00000000-0008-0000-0100-00007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45" name="Text Box 7">
          <a:extLst>
            <a:ext uri="{FF2B5EF4-FFF2-40B4-BE49-F238E27FC236}">
              <a16:creationId xmlns:a16="http://schemas.microsoft.com/office/drawing/2014/main" id="{00000000-0008-0000-0100-00007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46" name="Text Box 7">
          <a:extLst>
            <a:ext uri="{FF2B5EF4-FFF2-40B4-BE49-F238E27FC236}">
              <a16:creationId xmlns:a16="http://schemas.microsoft.com/office/drawing/2014/main" id="{00000000-0008-0000-0100-00007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47" name="Text Box 7">
          <a:extLst>
            <a:ext uri="{FF2B5EF4-FFF2-40B4-BE49-F238E27FC236}">
              <a16:creationId xmlns:a16="http://schemas.microsoft.com/office/drawing/2014/main" id="{00000000-0008-0000-0100-00007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48" name="Text Box 7">
          <a:extLst>
            <a:ext uri="{FF2B5EF4-FFF2-40B4-BE49-F238E27FC236}">
              <a16:creationId xmlns:a16="http://schemas.microsoft.com/office/drawing/2014/main" id="{00000000-0008-0000-0100-00008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49" name="Text Box 7">
          <a:extLst>
            <a:ext uri="{FF2B5EF4-FFF2-40B4-BE49-F238E27FC236}">
              <a16:creationId xmlns:a16="http://schemas.microsoft.com/office/drawing/2014/main" id="{00000000-0008-0000-0100-00008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50" name="Text Box 7">
          <a:extLst>
            <a:ext uri="{FF2B5EF4-FFF2-40B4-BE49-F238E27FC236}">
              <a16:creationId xmlns:a16="http://schemas.microsoft.com/office/drawing/2014/main" id="{00000000-0008-0000-0100-00008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51" name="Text Box 7">
          <a:extLst>
            <a:ext uri="{FF2B5EF4-FFF2-40B4-BE49-F238E27FC236}">
              <a16:creationId xmlns:a16="http://schemas.microsoft.com/office/drawing/2014/main" id="{00000000-0008-0000-0100-00008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52" name="Text Box 7">
          <a:extLst>
            <a:ext uri="{FF2B5EF4-FFF2-40B4-BE49-F238E27FC236}">
              <a16:creationId xmlns:a16="http://schemas.microsoft.com/office/drawing/2014/main" id="{00000000-0008-0000-0100-00008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53" name="Text Box 7">
          <a:extLst>
            <a:ext uri="{FF2B5EF4-FFF2-40B4-BE49-F238E27FC236}">
              <a16:creationId xmlns:a16="http://schemas.microsoft.com/office/drawing/2014/main" id="{00000000-0008-0000-0100-00008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54" name="Text Box 7">
          <a:extLst>
            <a:ext uri="{FF2B5EF4-FFF2-40B4-BE49-F238E27FC236}">
              <a16:creationId xmlns:a16="http://schemas.microsoft.com/office/drawing/2014/main" id="{00000000-0008-0000-0100-00008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55" name="Text Box 7">
          <a:extLst>
            <a:ext uri="{FF2B5EF4-FFF2-40B4-BE49-F238E27FC236}">
              <a16:creationId xmlns:a16="http://schemas.microsoft.com/office/drawing/2014/main" id="{00000000-0008-0000-0100-00008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56" name="Text Box 7">
          <a:extLst>
            <a:ext uri="{FF2B5EF4-FFF2-40B4-BE49-F238E27FC236}">
              <a16:creationId xmlns:a16="http://schemas.microsoft.com/office/drawing/2014/main" id="{00000000-0008-0000-0100-00008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57" name="Text Box 7">
          <a:extLst>
            <a:ext uri="{FF2B5EF4-FFF2-40B4-BE49-F238E27FC236}">
              <a16:creationId xmlns:a16="http://schemas.microsoft.com/office/drawing/2014/main" id="{00000000-0008-0000-0100-00008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58" name="Text Box 7">
          <a:extLst>
            <a:ext uri="{FF2B5EF4-FFF2-40B4-BE49-F238E27FC236}">
              <a16:creationId xmlns:a16="http://schemas.microsoft.com/office/drawing/2014/main" id="{00000000-0008-0000-0100-00008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59" name="Text Box 7">
          <a:extLst>
            <a:ext uri="{FF2B5EF4-FFF2-40B4-BE49-F238E27FC236}">
              <a16:creationId xmlns:a16="http://schemas.microsoft.com/office/drawing/2014/main" id="{00000000-0008-0000-0100-00008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60" name="Text Box 7">
          <a:extLst>
            <a:ext uri="{FF2B5EF4-FFF2-40B4-BE49-F238E27FC236}">
              <a16:creationId xmlns:a16="http://schemas.microsoft.com/office/drawing/2014/main" id="{00000000-0008-0000-0100-00008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61" name="Text Box 7">
          <a:extLst>
            <a:ext uri="{FF2B5EF4-FFF2-40B4-BE49-F238E27FC236}">
              <a16:creationId xmlns:a16="http://schemas.microsoft.com/office/drawing/2014/main" id="{00000000-0008-0000-0100-00008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62" name="Text Box 7">
          <a:extLst>
            <a:ext uri="{FF2B5EF4-FFF2-40B4-BE49-F238E27FC236}">
              <a16:creationId xmlns:a16="http://schemas.microsoft.com/office/drawing/2014/main" id="{00000000-0008-0000-0100-00008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63" name="Text Box 7">
          <a:extLst>
            <a:ext uri="{FF2B5EF4-FFF2-40B4-BE49-F238E27FC236}">
              <a16:creationId xmlns:a16="http://schemas.microsoft.com/office/drawing/2014/main" id="{00000000-0008-0000-0100-00008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64" name="Text Box 7">
          <a:extLst>
            <a:ext uri="{FF2B5EF4-FFF2-40B4-BE49-F238E27FC236}">
              <a16:creationId xmlns:a16="http://schemas.microsoft.com/office/drawing/2014/main" id="{00000000-0008-0000-0100-00009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65" name="Text Box 7">
          <a:extLst>
            <a:ext uri="{FF2B5EF4-FFF2-40B4-BE49-F238E27FC236}">
              <a16:creationId xmlns:a16="http://schemas.microsoft.com/office/drawing/2014/main" id="{00000000-0008-0000-0100-00009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66" name="Text Box 7">
          <a:extLst>
            <a:ext uri="{FF2B5EF4-FFF2-40B4-BE49-F238E27FC236}">
              <a16:creationId xmlns:a16="http://schemas.microsoft.com/office/drawing/2014/main" id="{00000000-0008-0000-0100-00009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67" name="Text Box 7">
          <a:extLst>
            <a:ext uri="{FF2B5EF4-FFF2-40B4-BE49-F238E27FC236}">
              <a16:creationId xmlns:a16="http://schemas.microsoft.com/office/drawing/2014/main" id="{00000000-0008-0000-0100-00009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68" name="Text Box 7">
          <a:extLst>
            <a:ext uri="{FF2B5EF4-FFF2-40B4-BE49-F238E27FC236}">
              <a16:creationId xmlns:a16="http://schemas.microsoft.com/office/drawing/2014/main" id="{00000000-0008-0000-0100-00009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69" name="Text Box 7">
          <a:extLst>
            <a:ext uri="{FF2B5EF4-FFF2-40B4-BE49-F238E27FC236}">
              <a16:creationId xmlns:a16="http://schemas.microsoft.com/office/drawing/2014/main" id="{00000000-0008-0000-0100-00009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70" name="Text Box 7">
          <a:extLst>
            <a:ext uri="{FF2B5EF4-FFF2-40B4-BE49-F238E27FC236}">
              <a16:creationId xmlns:a16="http://schemas.microsoft.com/office/drawing/2014/main" id="{00000000-0008-0000-0100-00009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71" name="Text Box 7">
          <a:extLst>
            <a:ext uri="{FF2B5EF4-FFF2-40B4-BE49-F238E27FC236}">
              <a16:creationId xmlns:a16="http://schemas.microsoft.com/office/drawing/2014/main" id="{00000000-0008-0000-0100-00009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72" name="Text Box 7">
          <a:extLst>
            <a:ext uri="{FF2B5EF4-FFF2-40B4-BE49-F238E27FC236}">
              <a16:creationId xmlns:a16="http://schemas.microsoft.com/office/drawing/2014/main" id="{00000000-0008-0000-0100-00009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73" name="Text Box 7">
          <a:extLst>
            <a:ext uri="{FF2B5EF4-FFF2-40B4-BE49-F238E27FC236}">
              <a16:creationId xmlns:a16="http://schemas.microsoft.com/office/drawing/2014/main" id="{00000000-0008-0000-0100-00009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74" name="Text Box 7">
          <a:extLst>
            <a:ext uri="{FF2B5EF4-FFF2-40B4-BE49-F238E27FC236}">
              <a16:creationId xmlns:a16="http://schemas.microsoft.com/office/drawing/2014/main" id="{00000000-0008-0000-0100-00009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75" name="Text Box 7">
          <a:extLst>
            <a:ext uri="{FF2B5EF4-FFF2-40B4-BE49-F238E27FC236}">
              <a16:creationId xmlns:a16="http://schemas.microsoft.com/office/drawing/2014/main" id="{00000000-0008-0000-0100-00009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76" name="Text Box 7">
          <a:extLst>
            <a:ext uri="{FF2B5EF4-FFF2-40B4-BE49-F238E27FC236}">
              <a16:creationId xmlns:a16="http://schemas.microsoft.com/office/drawing/2014/main" id="{00000000-0008-0000-0100-00009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77" name="Text Box 7">
          <a:extLst>
            <a:ext uri="{FF2B5EF4-FFF2-40B4-BE49-F238E27FC236}">
              <a16:creationId xmlns:a16="http://schemas.microsoft.com/office/drawing/2014/main" id="{00000000-0008-0000-0100-00009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78" name="Text Box 7">
          <a:extLst>
            <a:ext uri="{FF2B5EF4-FFF2-40B4-BE49-F238E27FC236}">
              <a16:creationId xmlns:a16="http://schemas.microsoft.com/office/drawing/2014/main" id="{00000000-0008-0000-0100-00009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79" name="Text Box 7">
          <a:extLst>
            <a:ext uri="{FF2B5EF4-FFF2-40B4-BE49-F238E27FC236}">
              <a16:creationId xmlns:a16="http://schemas.microsoft.com/office/drawing/2014/main" id="{00000000-0008-0000-0100-00009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80" name="Text Box 7">
          <a:extLst>
            <a:ext uri="{FF2B5EF4-FFF2-40B4-BE49-F238E27FC236}">
              <a16:creationId xmlns:a16="http://schemas.microsoft.com/office/drawing/2014/main" id="{00000000-0008-0000-0100-0000A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81" name="Text Box 7">
          <a:extLst>
            <a:ext uri="{FF2B5EF4-FFF2-40B4-BE49-F238E27FC236}">
              <a16:creationId xmlns:a16="http://schemas.microsoft.com/office/drawing/2014/main" id="{00000000-0008-0000-0100-0000A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82" name="Text Box 7">
          <a:extLst>
            <a:ext uri="{FF2B5EF4-FFF2-40B4-BE49-F238E27FC236}">
              <a16:creationId xmlns:a16="http://schemas.microsoft.com/office/drawing/2014/main" id="{00000000-0008-0000-0100-0000A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83" name="Text Box 7">
          <a:extLst>
            <a:ext uri="{FF2B5EF4-FFF2-40B4-BE49-F238E27FC236}">
              <a16:creationId xmlns:a16="http://schemas.microsoft.com/office/drawing/2014/main" id="{00000000-0008-0000-0100-0000A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84" name="Text Box 7">
          <a:extLst>
            <a:ext uri="{FF2B5EF4-FFF2-40B4-BE49-F238E27FC236}">
              <a16:creationId xmlns:a16="http://schemas.microsoft.com/office/drawing/2014/main" id="{00000000-0008-0000-0100-0000A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85" name="Text Box 7">
          <a:extLst>
            <a:ext uri="{FF2B5EF4-FFF2-40B4-BE49-F238E27FC236}">
              <a16:creationId xmlns:a16="http://schemas.microsoft.com/office/drawing/2014/main" id="{00000000-0008-0000-0100-0000A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86" name="Text Box 7">
          <a:extLst>
            <a:ext uri="{FF2B5EF4-FFF2-40B4-BE49-F238E27FC236}">
              <a16:creationId xmlns:a16="http://schemas.microsoft.com/office/drawing/2014/main" id="{00000000-0008-0000-0100-0000A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87" name="Text Box 7">
          <a:extLst>
            <a:ext uri="{FF2B5EF4-FFF2-40B4-BE49-F238E27FC236}">
              <a16:creationId xmlns:a16="http://schemas.microsoft.com/office/drawing/2014/main" id="{00000000-0008-0000-0100-0000A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88" name="Text Box 7">
          <a:extLst>
            <a:ext uri="{FF2B5EF4-FFF2-40B4-BE49-F238E27FC236}">
              <a16:creationId xmlns:a16="http://schemas.microsoft.com/office/drawing/2014/main" id="{00000000-0008-0000-0100-0000A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89" name="Text Box 7">
          <a:extLst>
            <a:ext uri="{FF2B5EF4-FFF2-40B4-BE49-F238E27FC236}">
              <a16:creationId xmlns:a16="http://schemas.microsoft.com/office/drawing/2014/main" id="{00000000-0008-0000-0100-0000A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90" name="Text Box 7">
          <a:extLst>
            <a:ext uri="{FF2B5EF4-FFF2-40B4-BE49-F238E27FC236}">
              <a16:creationId xmlns:a16="http://schemas.microsoft.com/office/drawing/2014/main" id="{00000000-0008-0000-0100-0000A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91" name="Text Box 7">
          <a:extLst>
            <a:ext uri="{FF2B5EF4-FFF2-40B4-BE49-F238E27FC236}">
              <a16:creationId xmlns:a16="http://schemas.microsoft.com/office/drawing/2014/main" id="{00000000-0008-0000-0100-0000A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92" name="Text Box 7">
          <a:extLst>
            <a:ext uri="{FF2B5EF4-FFF2-40B4-BE49-F238E27FC236}">
              <a16:creationId xmlns:a16="http://schemas.microsoft.com/office/drawing/2014/main" id="{00000000-0008-0000-0100-0000A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93" name="Text Box 7">
          <a:extLst>
            <a:ext uri="{FF2B5EF4-FFF2-40B4-BE49-F238E27FC236}">
              <a16:creationId xmlns:a16="http://schemas.microsoft.com/office/drawing/2014/main" id="{00000000-0008-0000-0100-0000A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94" name="Text Box 7">
          <a:extLst>
            <a:ext uri="{FF2B5EF4-FFF2-40B4-BE49-F238E27FC236}">
              <a16:creationId xmlns:a16="http://schemas.microsoft.com/office/drawing/2014/main" id="{00000000-0008-0000-0100-0000A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95" name="Text Box 7">
          <a:extLst>
            <a:ext uri="{FF2B5EF4-FFF2-40B4-BE49-F238E27FC236}">
              <a16:creationId xmlns:a16="http://schemas.microsoft.com/office/drawing/2014/main" id="{00000000-0008-0000-0100-0000A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96" name="Text Box 7">
          <a:extLst>
            <a:ext uri="{FF2B5EF4-FFF2-40B4-BE49-F238E27FC236}">
              <a16:creationId xmlns:a16="http://schemas.microsoft.com/office/drawing/2014/main" id="{00000000-0008-0000-0100-0000B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97" name="Text Box 7">
          <a:extLst>
            <a:ext uri="{FF2B5EF4-FFF2-40B4-BE49-F238E27FC236}">
              <a16:creationId xmlns:a16="http://schemas.microsoft.com/office/drawing/2014/main" id="{00000000-0008-0000-0100-0000B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98" name="Text Box 7">
          <a:extLst>
            <a:ext uri="{FF2B5EF4-FFF2-40B4-BE49-F238E27FC236}">
              <a16:creationId xmlns:a16="http://schemas.microsoft.com/office/drawing/2014/main" id="{00000000-0008-0000-0100-0000B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499" name="Text Box 7">
          <a:extLst>
            <a:ext uri="{FF2B5EF4-FFF2-40B4-BE49-F238E27FC236}">
              <a16:creationId xmlns:a16="http://schemas.microsoft.com/office/drawing/2014/main" id="{00000000-0008-0000-0100-0000B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00" name="Text Box 7">
          <a:extLst>
            <a:ext uri="{FF2B5EF4-FFF2-40B4-BE49-F238E27FC236}">
              <a16:creationId xmlns:a16="http://schemas.microsoft.com/office/drawing/2014/main" id="{00000000-0008-0000-0100-0000B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01" name="Text Box 7">
          <a:extLst>
            <a:ext uri="{FF2B5EF4-FFF2-40B4-BE49-F238E27FC236}">
              <a16:creationId xmlns:a16="http://schemas.microsoft.com/office/drawing/2014/main" id="{00000000-0008-0000-0100-0000B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02" name="Text Box 7">
          <a:extLst>
            <a:ext uri="{FF2B5EF4-FFF2-40B4-BE49-F238E27FC236}">
              <a16:creationId xmlns:a16="http://schemas.microsoft.com/office/drawing/2014/main" id="{00000000-0008-0000-0100-0000B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03" name="Text Box 7">
          <a:extLst>
            <a:ext uri="{FF2B5EF4-FFF2-40B4-BE49-F238E27FC236}">
              <a16:creationId xmlns:a16="http://schemas.microsoft.com/office/drawing/2014/main" id="{00000000-0008-0000-0100-0000B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04" name="Text Box 7">
          <a:extLst>
            <a:ext uri="{FF2B5EF4-FFF2-40B4-BE49-F238E27FC236}">
              <a16:creationId xmlns:a16="http://schemas.microsoft.com/office/drawing/2014/main" id="{00000000-0008-0000-0100-0000B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05" name="Text Box 7">
          <a:extLst>
            <a:ext uri="{FF2B5EF4-FFF2-40B4-BE49-F238E27FC236}">
              <a16:creationId xmlns:a16="http://schemas.microsoft.com/office/drawing/2014/main" id="{00000000-0008-0000-0100-0000B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06" name="Text Box 7">
          <a:extLst>
            <a:ext uri="{FF2B5EF4-FFF2-40B4-BE49-F238E27FC236}">
              <a16:creationId xmlns:a16="http://schemas.microsoft.com/office/drawing/2014/main" id="{00000000-0008-0000-0100-0000B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07" name="Text Box 7">
          <a:extLst>
            <a:ext uri="{FF2B5EF4-FFF2-40B4-BE49-F238E27FC236}">
              <a16:creationId xmlns:a16="http://schemas.microsoft.com/office/drawing/2014/main" id="{00000000-0008-0000-0100-0000B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08" name="Text Box 7">
          <a:extLst>
            <a:ext uri="{FF2B5EF4-FFF2-40B4-BE49-F238E27FC236}">
              <a16:creationId xmlns:a16="http://schemas.microsoft.com/office/drawing/2014/main" id="{00000000-0008-0000-0100-0000B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09" name="Text Box 7">
          <a:extLst>
            <a:ext uri="{FF2B5EF4-FFF2-40B4-BE49-F238E27FC236}">
              <a16:creationId xmlns:a16="http://schemas.microsoft.com/office/drawing/2014/main" id="{00000000-0008-0000-0100-0000B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10" name="Text Box 7">
          <a:extLst>
            <a:ext uri="{FF2B5EF4-FFF2-40B4-BE49-F238E27FC236}">
              <a16:creationId xmlns:a16="http://schemas.microsoft.com/office/drawing/2014/main" id="{00000000-0008-0000-0100-0000B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11" name="Text Box 7">
          <a:extLst>
            <a:ext uri="{FF2B5EF4-FFF2-40B4-BE49-F238E27FC236}">
              <a16:creationId xmlns:a16="http://schemas.microsoft.com/office/drawing/2014/main" id="{00000000-0008-0000-0100-0000B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12" name="Text Box 7">
          <a:extLst>
            <a:ext uri="{FF2B5EF4-FFF2-40B4-BE49-F238E27FC236}">
              <a16:creationId xmlns:a16="http://schemas.microsoft.com/office/drawing/2014/main" id="{00000000-0008-0000-0100-0000C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13" name="Text Box 7">
          <a:extLst>
            <a:ext uri="{FF2B5EF4-FFF2-40B4-BE49-F238E27FC236}">
              <a16:creationId xmlns:a16="http://schemas.microsoft.com/office/drawing/2014/main" id="{00000000-0008-0000-0100-0000C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14" name="Text Box 7">
          <a:extLst>
            <a:ext uri="{FF2B5EF4-FFF2-40B4-BE49-F238E27FC236}">
              <a16:creationId xmlns:a16="http://schemas.microsoft.com/office/drawing/2014/main" id="{00000000-0008-0000-0100-0000C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15" name="Text Box 7">
          <a:extLst>
            <a:ext uri="{FF2B5EF4-FFF2-40B4-BE49-F238E27FC236}">
              <a16:creationId xmlns:a16="http://schemas.microsoft.com/office/drawing/2014/main" id="{00000000-0008-0000-0100-0000C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16" name="Text Box 7">
          <a:extLst>
            <a:ext uri="{FF2B5EF4-FFF2-40B4-BE49-F238E27FC236}">
              <a16:creationId xmlns:a16="http://schemas.microsoft.com/office/drawing/2014/main" id="{00000000-0008-0000-0100-0000C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17" name="Text Box 7">
          <a:extLst>
            <a:ext uri="{FF2B5EF4-FFF2-40B4-BE49-F238E27FC236}">
              <a16:creationId xmlns:a16="http://schemas.microsoft.com/office/drawing/2014/main" id="{00000000-0008-0000-0100-0000C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18" name="Text Box 7">
          <a:extLst>
            <a:ext uri="{FF2B5EF4-FFF2-40B4-BE49-F238E27FC236}">
              <a16:creationId xmlns:a16="http://schemas.microsoft.com/office/drawing/2014/main" id="{00000000-0008-0000-0100-0000C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19" name="Text Box 7">
          <a:extLst>
            <a:ext uri="{FF2B5EF4-FFF2-40B4-BE49-F238E27FC236}">
              <a16:creationId xmlns:a16="http://schemas.microsoft.com/office/drawing/2014/main" id="{00000000-0008-0000-0100-0000C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20" name="Text Box 7">
          <a:extLst>
            <a:ext uri="{FF2B5EF4-FFF2-40B4-BE49-F238E27FC236}">
              <a16:creationId xmlns:a16="http://schemas.microsoft.com/office/drawing/2014/main" id="{00000000-0008-0000-0100-0000C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21" name="Text Box 7">
          <a:extLst>
            <a:ext uri="{FF2B5EF4-FFF2-40B4-BE49-F238E27FC236}">
              <a16:creationId xmlns:a16="http://schemas.microsoft.com/office/drawing/2014/main" id="{00000000-0008-0000-0100-0000C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22" name="Text Box 7">
          <a:extLst>
            <a:ext uri="{FF2B5EF4-FFF2-40B4-BE49-F238E27FC236}">
              <a16:creationId xmlns:a16="http://schemas.microsoft.com/office/drawing/2014/main" id="{00000000-0008-0000-0100-0000C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23" name="Text Box 7">
          <a:extLst>
            <a:ext uri="{FF2B5EF4-FFF2-40B4-BE49-F238E27FC236}">
              <a16:creationId xmlns:a16="http://schemas.microsoft.com/office/drawing/2014/main" id="{00000000-0008-0000-0100-0000C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24" name="Text Box 7">
          <a:extLst>
            <a:ext uri="{FF2B5EF4-FFF2-40B4-BE49-F238E27FC236}">
              <a16:creationId xmlns:a16="http://schemas.microsoft.com/office/drawing/2014/main" id="{00000000-0008-0000-0100-0000C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25" name="Text Box 7">
          <a:extLst>
            <a:ext uri="{FF2B5EF4-FFF2-40B4-BE49-F238E27FC236}">
              <a16:creationId xmlns:a16="http://schemas.microsoft.com/office/drawing/2014/main" id="{00000000-0008-0000-0100-0000C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26" name="Text Box 7">
          <a:extLst>
            <a:ext uri="{FF2B5EF4-FFF2-40B4-BE49-F238E27FC236}">
              <a16:creationId xmlns:a16="http://schemas.microsoft.com/office/drawing/2014/main" id="{00000000-0008-0000-0100-0000C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27" name="Text Box 7">
          <a:extLst>
            <a:ext uri="{FF2B5EF4-FFF2-40B4-BE49-F238E27FC236}">
              <a16:creationId xmlns:a16="http://schemas.microsoft.com/office/drawing/2014/main" id="{00000000-0008-0000-0100-0000C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28" name="Text Box 7">
          <a:extLst>
            <a:ext uri="{FF2B5EF4-FFF2-40B4-BE49-F238E27FC236}">
              <a16:creationId xmlns:a16="http://schemas.microsoft.com/office/drawing/2014/main" id="{00000000-0008-0000-0100-0000D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29" name="Text Box 7">
          <a:extLst>
            <a:ext uri="{FF2B5EF4-FFF2-40B4-BE49-F238E27FC236}">
              <a16:creationId xmlns:a16="http://schemas.microsoft.com/office/drawing/2014/main" id="{00000000-0008-0000-0100-0000D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30" name="Text Box 7">
          <a:extLst>
            <a:ext uri="{FF2B5EF4-FFF2-40B4-BE49-F238E27FC236}">
              <a16:creationId xmlns:a16="http://schemas.microsoft.com/office/drawing/2014/main" id="{00000000-0008-0000-0100-0000D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31" name="Text Box 7">
          <a:extLst>
            <a:ext uri="{FF2B5EF4-FFF2-40B4-BE49-F238E27FC236}">
              <a16:creationId xmlns:a16="http://schemas.microsoft.com/office/drawing/2014/main" id="{00000000-0008-0000-0100-0000D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32" name="Text Box 7">
          <a:extLst>
            <a:ext uri="{FF2B5EF4-FFF2-40B4-BE49-F238E27FC236}">
              <a16:creationId xmlns:a16="http://schemas.microsoft.com/office/drawing/2014/main" id="{00000000-0008-0000-0100-0000D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33" name="Text Box 7">
          <a:extLst>
            <a:ext uri="{FF2B5EF4-FFF2-40B4-BE49-F238E27FC236}">
              <a16:creationId xmlns:a16="http://schemas.microsoft.com/office/drawing/2014/main" id="{00000000-0008-0000-0100-0000D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34" name="Text Box 7">
          <a:extLst>
            <a:ext uri="{FF2B5EF4-FFF2-40B4-BE49-F238E27FC236}">
              <a16:creationId xmlns:a16="http://schemas.microsoft.com/office/drawing/2014/main" id="{00000000-0008-0000-0100-0000D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35" name="Text Box 7">
          <a:extLst>
            <a:ext uri="{FF2B5EF4-FFF2-40B4-BE49-F238E27FC236}">
              <a16:creationId xmlns:a16="http://schemas.microsoft.com/office/drawing/2014/main" id="{00000000-0008-0000-0100-0000D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36" name="Text Box 7">
          <a:extLst>
            <a:ext uri="{FF2B5EF4-FFF2-40B4-BE49-F238E27FC236}">
              <a16:creationId xmlns:a16="http://schemas.microsoft.com/office/drawing/2014/main" id="{00000000-0008-0000-0100-0000D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37" name="Text Box 7">
          <a:extLst>
            <a:ext uri="{FF2B5EF4-FFF2-40B4-BE49-F238E27FC236}">
              <a16:creationId xmlns:a16="http://schemas.microsoft.com/office/drawing/2014/main" id="{00000000-0008-0000-0100-0000D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38" name="Text Box 7">
          <a:extLst>
            <a:ext uri="{FF2B5EF4-FFF2-40B4-BE49-F238E27FC236}">
              <a16:creationId xmlns:a16="http://schemas.microsoft.com/office/drawing/2014/main" id="{00000000-0008-0000-0100-0000D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39" name="Text Box 7">
          <a:extLst>
            <a:ext uri="{FF2B5EF4-FFF2-40B4-BE49-F238E27FC236}">
              <a16:creationId xmlns:a16="http://schemas.microsoft.com/office/drawing/2014/main" id="{00000000-0008-0000-0100-0000D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40" name="Text Box 7">
          <a:extLst>
            <a:ext uri="{FF2B5EF4-FFF2-40B4-BE49-F238E27FC236}">
              <a16:creationId xmlns:a16="http://schemas.microsoft.com/office/drawing/2014/main" id="{00000000-0008-0000-0100-0000D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41" name="Text Box 7">
          <a:extLst>
            <a:ext uri="{FF2B5EF4-FFF2-40B4-BE49-F238E27FC236}">
              <a16:creationId xmlns:a16="http://schemas.microsoft.com/office/drawing/2014/main" id="{00000000-0008-0000-0100-0000D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42" name="Text Box 7">
          <a:extLst>
            <a:ext uri="{FF2B5EF4-FFF2-40B4-BE49-F238E27FC236}">
              <a16:creationId xmlns:a16="http://schemas.microsoft.com/office/drawing/2014/main" id="{00000000-0008-0000-0100-0000D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43" name="Text Box 7">
          <a:extLst>
            <a:ext uri="{FF2B5EF4-FFF2-40B4-BE49-F238E27FC236}">
              <a16:creationId xmlns:a16="http://schemas.microsoft.com/office/drawing/2014/main" id="{00000000-0008-0000-0100-0000D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44" name="Text Box 7">
          <a:extLst>
            <a:ext uri="{FF2B5EF4-FFF2-40B4-BE49-F238E27FC236}">
              <a16:creationId xmlns:a16="http://schemas.microsoft.com/office/drawing/2014/main" id="{00000000-0008-0000-0100-0000E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45" name="Text Box 7">
          <a:extLst>
            <a:ext uri="{FF2B5EF4-FFF2-40B4-BE49-F238E27FC236}">
              <a16:creationId xmlns:a16="http://schemas.microsoft.com/office/drawing/2014/main" id="{00000000-0008-0000-0100-0000E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46" name="Text Box 7">
          <a:extLst>
            <a:ext uri="{FF2B5EF4-FFF2-40B4-BE49-F238E27FC236}">
              <a16:creationId xmlns:a16="http://schemas.microsoft.com/office/drawing/2014/main" id="{00000000-0008-0000-0100-0000E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47" name="Text Box 7">
          <a:extLst>
            <a:ext uri="{FF2B5EF4-FFF2-40B4-BE49-F238E27FC236}">
              <a16:creationId xmlns:a16="http://schemas.microsoft.com/office/drawing/2014/main" id="{00000000-0008-0000-0100-0000E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48" name="Text Box 7">
          <a:extLst>
            <a:ext uri="{FF2B5EF4-FFF2-40B4-BE49-F238E27FC236}">
              <a16:creationId xmlns:a16="http://schemas.microsoft.com/office/drawing/2014/main" id="{00000000-0008-0000-0100-0000E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49" name="Text Box 7">
          <a:extLst>
            <a:ext uri="{FF2B5EF4-FFF2-40B4-BE49-F238E27FC236}">
              <a16:creationId xmlns:a16="http://schemas.microsoft.com/office/drawing/2014/main" id="{00000000-0008-0000-0100-0000E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50" name="Text Box 7">
          <a:extLst>
            <a:ext uri="{FF2B5EF4-FFF2-40B4-BE49-F238E27FC236}">
              <a16:creationId xmlns:a16="http://schemas.microsoft.com/office/drawing/2014/main" id="{00000000-0008-0000-0100-0000E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51" name="Text Box 7">
          <a:extLst>
            <a:ext uri="{FF2B5EF4-FFF2-40B4-BE49-F238E27FC236}">
              <a16:creationId xmlns:a16="http://schemas.microsoft.com/office/drawing/2014/main" id="{00000000-0008-0000-0100-0000E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52" name="Text Box 7">
          <a:extLst>
            <a:ext uri="{FF2B5EF4-FFF2-40B4-BE49-F238E27FC236}">
              <a16:creationId xmlns:a16="http://schemas.microsoft.com/office/drawing/2014/main" id="{00000000-0008-0000-0100-0000E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53" name="Text Box 7">
          <a:extLst>
            <a:ext uri="{FF2B5EF4-FFF2-40B4-BE49-F238E27FC236}">
              <a16:creationId xmlns:a16="http://schemas.microsoft.com/office/drawing/2014/main" id="{00000000-0008-0000-0100-0000E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54" name="Text Box 7">
          <a:extLst>
            <a:ext uri="{FF2B5EF4-FFF2-40B4-BE49-F238E27FC236}">
              <a16:creationId xmlns:a16="http://schemas.microsoft.com/office/drawing/2014/main" id="{00000000-0008-0000-0100-0000E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55" name="Text Box 7">
          <a:extLst>
            <a:ext uri="{FF2B5EF4-FFF2-40B4-BE49-F238E27FC236}">
              <a16:creationId xmlns:a16="http://schemas.microsoft.com/office/drawing/2014/main" id="{00000000-0008-0000-0100-0000E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56" name="Text Box 7">
          <a:extLst>
            <a:ext uri="{FF2B5EF4-FFF2-40B4-BE49-F238E27FC236}">
              <a16:creationId xmlns:a16="http://schemas.microsoft.com/office/drawing/2014/main" id="{00000000-0008-0000-0100-0000E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57" name="Text Box 7">
          <a:extLst>
            <a:ext uri="{FF2B5EF4-FFF2-40B4-BE49-F238E27FC236}">
              <a16:creationId xmlns:a16="http://schemas.microsoft.com/office/drawing/2014/main" id="{00000000-0008-0000-0100-0000E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58" name="Text Box 7">
          <a:extLst>
            <a:ext uri="{FF2B5EF4-FFF2-40B4-BE49-F238E27FC236}">
              <a16:creationId xmlns:a16="http://schemas.microsoft.com/office/drawing/2014/main" id="{00000000-0008-0000-0100-0000E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59" name="Text Box 7">
          <a:extLst>
            <a:ext uri="{FF2B5EF4-FFF2-40B4-BE49-F238E27FC236}">
              <a16:creationId xmlns:a16="http://schemas.microsoft.com/office/drawing/2014/main" id="{00000000-0008-0000-0100-0000E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60" name="Text Box 7">
          <a:extLst>
            <a:ext uri="{FF2B5EF4-FFF2-40B4-BE49-F238E27FC236}">
              <a16:creationId xmlns:a16="http://schemas.microsoft.com/office/drawing/2014/main" id="{00000000-0008-0000-0100-0000F0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61" name="Text Box 7">
          <a:extLst>
            <a:ext uri="{FF2B5EF4-FFF2-40B4-BE49-F238E27FC236}">
              <a16:creationId xmlns:a16="http://schemas.microsoft.com/office/drawing/2014/main" id="{00000000-0008-0000-0100-0000F1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62" name="Text Box 7">
          <a:extLst>
            <a:ext uri="{FF2B5EF4-FFF2-40B4-BE49-F238E27FC236}">
              <a16:creationId xmlns:a16="http://schemas.microsoft.com/office/drawing/2014/main" id="{00000000-0008-0000-0100-0000F2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63" name="Text Box 7">
          <a:extLst>
            <a:ext uri="{FF2B5EF4-FFF2-40B4-BE49-F238E27FC236}">
              <a16:creationId xmlns:a16="http://schemas.microsoft.com/office/drawing/2014/main" id="{00000000-0008-0000-0100-0000F3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64" name="Text Box 7">
          <a:extLst>
            <a:ext uri="{FF2B5EF4-FFF2-40B4-BE49-F238E27FC236}">
              <a16:creationId xmlns:a16="http://schemas.microsoft.com/office/drawing/2014/main" id="{00000000-0008-0000-0100-0000F4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65" name="Text Box 7">
          <a:extLst>
            <a:ext uri="{FF2B5EF4-FFF2-40B4-BE49-F238E27FC236}">
              <a16:creationId xmlns:a16="http://schemas.microsoft.com/office/drawing/2014/main" id="{00000000-0008-0000-0100-0000F5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66" name="Text Box 7">
          <a:extLst>
            <a:ext uri="{FF2B5EF4-FFF2-40B4-BE49-F238E27FC236}">
              <a16:creationId xmlns:a16="http://schemas.microsoft.com/office/drawing/2014/main" id="{00000000-0008-0000-0100-0000F6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67" name="Text Box 7">
          <a:extLst>
            <a:ext uri="{FF2B5EF4-FFF2-40B4-BE49-F238E27FC236}">
              <a16:creationId xmlns:a16="http://schemas.microsoft.com/office/drawing/2014/main" id="{00000000-0008-0000-0100-0000F7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68" name="Text Box 7">
          <a:extLst>
            <a:ext uri="{FF2B5EF4-FFF2-40B4-BE49-F238E27FC236}">
              <a16:creationId xmlns:a16="http://schemas.microsoft.com/office/drawing/2014/main" id="{00000000-0008-0000-0100-0000F8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69" name="Text Box 7">
          <a:extLst>
            <a:ext uri="{FF2B5EF4-FFF2-40B4-BE49-F238E27FC236}">
              <a16:creationId xmlns:a16="http://schemas.microsoft.com/office/drawing/2014/main" id="{00000000-0008-0000-0100-0000F9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70" name="Text Box 7">
          <a:extLst>
            <a:ext uri="{FF2B5EF4-FFF2-40B4-BE49-F238E27FC236}">
              <a16:creationId xmlns:a16="http://schemas.microsoft.com/office/drawing/2014/main" id="{00000000-0008-0000-0100-0000FA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71" name="Text Box 7">
          <a:extLst>
            <a:ext uri="{FF2B5EF4-FFF2-40B4-BE49-F238E27FC236}">
              <a16:creationId xmlns:a16="http://schemas.microsoft.com/office/drawing/2014/main" id="{00000000-0008-0000-0100-0000FB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72" name="Text Box 7">
          <a:extLst>
            <a:ext uri="{FF2B5EF4-FFF2-40B4-BE49-F238E27FC236}">
              <a16:creationId xmlns:a16="http://schemas.microsoft.com/office/drawing/2014/main" id="{00000000-0008-0000-0100-0000FC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73" name="Text Box 7">
          <a:extLst>
            <a:ext uri="{FF2B5EF4-FFF2-40B4-BE49-F238E27FC236}">
              <a16:creationId xmlns:a16="http://schemas.microsoft.com/office/drawing/2014/main" id="{00000000-0008-0000-0100-0000FD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74" name="Text Box 7">
          <a:extLst>
            <a:ext uri="{FF2B5EF4-FFF2-40B4-BE49-F238E27FC236}">
              <a16:creationId xmlns:a16="http://schemas.microsoft.com/office/drawing/2014/main" id="{00000000-0008-0000-0100-0000FE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75" name="Text Box 7">
          <a:extLst>
            <a:ext uri="{FF2B5EF4-FFF2-40B4-BE49-F238E27FC236}">
              <a16:creationId xmlns:a16="http://schemas.microsoft.com/office/drawing/2014/main" id="{00000000-0008-0000-0100-0000FF5F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76" name="Text Box 7">
          <a:extLst>
            <a:ext uri="{FF2B5EF4-FFF2-40B4-BE49-F238E27FC236}">
              <a16:creationId xmlns:a16="http://schemas.microsoft.com/office/drawing/2014/main" id="{00000000-0008-0000-0100-00000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77" name="Text Box 7">
          <a:extLst>
            <a:ext uri="{FF2B5EF4-FFF2-40B4-BE49-F238E27FC236}">
              <a16:creationId xmlns:a16="http://schemas.microsoft.com/office/drawing/2014/main" id="{00000000-0008-0000-0100-00000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78" name="Text Box 7">
          <a:extLst>
            <a:ext uri="{FF2B5EF4-FFF2-40B4-BE49-F238E27FC236}">
              <a16:creationId xmlns:a16="http://schemas.microsoft.com/office/drawing/2014/main" id="{00000000-0008-0000-0100-00000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79" name="Text Box 7">
          <a:extLst>
            <a:ext uri="{FF2B5EF4-FFF2-40B4-BE49-F238E27FC236}">
              <a16:creationId xmlns:a16="http://schemas.microsoft.com/office/drawing/2014/main" id="{00000000-0008-0000-0100-00000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80" name="Text Box 7">
          <a:extLst>
            <a:ext uri="{FF2B5EF4-FFF2-40B4-BE49-F238E27FC236}">
              <a16:creationId xmlns:a16="http://schemas.microsoft.com/office/drawing/2014/main" id="{00000000-0008-0000-0100-00000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81" name="Text Box 7">
          <a:extLst>
            <a:ext uri="{FF2B5EF4-FFF2-40B4-BE49-F238E27FC236}">
              <a16:creationId xmlns:a16="http://schemas.microsoft.com/office/drawing/2014/main" id="{00000000-0008-0000-0100-00000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82" name="Text Box 7">
          <a:extLst>
            <a:ext uri="{FF2B5EF4-FFF2-40B4-BE49-F238E27FC236}">
              <a16:creationId xmlns:a16="http://schemas.microsoft.com/office/drawing/2014/main" id="{00000000-0008-0000-0100-00000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83" name="Text Box 7">
          <a:extLst>
            <a:ext uri="{FF2B5EF4-FFF2-40B4-BE49-F238E27FC236}">
              <a16:creationId xmlns:a16="http://schemas.microsoft.com/office/drawing/2014/main" id="{00000000-0008-0000-0100-00000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84" name="Text Box 7">
          <a:extLst>
            <a:ext uri="{FF2B5EF4-FFF2-40B4-BE49-F238E27FC236}">
              <a16:creationId xmlns:a16="http://schemas.microsoft.com/office/drawing/2014/main" id="{00000000-0008-0000-0100-00000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85" name="Text Box 7">
          <a:extLst>
            <a:ext uri="{FF2B5EF4-FFF2-40B4-BE49-F238E27FC236}">
              <a16:creationId xmlns:a16="http://schemas.microsoft.com/office/drawing/2014/main" id="{00000000-0008-0000-0100-00000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86" name="Text Box 7">
          <a:extLst>
            <a:ext uri="{FF2B5EF4-FFF2-40B4-BE49-F238E27FC236}">
              <a16:creationId xmlns:a16="http://schemas.microsoft.com/office/drawing/2014/main" id="{00000000-0008-0000-0100-00000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87" name="Text Box 7">
          <a:extLst>
            <a:ext uri="{FF2B5EF4-FFF2-40B4-BE49-F238E27FC236}">
              <a16:creationId xmlns:a16="http://schemas.microsoft.com/office/drawing/2014/main" id="{00000000-0008-0000-0100-00000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88" name="Text Box 7">
          <a:extLst>
            <a:ext uri="{FF2B5EF4-FFF2-40B4-BE49-F238E27FC236}">
              <a16:creationId xmlns:a16="http://schemas.microsoft.com/office/drawing/2014/main" id="{00000000-0008-0000-0100-00000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89" name="Text Box 7">
          <a:extLst>
            <a:ext uri="{FF2B5EF4-FFF2-40B4-BE49-F238E27FC236}">
              <a16:creationId xmlns:a16="http://schemas.microsoft.com/office/drawing/2014/main" id="{00000000-0008-0000-0100-00000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90" name="Text Box 7">
          <a:extLst>
            <a:ext uri="{FF2B5EF4-FFF2-40B4-BE49-F238E27FC236}">
              <a16:creationId xmlns:a16="http://schemas.microsoft.com/office/drawing/2014/main" id="{00000000-0008-0000-0100-00000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91" name="Text Box 7">
          <a:extLst>
            <a:ext uri="{FF2B5EF4-FFF2-40B4-BE49-F238E27FC236}">
              <a16:creationId xmlns:a16="http://schemas.microsoft.com/office/drawing/2014/main" id="{00000000-0008-0000-0100-00000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92" name="Text Box 7">
          <a:extLst>
            <a:ext uri="{FF2B5EF4-FFF2-40B4-BE49-F238E27FC236}">
              <a16:creationId xmlns:a16="http://schemas.microsoft.com/office/drawing/2014/main" id="{00000000-0008-0000-0100-00001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93" name="Text Box 7">
          <a:extLst>
            <a:ext uri="{FF2B5EF4-FFF2-40B4-BE49-F238E27FC236}">
              <a16:creationId xmlns:a16="http://schemas.microsoft.com/office/drawing/2014/main" id="{00000000-0008-0000-0100-00001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94" name="Text Box 7">
          <a:extLst>
            <a:ext uri="{FF2B5EF4-FFF2-40B4-BE49-F238E27FC236}">
              <a16:creationId xmlns:a16="http://schemas.microsoft.com/office/drawing/2014/main" id="{00000000-0008-0000-0100-00001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95" name="Text Box 7">
          <a:extLst>
            <a:ext uri="{FF2B5EF4-FFF2-40B4-BE49-F238E27FC236}">
              <a16:creationId xmlns:a16="http://schemas.microsoft.com/office/drawing/2014/main" id="{00000000-0008-0000-0100-00001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96" name="Text Box 7">
          <a:extLst>
            <a:ext uri="{FF2B5EF4-FFF2-40B4-BE49-F238E27FC236}">
              <a16:creationId xmlns:a16="http://schemas.microsoft.com/office/drawing/2014/main" id="{00000000-0008-0000-0100-00001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97" name="Text Box 7">
          <a:extLst>
            <a:ext uri="{FF2B5EF4-FFF2-40B4-BE49-F238E27FC236}">
              <a16:creationId xmlns:a16="http://schemas.microsoft.com/office/drawing/2014/main" id="{00000000-0008-0000-0100-00001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98" name="Text Box 7">
          <a:extLst>
            <a:ext uri="{FF2B5EF4-FFF2-40B4-BE49-F238E27FC236}">
              <a16:creationId xmlns:a16="http://schemas.microsoft.com/office/drawing/2014/main" id="{00000000-0008-0000-0100-00001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599" name="Text Box 7">
          <a:extLst>
            <a:ext uri="{FF2B5EF4-FFF2-40B4-BE49-F238E27FC236}">
              <a16:creationId xmlns:a16="http://schemas.microsoft.com/office/drawing/2014/main" id="{00000000-0008-0000-0100-00001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00" name="Text Box 7">
          <a:extLst>
            <a:ext uri="{FF2B5EF4-FFF2-40B4-BE49-F238E27FC236}">
              <a16:creationId xmlns:a16="http://schemas.microsoft.com/office/drawing/2014/main" id="{00000000-0008-0000-0100-00001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01" name="Text Box 7">
          <a:extLst>
            <a:ext uri="{FF2B5EF4-FFF2-40B4-BE49-F238E27FC236}">
              <a16:creationId xmlns:a16="http://schemas.microsoft.com/office/drawing/2014/main" id="{00000000-0008-0000-0100-00001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02" name="Text Box 7">
          <a:extLst>
            <a:ext uri="{FF2B5EF4-FFF2-40B4-BE49-F238E27FC236}">
              <a16:creationId xmlns:a16="http://schemas.microsoft.com/office/drawing/2014/main" id="{00000000-0008-0000-0100-00001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03" name="Text Box 7">
          <a:extLst>
            <a:ext uri="{FF2B5EF4-FFF2-40B4-BE49-F238E27FC236}">
              <a16:creationId xmlns:a16="http://schemas.microsoft.com/office/drawing/2014/main" id="{00000000-0008-0000-0100-00001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04" name="Text Box 7">
          <a:extLst>
            <a:ext uri="{FF2B5EF4-FFF2-40B4-BE49-F238E27FC236}">
              <a16:creationId xmlns:a16="http://schemas.microsoft.com/office/drawing/2014/main" id="{00000000-0008-0000-0100-00001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05" name="Text Box 7">
          <a:extLst>
            <a:ext uri="{FF2B5EF4-FFF2-40B4-BE49-F238E27FC236}">
              <a16:creationId xmlns:a16="http://schemas.microsoft.com/office/drawing/2014/main" id="{00000000-0008-0000-0100-00001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06" name="Text Box 7">
          <a:extLst>
            <a:ext uri="{FF2B5EF4-FFF2-40B4-BE49-F238E27FC236}">
              <a16:creationId xmlns:a16="http://schemas.microsoft.com/office/drawing/2014/main" id="{00000000-0008-0000-0100-00001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07" name="Text Box 7">
          <a:extLst>
            <a:ext uri="{FF2B5EF4-FFF2-40B4-BE49-F238E27FC236}">
              <a16:creationId xmlns:a16="http://schemas.microsoft.com/office/drawing/2014/main" id="{00000000-0008-0000-0100-00001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08" name="Text Box 7">
          <a:extLst>
            <a:ext uri="{FF2B5EF4-FFF2-40B4-BE49-F238E27FC236}">
              <a16:creationId xmlns:a16="http://schemas.microsoft.com/office/drawing/2014/main" id="{00000000-0008-0000-0100-00002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09" name="Text Box 7">
          <a:extLst>
            <a:ext uri="{FF2B5EF4-FFF2-40B4-BE49-F238E27FC236}">
              <a16:creationId xmlns:a16="http://schemas.microsoft.com/office/drawing/2014/main" id="{00000000-0008-0000-0100-00002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10" name="Text Box 7">
          <a:extLst>
            <a:ext uri="{FF2B5EF4-FFF2-40B4-BE49-F238E27FC236}">
              <a16:creationId xmlns:a16="http://schemas.microsoft.com/office/drawing/2014/main" id="{00000000-0008-0000-0100-00002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11" name="Text Box 7">
          <a:extLst>
            <a:ext uri="{FF2B5EF4-FFF2-40B4-BE49-F238E27FC236}">
              <a16:creationId xmlns:a16="http://schemas.microsoft.com/office/drawing/2014/main" id="{00000000-0008-0000-0100-00002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12" name="Text Box 7">
          <a:extLst>
            <a:ext uri="{FF2B5EF4-FFF2-40B4-BE49-F238E27FC236}">
              <a16:creationId xmlns:a16="http://schemas.microsoft.com/office/drawing/2014/main" id="{00000000-0008-0000-0100-00002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13" name="Text Box 7">
          <a:extLst>
            <a:ext uri="{FF2B5EF4-FFF2-40B4-BE49-F238E27FC236}">
              <a16:creationId xmlns:a16="http://schemas.microsoft.com/office/drawing/2014/main" id="{00000000-0008-0000-0100-00002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14" name="Text Box 7">
          <a:extLst>
            <a:ext uri="{FF2B5EF4-FFF2-40B4-BE49-F238E27FC236}">
              <a16:creationId xmlns:a16="http://schemas.microsoft.com/office/drawing/2014/main" id="{00000000-0008-0000-0100-00002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15" name="Text Box 7">
          <a:extLst>
            <a:ext uri="{FF2B5EF4-FFF2-40B4-BE49-F238E27FC236}">
              <a16:creationId xmlns:a16="http://schemas.microsoft.com/office/drawing/2014/main" id="{00000000-0008-0000-0100-00002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16" name="Text Box 7">
          <a:extLst>
            <a:ext uri="{FF2B5EF4-FFF2-40B4-BE49-F238E27FC236}">
              <a16:creationId xmlns:a16="http://schemas.microsoft.com/office/drawing/2014/main" id="{00000000-0008-0000-0100-00002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17" name="Text Box 7">
          <a:extLst>
            <a:ext uri="{FF2B5EF4-FFF2-40B4-BE49-F238E27FC236}">
              <a16:creationId xmlns:a16="http://schemas.microsoft.com/office/drawing/2014/main" id="{00000000-0008-0000-0100-00002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18" name="Text Box 7">
          <a:extLst>
            <a:ext uri="{FF2B5EF4-FFF2-40B4-BE49-F238E27FC236}">
              <a16:creationId xmlns:a16="http://schemas.microsoft.com/office/drawing/2014/main" id="{00000000-0008-0000-0100-00002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19" name="Text Box 7">
          <a:extLst>
            <a:ext uri="{FF2B5EF4-FFF2-40B4-BE49-F238E27FC236}">
              <a16:creationId xmlns:a16="http://schemas.microsoft.com/office/drawing/2014/main" id="{00000000-0008-0000-0100-00002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20" name="Text Box 7">
          <a:extLst>
            <a:ext uri="{FF2B5EF4-FFF2-40B4-BE49-F238E27FC236}">
              <a16:creationId xmlns:a16="http://schemas.microsoft.com/office/drawing/2014/main" id="{00000000-0008-0000-0100-00002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21" name="Text Box 7">
          <a:extLst>
            <a:ext uri="{FF2B5EF4-FFF2-40B4-BE49-F238E27FC236}">
              <a16:creationId xmlns:a16="http://schemas.microsoft.com/office/drawing/2014/main" id="{00000000-0008-0000-0100-00002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22" name="Text Box 7">
          <a:extLst>
            <a:ext uri="{FF2B5EF4-FFF2-40B4-BE49-F238E27FC236}">
              <a16:creationId xmlns:a16="http://schemas.microsoft.com/office/drawing/2014/main" id="{00000000-0008-0000-0100-00002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23" name="Text Box 7">
          <a:extLst>
            <a:ext uri="{FF2B5EF4-FFF2-40B4-BE49-F238E27FC236}">
              <a16:creationId xmlns:a16="http://schemas.microsoft.com/office/drawing/2014/main" id="{00000000-0008-0000-0100-00002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24" name="Text Box 7">
          <a:extLst>
            <a:ext uri="{FF2B5EF4-FFF2-40B4-BE49-F238E27FC236}">
              <a16:creationId xmlns:a16="http://schemas.microsoft.com/office/drawing/2014/main" id="{00000000-0008-0000-0100-00003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25" name="Text Box 7">
          <a:extLst>
            <a:ext uri="{FF2B5EF4-FFF2-40B4-BE49-F238E27FC236}">
              <a16:creationId xmlns:a16="http://schemas.microsoft.com/office/drawing/2014/main" id="{00000000-0008-0000-0100-00003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26" name="Text Box 7">
          <a:extLst>
            <a:ext uri="{FF2B5EF4-FFF2-40B4-BE49-F238E27FC236}">
              <a16:creationId xmlns:a16="http://schemas.microsoft.com/office/drawing/2014/main" id="{00000000-0008-0000-0100-00003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27" name="Text Box 7">
          <a:extLst>
            <a:ext uri="{FF2B5EF4-FFF2-40B4-BE49-F238E27FC236}">
              <a16:creationId xmlns:a16="http://schemas.microsoft.com/office/drawing/2014/main" id="{00000000-0008-0000-0100-00003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28" name="Text Box 7">
          <a:extLst>
            <a:ext uri="{FF2B5EF4-FFF2-40B4-BE49-F238E27FC236}">
              <a16:creationId xmlns:a16="http://schemas.microsoft.com/office/drawing/2014/main" id="{00000000-0008-0000-0100-00003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29" name="Text Box 7">
          <a:extLst>
            <a:ext uri="{FF2B5EF4-FFF2-40B4-BE49-F238E27FC236}">
              <a16:creationId xmlns:a16="http://schemas.microsoft.com/office/drawing/2014/main" id="{00000000-0008-0000-0100-00003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30" name="Text Box 7">
          <a:extLst>
            <a:ext uri="{FF2B5EF4-FFF2-40B4-BE49-F238E27FC236}">
              <a16:creationId xmlns:a16="http://schemas.microsoft.com/office/drawing/2014/main" id="{00000000-0008-0000-0100-00003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31" name="Text Box 7">
          <a:extLst>
            <a:ext uri="{FF2B5EF4-FFF2-40B4-BE49-F238E27FC236}">
              <a16:creationId xmlns:a16="http://schemas.microsoft.com/office/drawing/2014/main" id="{00000000-0008-0000-0100-00003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32" name="Text Box 7">
          <a:extLst>
            <a:ext uri="{FF2B5EF4-FFF2-40B4-BE49-F238E27FC236}">
              <a16:creationId xmlns:a16="http://schemas.microsoft.com/office/drawing/2014/main" id="{00000000-0008-0000-0100-00003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33" name="Text Box 7">
          <a:extLst>
            <a:ext uri="{FF2B5EF4-FFF2-40B4-BE49-F238E27FC236}">
              <a16:creationId xmlns:a16="http://schemas.microsoft.com/office/drawing/2014/main" id="{00000000-0008-0000-0100-00003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34" name="Text Box 7">
          <a:extLst>
            <a:ext uri="{FF2B5EF4-FFF2-40B4-BE49-F238E27FC236}">
              <a16:creationId xmlns:a16="http://schemas.microsoft.com/office/drawing/2014/main" id="{00000000-0008-0000-0100-00003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35" name="Text Box 7">
          <a:extLst>
            <a:ext uri="{FF2B5EF4-FFF2-40B4-BE49-F238E27FC236}">
              <a16:creationId xmlns:a16="http://schemas.microsoft.com/office/drawing/2014/main" id="{00000000-0008-0000-0100-00003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36" name="Text Box 7">
          <a:extLst>
            <a:ext uri="{FF2B5EF4-FFF2-40B4-BE49-F238E27FC236}">
              <a16:creationId xmlns:a16="http://schemas.microsoft.com/office/drawing/2014/main" id="{00000000-0008-0000-0100-00003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37" name="Text Box 7">
          <a:extLst>
            <a:ext uri="{FF2B5EF4-FFF2-40B4-BE49-F238E27FC236}">
              <a16:creationId xmlns:a16="http://schemas.microsoft.com/office/drawing/2014/main" id="{00000000-0008-0000-0100-00003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38" name="Text Box 7">
          <a:extLst>
            <a:ext uri="{FF2B5EF4-FFF2-40B4-BE49-F238E27FC236}">
              <a16:creationId xmlns:a16="http://schemas.microsoft.com/office/drawing/2014/main" id="{00000000-0008-0000-0100-00003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39" name="Text Box 7">
          <a:extLst>
            <a:ext uri="{FF2B5EF4-FFF2-40B4-BE49-F238E27FC236}">
              <a16:creationId xmlns:a16="http://schemas.microsoft.com/office/drawing/2014/main" id="{00000000-0008-0000-0100-00003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40" name="Text Box 7">
          <a:extLst>
            <a:ext uri="{FF2B5EF4-FFF2-40B4-BE49-F238E27FC236}">
              <a16:creationId xmlns:a16="http://schemas.microsoft.com/office/drawing/2014/main" id="{00000000-0008-0000-0100-00004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41" name="Text Box 7">
          <a:extLst>
            <a:ext uri="{FF2B5EF4-FFF2-40B4-BE49-F238E27FC236}">
              <a16:creationId xmlns:a16="http://schemas.microsoft.com/office/drawing/2014/main" id="{00000000-0008-0000-0100-00004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42" name="Text Box 7">
          <a:extLst>
            <a:ext uri="{FF2B5EF4-FFF2-40B4-BE49-F238E27FC236}">
              <a16:creationId xmlns:a16="http://schemas.microsoft.com/office/drawing/2014/main" id="{00000000-0008-0000-0100-00004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43" name="Text Box 7">
          <a:extLst>
            <a:ext uri="{FF2B5EF4-FFF2-40B4-BE49-F238E27FC236}">
              <a16:creationId xmlns:a16="http://schemas.microsoft.com/office/drawing/2014/main" id="{00000000-0008-0000-0100-00004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44" name="Text Box 7">
          <a:extLst>
            <a:ext uri="{FF2B5EF4-FFF2-40B4-BE49-F238E27FC236}">
              <a16:creationId xmlns:a16="http://schemas.microsoft.com/office/drawing/2014/main" id="{00000000-0008-0000-0100-00004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45" name="Text Box 7">
          <a:extLst>
            <a:ext uri="{FF2B5EF4-FFF2-40B4-BE49-F238E27FC236}">
              <a16:creationId xmlns:a16="http://schemas.microsoft.com/office/drawing/2014/main" id="{00000000-0008-0000-0100-00004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46" name="Text Box 7">
          <a:extLst>
            <a:ext uri="{FF2B5EF4-FFF2-40B4-BE49-F238E27FC236}">
              <a16:creationId xmlns:a16="http://schemas.microsoft.com/office/drawing/2014/main" id="{00000000-0008-0000-0100-00004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47" name="Text Box 7">
          <a:extLst>
            <a:ext uri="{FF2B5EF4-FFF2-40B4-BE49-F238E27FC236}">
              <a16:creationId xmlns:a16="http://schemas.microsoft.com/office/drawing/2014/main" id="{00000000-0008-0000-0100-00004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48" name="Text Box 7">
          <a:extLst>
            <a:ext uri="{FF2B5EF4-FFF2-40B4-BE49-F238E27FC236}">
              <a16:creationId xmlns:a16="http://schemas.microsoft.com/office/drawing/2014/main" id="{00000000-0008-0000-0100-00004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49" name="Text Box 7">
          <a:extLst>
            <a:ext uri="{FF2B5EF4-FFF2-40B4-BE49-F238E27FC236}">
              <a16:creationId xmlns:a16="http://schemas.microsoft.com/office/drawing/2014/main" id="{00000000-0008-0000-0100-00004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50" name="Text Box 7">
          <a:extLst>
            <a:ext uri="{FF2B5EF4-FFF2-40B4-BE49-F238E27FC236}">
              <a16:creationId xmlns:a16="http://schemas.microsoft.com/office/drawing/2014/main" id="{00000000-0008-0000-0100-00004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51" name="Text Box 7">
          <a:extLst>
            <a:ext uri="{FF2B5EF4-FFF2-40B4-BE49-F238E27FC236}">
              <a16:creationId xmlns:a16="http://schemas.microsoft.com/office/drawing/2014/main" id="{00000000-0008-0000-0100-00004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52" name="Text Box 7">
          <a:extLst>
            <a:ext uri="{FF2B5EF4-FFF2-40B4-BE49-F238E27FC236}">
              <a16:creationId xmlns:a16="http://schemas.microsoft.com/office/drawing/2014/main" id="{00000000-0008-0000-0100-00004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53" name="Text Box 7">
          <a:extLst>
            <a:ext uri="{FF2B5EF4-FFF2-40B4-BE49-F238E27FC236}">
              <a16:creationId xmlns:a16="http://schemas.microsoft.com/office/drawing/2014/main" id="{00000000-0008-0000-0100-00004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54" name="Text Box 7">
          <a:extLst>
            <a:ext uri="{FF2B5EF4-FFF2-40B4-BE49-F238E27FC236}">
              <a16:creationId xmlns:a16="http://schemas.microsoft.com/office/drawing/2014/main" id="{00000000-0008-0000-0100-00004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55" name="Text Box 7">
          <a:extLst>
            <a:ext uri="{FF2B5EF4-FFF2-40B4-BE49-F238E27FC236}">
              <a16:creationId xmlns:a16="http://schemas.microsoft.com/office/drawing/2014/main" id="{00000000-0008-0000-0100-00004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56" name="Text Box 7">
          <a:extLst>
            <a:ext uri="{FF2B5EF4-FFF2-40B4-BE49-F238E27FC236}">
              <a16:creationId xmlns:a16="http://schemas.microsoft.com/office/drawing/2014/main" id="{00000000-0008-0000-0100-00005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57" name="Text Box 7">
          <a:extLst>
            <a:ext uri="{FF2B5EF4-FFF2-40B4-BE49-F238E27FC236}">
              <a16:creationId xmlns:a16="http://schemas.microsoft.com/office/drawing/2014/main" id="{00000000-0008-0000-0100-00005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58" name="Text Box 7">
          <a:extLst>
            <a:ext uri="{FF2B5EF4-FFF2-40B4-BE49-F238E27FC236}">
              <a16:creationId xmlns:a16="http://schemas.microsoft.com/office/drawing/2014/main" id="{00000000-0008-0000-0100-00005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59" name="Text Box 7">
          <a:extLst>
            <a:ext uri="{FF2B5EF4-FFF2-40B4-BE49-F238E27FC236}">
              <a16:creationId xmlns:a16="http://schemas.microsoft.com/office/drawing/2014/main" id="{00000000-0008-0000-0100-00005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60" name="Text Box 7">
          <a:extLst>
            <a:ext uri="{FF2B5EF4-FFF2-40B4-BE49-F238E27FC236}">
              <a16:creationId xmlns:a16="http://schemas.microsoft.com/office/drawing/2014/main" id="{00000000-0008-0000-0100-00005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61" name="Text Box 7">
          <a:extLst>
            <a:ext uri="{FF2B5EF4-FFF2-40B4-BE49-F238E27FC236}">
              <a16:creationId xmlns:a16="http://schemas.microsoft.com/office/drawing/2014/main" id="{00000000-0008-0000-0100-00005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62" name="Text Box 7">
          <a:extLst>
            <a:ext uri="{FF2B5EF4-FFF2-40B4-BE49-F238E27FC236}">
              <a16:creationId xmlns:a16="http://schemas.microsoft.com/office/drawing/2014/main" id="{00000000-0008-0000-0100-00005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63" name="Text Box 7">
          <a:extLst>
            <a:ext uri="{FF2B5EF4-FFF2-40B4-BE49-F238E27FC236}">
              <a16:creationId xmlns:a16="http://schemas.microsoft.com/office/drawing/2014/main" id="{00000000-0008-0000-0100-00005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64" name="Text Box 7">
          <a:extLst>
            <a:ext uri="{FF2B5EF4-FFF2-40B4-BE49-F238E27FC236}">
              <a16:creationId xmlns:a16="http://schemas.microsoft.com/office/drawing/2014/main" id="{00000000-0008-0000-0100-00005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65" name="Text Box 7">
          <a:extLst>
            <a:ext uri="{FF2B5EF4-FFF2-40B4-BE49-F238E27FC236}">
              <a16:creationId xmlns:a16="http://schemas.microsoft.com/office/drawing/2014/main" id="{00000000-0008-0000-0100-00005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66" name="Text Box 7">
          <a:extLst>
            <a:ext uri="{FF2B5EF4-FFF2-40B4-BE49-F238E27FC236}">
              <a16:creationId xmlns:a16="http://schemas.microsoft.com/office/drawing/2014/main" id="{00000000-0008-0000-0100-00005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67" name="Text Box 7">
          <a:extLst>
            <a:ext uri="{FF2B5EF4-FFF2-40B4-BE49-F238E27FC236}">
              <a16:creationId xmlns:a16="http://schemas.microsoft.com/office/drawing/2014/main" id="{00000000-0008-0000-0100-00005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68" name="Text Box 7">
          <a:extLst>
            <a:ext uri="{FF2B5EF4-FFF2-40B4-BE49-F238E27FC236}">
              <a16:creationId xmlns:a16="http://schemas.microsoft.com/office/drawing/2014/main" id="{00000000-0008-0000-0100-00005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69" name="Text Box 7">
          <a:extLst>
            <a:ext uri="{FF2B5EF4-FFF2-40B4-BE49-F238E27FC236}">
              <a16:creationId xmlns:a16="http://schemas.microsoft.com/office/drawing/2014/main" id="{00000000-0008-0000-0100-00005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70" name="Text Box 7">
          <a:extLst>
            <a:ext uri="{FF2B5EF4-FFF2-40B4-BE49-F238E27FC236}">
              <a16:creationId xmlns:a16="http://schemas.microsoft.com/office/drawing/2014/main" id="{00000000-0008-0000-0100-00005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71" name="Text Box 7">
          <a:extLst>
            <a:ext uri="{FF2B5EF4-FFF2-40B4-BE49-F238E27FC236}">
              <a16:creationId xmlns:a16="http://schemas.microsoft.com/office/drawing/2014/main" id="{00000000-0008-0000-0100-00005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72" name="Text Box 7">
          <a:extLst>
            <a:ext uri="{FF2B5EF4-FFF2-40B4-BE49-F238E27FC236}">
              <a16:creationId xmlns:a16="http://schemas.microsoft.com/office/drawing/2014/main" id="{00000000-0008-0000-0100-00006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73" name="Text Box 7">
          <a:extLst>
            <a:ext uri="{FF2B5EF4-FFF2-40B4-BE49-F238E27FC236}">
              <a16:creationId xmlns:a16="http://schemas.microsoft.com/office/drawing/2014/main" id="{00000000-0008-0000-0100-00006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74" name="Text Box 7">
          <a:extLst>
            <a:ext uri="{FF2B5EF4-FFF2-40B4-BE49-F238E27FC236}">
              <a16:creationId xmlns:a16="http://schemas.microsoft.com/office/drawing/2014/main" id="{00000000-0008-0000-0100-00006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75" name="Text Box 7">
          <a:extLst>
            <a:ext uri="{FF2B5EF4-FFF2-40B4-BE49-F238E27FC236}">
              <a16:creationId xmlns:a16="http://schemas.microsoft.com/office/drawing/2014/main" id="{00000000-0008-0000-0100-00006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76" name="Text Box 7">
          <a:extLst>
            <a:ext uri="{FF2B5EF4-FFF2-40B4-BE49-F238E27FC236}">
              <a16:creationId xmlns:a16="http://schemas.microsoft.com/office/drawing/2014/main" id="{00000000-0008-0000-0100-00006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77" name="Text Box 7">
          <a:extLst>
            <a:ext uri="{FF2B5EF4-FFF2-40B4-BE49-F238E27FC236}">
              <a16:creationId xmlns:a16="http://schemas.microsoft.com/office/drawing/2014/main" id="{00000000-0008-0000-0100-00006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78" name="Text Box 7">
          <a:extLst>
            <a:ext uri="{FF2B5EF4-FFF2-40B4-BE49-F238E27FC236}">
              <a16:creationId xmlns:a16="http://schemas.microsoft.com/office/drawing/2014/main" id="{00000000-0008-0000-0100-00006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79" name="Text Box 7">
          <a:extLst>
            <a:ext uri="{FF2B5EF4-FFF2-40B4-BE49-F238E27FC236}">
              <a16:creationId xmlns:a16="http://schemas.microsoft.com/office/drawing/2014/main" id="{00000000-0008-0000-0100-00006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80" name="Text Box 7">
          <a:extLst>
            <a:ext uri="{FF2B5EF4-FFF2-40B4-BE49-F238E27FC236}">
              <a16:creationId xmlns:a16="http://schemas.microsoft.com/office/drawing/2014/main" id="{00000000-0008-0000-0100-00006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81" name="Text Box 7">
          <a:extLst>
            <a:ext uri="{FF2B5EF4-FFF2-40B4-BE49-F238E27FC236}">
              <a16:creationId xmlns:a16="http://schemas.microsoft.com/office/drawing/2014/main" id="{00000000-0008-0000-0100-00006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82" name="Text Box 7">
          <a:extLst>
            <a:ext uri="{FF2B5EF4-FFF2-40B4-BE49-F238E27FC236}">
              <a16:creationId xmlns:a16="http://schemas.microsoft.com/office/drawing/2014/main" id="{00000000-0008-0000-0100-00006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83" name="Text Box 7">
          <a:extLst>
            <a:ext uri="{FF2B5EF4-FFF2-40B4-BE49-F238E27FC236}">
              <a16:creationId xmlns:a16="http://schemas.microsoft.com/office/drawing/2014/main" id="{00000000-0008-0000-0100-00006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84" name="Text Box 7">
          <a:extLst>
            <a:ext uri="{FF2B5EF4-FFF2-40B4-BE49-F238E27FC236}">
              <a16:creationId xmlns:a16="http://schemas.microsoft.com/office/drawing/2014/main" id="{00000000-0008-0000-0100-00006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85" name="Text Box 7">
          <a:extLst>
            <a:ext uri="{FF2B5EF4-FFF2-40B4-BE49-F238E27FC236}">
              <a16:creationId xmlns:a16="http://schemas.microsoft.com/office/drawing/2014/main" id="{00000000-0008-0000-0100-00006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86" name="Text Box 7">
          <a:extLst>
            <a:ext uri="{FF2B5EF4-FFF2-40B4-BE49-F238E27FC236}">
              <a16:creationId xmlns:a16="http://schemas.microsoft.com/office/drawing/2014/main" id="{00000000-0008-0000-0100-00006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87" name="Text Box 7">
          <a:extLst>
            <a:ext uri="{FF2B5EF4-FFF2-40B4-BE49-F238E27FC236}">
              <a16:creationId xmlns:a16="http://schemas.microsoft.com/office/drawing/2014/main" id="{00000000-0008-0000-0100-00006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88" name="Text Box 7">
          <a:extLst>
            <a:ext uri="{FF2B5EF4-FFF2-40B4-BE49-F238E27FC236}">
              <a16:creationId xmlns:a16="http://schemas.microsoft.com/office/drawing/2014/main" id="{00000000-0008-0000-0100-00007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89" name="Text Box 7">
          <a:extLst>
            <a:ext uri="{FF2B5EF4-FFF2-40B4-BE49-F238E27FC236}">
              <a16:creationId xmlns:a16="http://schemas.microsoft.com/office/drawing/2014/main" id="{00000000-0008-0000-0100-00007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90" name="Text Box 7">
          <a:extLst>
            <a:ext uri="{FF2B5EF4-FFF2-40B4-BE49-F238E27FC236}">
              <a16:creationId xmlns:a16="http://schemas.microsoft.com/office/drawing/2014/main" id="{00000000-0008-0000-0100-00007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91" name="Text Box 7">
          <a:extLst>
            <a:ext uri="{FF2B5EF4-FFF2-40B4-BE49-F238E27FC236}">
              <a16:creationId xmlns:a16="http://schemas.microsoft.com/office/drawing/2014/main" id="{00000000-0008-0000-0100-00007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92" name="Text Box 7">
          <a:extLst>
            <a:ext uri="{FF2B5EF4-FFF2-40B4-BE49-F238E27FC236}">
              <a16:creationId xmlns:a16="http://schemas.microsoft.com/office/drawing/2014/main" id="{00000000-0008-0000-0100-00007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93" name="Text Box 7">
          <a:extLst>
            <a:ext uri="{FF2B5EF4-FFF2-40B4-BE49-F238E27FC236}">
              <a16:creationId xmlns:a16="http://schemas.microsoft.com/office/drawing/2014/main" id="{00000000-0008-0000-0100-00007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94" name="Text Box 7">
          <a:extLst>
            <a:ext uri="{FF2B5EF4-FFF2-40B4-BE49-F238E27FC236}">
              <a16:creationId xmlns:a16="http://schemas.microsoft.com/office/drawing/2014/main" id="{00000000-0008-0000-0100-00007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95" name="Text Box 7">
          <a:extLst>
            <a:ext uri="{FF2B5EF4-FFF2-40B4-BE49-F238E27FC236}">
              <a16:creationId xmlns:a16="http://schemas.microsoft.com/office/drawing/2014/main" id="{00000000-0008-0000-0100-00007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96" name="Text Box 7">
          <a:extLst>
            <a:ext uri="{FF2B5EF4-FFF2-40B4-BE49-F238E27FC236}">
              <a16:creationId xmlns:a16="http://schemas.microsoft.com/office/drawing/2014/main" id="{00000000-0008-0000-0100-00007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97" name="Text Box 7">
          <a:extLst>
            <a:ext uri="{FF2B5EF4-FFF2-40B4-BE49-F238E27FC236}">
              <a16:creationId xmlns:a16="http://schemas.microsoft.com/office/drawing/2014/main" id="{00000000-0008-0000-0100-00007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98" name="Text Box 7">
          <a:extLst>
            <a:ext uri="{FF2B5EF4-FFF2-40B4-BE49-F238E27FC236}">
              <a16:creationId xmlns:a16="http://schemas.microsoft.com/office/drawing/2014/main" id="{00000000-0008-0000-0100-00007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699" name="Text Box 7">
          <a:extLst>
            <a:ext uri="{FF2B5EF4-FFF2-40B4-BE49-F238E27FC236}">
              <a16:creationId xmlns:a16="http://schemas.microsoft.com/office/drawing/2014/main" id="{00000000-0008-0000-0100-00007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00" name="Text Box 7">
          <a:extLst>
            <a:ext uri="{FF2B5EF4-FFF2-40B4-BE49-F238E27FC236}">
              <a16:creationId xmlns:a16="http://schemas.microsoft.com/office/drawing/2014/main" id="{00000000-0008-0000-0100-00007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01" name="Text Box 7">
          <a:extLst>
            <a:ext uri="{FF2B5EF4-FFF2-40B4-BE49-F238E27FC236}">
              <a16:creationId xmlns:a16="http://schemas.microsoft.com/office/drawing/2014/main" id="{00000000-0008-0000-0100-00007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02" name="Text Box 7">
          <a:extLst>
            <a:ext uri="{FF2B5EF4-FFF2-40B4-BE49-F238E27FC236}">
              <a16:creationId xmlns:a16="http://schemas.microsoft.com/office/drawing/2014/main" id="{00000000-0008-0000-0100-00007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03" name="Text Box 7">
          <a:extLst>
            <a:ext uri="{FF2B5EF4-FFF2-40B4-BE49-F238E27FC236}">
              <a16:creationId xmlns:a16="http://schemas.microsoft.com/office/drawing/2014/main" id="{00000000-0008-0000-0100-00007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04" name="Text Box 7">
          <a:extLst>
            <a:ext uri="{FF2B5EF4-FFF2-40B4-BE49-F238E27FC236}">
              <a16:creationId xmlns:a16="http://schemas.microsoft.com/office/drawing/2014/main" id="{00000000-0008-0000-0100-00008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05" name="Text Box 7">
          <a:extLst>
            <a:ext uri="{FF2B5EF4-FFF2-40B4-BE49-F238E27FC236}">
              <a16:creationId xmlns:a16="http://schemas.microsoft.com/office/drawing/2014/main" id="{00000000-0008-0000-0100-00008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06" name="Text Box 7">
          <a:extLst>
            <a:ext uri="{FF2B5EF4-FFF2-40B4-BE49-F238E27FC236}">
              <a16:creationId xmlns:a16="http://schemas.microsoft.com/office/drawing/2014/main" id="{00000000-0008-0000-0100-00008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07" name="Text Box 7">
          <a:extLst>
            <a:ext uri="{FF2B5EF4-FFF2-40B4-BE49-F238E27FC236}">
              <a16:creationId xmlns:a16="http://schemas.microsoft.com/office/drawing/2014/main" id="{00000000-0008-0000-0100-00008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08" name="Text Box 7">
          <a:extLst>
            <a:ext uri="{FF2B5EF4-FFF2-40B4-BE49-F238E27FC236}">
              <a16:creationId xmlns:a16="http://schemas.microsoft.com/office/drawing/2014/main" id="{00000000-0008-0000-0100-00008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09" name="Text Box 7">
          <a:extLst>
            <a:ext uri="{FF2B5EF4-FFF2-40B4-BE49-F238E27FC236}">
              <a16:creationId xmlns:a16="http://schemas.microsoft.com/office/drawing/2014/main" id="{00000000-0008-0000-0100-00008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10" name="Text Box 7">
          <a:extLst>
            <a:ext uri="{FF2B5EF4-FFF2-40B4-BE49-F238E27FC236}">
              <a16:creationId xmlns:a16="http://schemas.microsoft.com/office/drawing/2014/main" id="{00000000-0008-0000-0100-00008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11" name="Text Box 7">
          <a:extLst>
            <a:ext uri="{FF2B5EF4-FFF2-40B4-BE49-F238E27FC236}">
              <a16:creationId xmlns:a16="http://schemas.microsoft.com/office/drawing/2014/main" id="{00000000-0008-0000-0100-00008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12" name="Text Box 7">
          <a:extLst>
            <a:ext uri="{FF2B5EF4-FFF2-40B4-BE49-F238E27FC236}">
              <a16:creationId xmlns:a16="http://schemas.microsoft.com/office/drawing/2014/main" id="{00000000-0008-0000-0100-00008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13" name="Text Box 7">
          <a:extLst>
            <a:ext uri="{FF2B5EF4-FFF2-40B4-BE49-F238E27FC236}">
              <a16:creationId xmlns:a16="http://schemas.microsoft.com/office/drawing/2014/main" id="{00000000-0008-0000-0100-00008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14" name="Text Box 7">
          <a:extLst>
            <a:ext uri="{FF2B5EF4-FFF2-40B4-BE49-F238E27FC236}">
              <a16:creationId xmlns:a16="http://schemas.microsoft.com/office/drawing/2014/main" id="{00000000-0008-0000-0100-00008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15" name="Text Box 7">
          <a:extLst>
            <a:ext uri="{FF2B5EF4-FFF2-40B4-BE49-F238E27FC236}">
              <a16:creationId xmlns:a16="http://schemas.microsoft.com/office/drawing/2014/main" id="{00000000-0008-0000-0100-00008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16" name="Text Box 7">
          <a:extLst>
            <a:ext uri="{FF2B5EF4-FFF2-40B4-BE49-F238E27FC236}">
              <a16:creationId xmlns:a16="http://schemas.microsoft.com/office/drawing/2014/main" id="{00000000-0008-0000-0100-00008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17" name="Text Box 7">
          <a:extLst>
            <a:ext uri="{FF2B5EF4-FFF2-40B4-BE49-F238E27FC236}">
              <a16:creationId xmlns:a16="http://schemas.microsoft.com/office/drawing/2014/main" id="{00000000-0008-0000-0100-00008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18" name="Text Box 7">
          <a:extLst>
            <a:ext uri="{FF2B5EF4-FFF2-40B4-BE49-F238E27FC236}">
              <a16:creationId xmlns:a16="http://schemas.microsoft.com/office/drawing/2014/main" id="{00000000-0008-0000-0100-00008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19" name="Text Box 7">
          <a:extLst>
            <a:ext uri="{FF2B5EF4-FFF2-40B4-BE49-F238E27FC236}">
              <a16:creationId xmlns:a16="http://schemas.microsoft.com/office/drawing/2014/main" id="{00000000-0008-0000-0100-00008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20" name="Text Box 7">
          <a:extLst>
            <a:ext uri="{FF2B5EF4-FFF2-40B4-BE49-F238E27FC236}">
              <a16:creationId xmlns:a16="http://schemas.microsoft.com/office/drawing/2014/main" id="{00000000-0008-0000-0100-00009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21" name="Text Box 7">
          <a:extLst>
            <a:ext uri="{FF2B5EF4-FFF2-40B4-BE49-F238E27FC236}">
              <a16:creationId xmlns:a16="http://schemas.microsoft.com/office/drawing/2014/main" id="{00000000-0008-0000-0100-00009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22" name="Text Box 7">
          <a:extLst>
            <a:ext uri="{FF2B5EF4-FFF2-40B4-BE49-F238E27FC236}">
              <a16:creationId xmlns:a16="http://schemas.microsoft.com/office/drawing/2014/main" id="{00000000-0008-0000-0100-00009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23" name="Text Box 7">
          <a:extLst>
            <a:ext uri="{FF2B5EF4-FFF2-40B4-BE49-F238E27FC236}">
              <a16:creationId xmlns:a16="http://schemas.microsoft.com/office/drawing/2014/main" id="{00000000-0008-0000-0100-00009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24" name="Text Box 7">
          <a:extLst>
            <a:ext uri="{FF2B5EF4-FFF2-40B4-BE49-F238E27FC236}">
              <a16:creationId xmlns:a16="http://schemas.microsoft.com/office/drawing/2014/main" id="{00000000-0008-0000-0100-00009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25" name="Text Box 7">
          <a:extLst>
            <a:ext uri="{FF2B5EF4-FFF2-40B4-BE49-F238E27FC236}">
              <a16:creationId xmlns:a16="http://schemas.microsoft.com/office/drawing/2014/main" id="{00000000-0008-0000-0100-00009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26" name="Text Box 7">
          <a:extLst>
            <a:ext uri="{FF2B5EF4-FFF2-40B4-BE49-F238E27FC236}">
              <a16:creationId xmlns:a16="http://schemas.microsoft.com/office/drawing/2014/main" id="{00000000-0008-0000-0100-00009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27" name="Text Box 7">
          <a:extLst>
            <a:ext uri="{FF2B5EF4-FFF2-40B4-BE49-F238E27FC236}">
              <a16:creationId xmlns:a16="http://schemas.microsoft.com/office/drawing/2014/main" id="{00000000-0008-0000-0100-00009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28" name="Text Box 7">
          <a:extLst>
            <a:ext uri="{FF2B5EF4-FFF2-40B4-BE49-F238E27FC236}">
              <a16:creationId xmlns:a16="http://schemas.microsoft.com/office/drawing/2014/main" id="{00000000-0008-0000-0100-00009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29" name="Text Box 7">
          <a:extLst>
            <a:ext uri="{FF2B5EF4-FFF2-40B4-BE49-F238E27FC236}">
              <a16:creationId xmlns:a16="http://schemas.microsoft.com/office/drawing/2014/main" id="{00000000-0008-0000-0100-00009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30" name="Text Box 7">
          <a:extLst>
            <a:ext uri="{FF2B5EF4-FFF2-40B4-BE49-F238E27FC236}">
              <a16:creationId xmlns:a16="http://schemas.microsoft.com/office/drawing/2014/main" id="{00000000-0008-0000-0100-00009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31" name="Text Box 7">
          <a:extLst>
            <a:ext uri="{FF2B5EF4-FFF2-40B4-BE49-F238E27FC236}">
              <a16:creationId xmlns:a16="http://schemas.microsoft.com/office/drawing/2014/main" id="{00000000-0008-0000-0100-00009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32" name="Text Box 7">
          <a:extLst>
            <a:ext uri="{FF2B5EF4-FFF2-40B4-BE49-F238E27FC236}">
              <a16:creationId xmlns:a16="http://schemas.microsoft.com/office/drawing/2014/main" id="{00000000-0008-0000-0100-00009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33" name="Text Box 7">
          <a:extLst>
            <a:ext uri="{FF2B5EF4-FFF2-40B4-BE49-F238E27FC236}">
              <a16:creationId xmlns:a16="http://schemas.microsoft.com/office/drawing/2014/main" id="{00000000-0008-0000-0100-00009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34" name="Text Box 7">
          <a:extLst>
            <a:ext uri="{FF2B5EF4-FFF2-40B4-BE49-F238E27FC236}">
              <a16:creationId xmlns:a16="http://schemas.microsoft.com/office/drawing/2014/main" id="{00000000-0008-0000-0100-00009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35" name="Text Box 7">
          <a:extLst>
            <a:ext uri="{FF2B5EF4-FFF2-40B4-BE49-F238E27FC236}">
              <a16:creationId xmlns:a16="http://schemas.microsoft.com/office/drawing/2014/main" id="{00000000-0008-0000-0100-00009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36" name="Text Box 7">
          <a:extLst>
            <a:ext uri="{FF2B5EF4-FFF2-40B4-BE49-F238E27FC236}">
              <a16:creationId xmlns:a16="http://schemas.microsoft.com/office/drawing/2014/main" id="{00000000-0008-0000-0100-0000A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37" name="Text Box 7">
          <a:extLst>
            <a:ext uri="{FF2B5EF4-FFF2-40B4-BE49-F238E27FC236}">
              <a16:creationId xmlns:a16="http://schemas.microsoft.com/office/drawing/2014/main" id="{00000000-0008-0000-0100-0000A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38" name="Text Box 7">
          <a:extLst>
            <a:ext uri="{FF2B5EF4-FFF2-40B4-BE49-F238E27FC236}">
              <a16:creationId xmlns:a16="http://schemas.microsoft.com/office/drawing/2014/main" id="{00000000-0008-0000-0100-0000A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39" name="Text Box 7">
          <a:extLst>
            <a:ext uri="{FF2B5EF4-FFF2-40B4-BE49-F238E27FC236}">
              <a16:creationId xmlns:a16="http://schemas.microsoft.com/office/drawing/2014/main" id="{00000000-0008-0000-0100-0000A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40" name="Text Box 7">
          <a:extLst>
            <a:ext uri="{FF2B5EF4-FFF2-40B4-BE49-F238E27FC236}">
              <a16:creationId xmlns:a16="http://schemas.microsoft.com/office/drawing/2014/main" id="{00000000-0008-0000-0100-0000A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41" name="Text Box 7">
          <a:extLst>
            <a:ext uri="{FF2B5EF4-FFF2-40B4-BE49-F238E27FC236}">
              <a16:creationId xmlns:a16="http://schemas.microsoft.com/office/drawing/2014/main" id="{00000000-0008-0000-0100-0000A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42" name="Text Box 7">
          <a:extLst>
            <a:ext uri="{FF2B5EF4-FFF2-40B4-BE49-F238E27FC236}">
              <a16:creationId xmlns:a16="http://schemas.microsoft.com/office/drawing/2014/main" id="{00000000-0008-0000-0100-0000A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43" name="Text Box 7">
          <a:extLst>
            <a:ext uri="{FF2B5EF4-FFF2-40B4-BE49-F238E27FC236}">
              <a16:creationId xmlns:a16="http://schemas.microsoft.com/office/drawing/2014/main" id="{00000000-0008-0000-0100-0000A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44" name="Text Box 7">
          <a:extLst>
            <a:ext uri="{FF2B5EF4-FFF2-40B4-BE49-F238E27FC236}">
              <a16:creationId xmlns:a16="http://schemas.microsoft.com/office/drawing/2014/main" id="{00000000-0008-0000-0100-0000A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45" name="Text Box 7">
          <a:extLst>
            <a:ext uri="{FF2B5EF4-FFF2-40B4-BE49-F238E27FC236}">
              <a16:creationId xmlns:a16="http://schemas.microsoft.com/office/drawing/2014/main" id="{00000000-0008-0000-0100-0000A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46" name="Text Box 7">
          <a:extLst>
            <a:ext uri="{FF2B5EF4-FFF2-40B4-BE49-F238E27FC236}">
              <a16:creationId xmlns:a16="http://schemas.microsoft.com/office/drawing/2014/main" id="{00000000-0008-0000-0100-0000A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47" name="Text Box 7">
          <a:extLst>
            <a:ext uri="{FF2B5EF4-FFF2-40B4-BE49-F238E27FC236}">
              <a16:creationId xmlns:a16="http://schemas.microsoft.com/office/drawing/2014/main" id="{00000000-0008-0000-0100-0000A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48" name="Text Box 7">
          <a:extLst>
            <a:ext uri="{FF2B5EF4-FFF2-40B4-BE49-F238E27FC236}">
              <a16:creationId xmlns:a16="http://schemas.microsoft.com/office/drawing/2014/main" id="{00000000-0008-0000-0100-0000A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49" name="Text Box 7">
          <a:extLst>
            <a:ext uri="{FF2B5EF4-FFF2-40B4-BE49-F238E27FC236}">
              <a16:creationId xmlns:a16="http://schemas.microsoft.com/office/drawing/2014/main" id="{00000000-0008-0000-0100-0000A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50" name="Text Box 7">
          <a:extLst>
            <a:ext uri="{FF2B5EF4-FFF2-40B4-BE49-F238E27FC236}">
              <a16:creationId xmlns:a16="http://schemas.microsoft.com/office/drawing/2014/main" id="{00000000-0008-0000-0100-0000A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51" name="Text Box 7">
          <a:extLst>
            <a:ext uri="{FF2B5EF4-FFF2-40B4-BE49-F238E27FC236}">
              <a16:creationId xmlns:a16="http://schemas.microsoft.com/office/drawing/2014/main" id="{00000000-0008-0000-0100-0000A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52" name="Text Box 7">
          <a:extLst>
            <a:ext uri="{FF2B5EF4-FFF2-40B4-BE49-F238E27FC236}">
              <a16:creationId xmlns:a16="http://schemas.microsoft.com/office/drawing/2014/main" id="{00000000-0008-0000-0100-0000B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53" name="Text Box 7">
          <a:extLst>
            <a:ext uri="{FF2B5EF4-FFF2-40B4-BE49-F238E27FC236}">
              <a16:creationId xmlns:a16="http://schemas.microsoft.com/office/drawing/2014/main" id="{00000000-0008-0000-0100-0000B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54" name="Text Box 7">
          <a:extLst>
            <a:ext uri="{FF2B5EF4-FFF2-40B4-BE49-F238E27FC236}">
              <a16:creationId xmlns:a16="http://schemas.microsoft.com/office/drawing/2014/main" id="{00000000-0008-0000-0100-0000B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55" name="Text Box 7">
          <a:extLst>
            <a:ext uri="{FF2B5EF4-FFF2-40B4-BE49-F238E27FC236}">
              <a16:creationId xmlns:a16="http://schemas.microsoft.com/office/drawing/2014/main" id="{00000000-0008-0000-0100-0000B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56" name="Text Box 7">
          <a:extLst>
            <a:ext uri="{FF2B5EF4-FFF2-40B4-BE49-F238E27FC236}">
              <a16:creationId xmlns:a16="http://schemas.microsoft.com/office/drawing/2014/main" id="{00000000-0008-0000-0100-0000B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57" name="Text Box 7">
          <a:extLst>
            <a:ext uri="{FF2B5EF4-FFF2-40B4-BE49-F238E27FC236}">
              <a16:creationId xmlns:a16="http://schemas.microsoft.com/office/drawing/2014/main" id="{00000000-0008-0000-0100-0000B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58" name="Text Box 7">
          <a:extLst>
            <a:ext uri="{FF2B5EF4-FFF2-40B4-BE49-F238E27FC236}">
              <a16:creationId xmlns:a16="http://schemas.microsoft.com/office/drawing/2014/main" id="{00000000-0008-0000-0100-0000B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59" name="Text Box 7">
          <a:extLst>
            <a:ext uri="{FF2B5EF4-FFF2-40B4-BE49-F238E27FC236}">
              <a16:creationId xmlns:a16="http://schemas.microsoft.com/office/drawing/2014/main" id="{00000000-0008-0000-0100-0000B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60" name="Text Box 7">
          <a:extLst>
            <a:ext uri="{FF2B5EF4-FFF2-40B4-BE49-F238E27FC236}">
              <a16:creationId xmlns:a16="http://schemas.microsoft.com/office/drawing/2014/main" id="{00000000-0008-0000-0100-0000B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61" name="Text Box 7">
          <a:extLst>
            <a:ext uri="{FF2B5EF4-FFF2-40B4-BE49-F238E27FC236}">
              <a16:creationId xmlns:a16="http://schemas.microsoft.com/office/drawing/2014/main" id="{00000000-0008-0000-0100-0000B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62" name="Text Box 7">
          <a:extLst>
            <a:ext uri="{FF2B5EF4-FFF2-40B4-BE49-F238E27FC236}">
              <a16:creationId xmlns:a16="http://schemas.microsoft.com/office/drawing/2014/main" id="{00000000-0008-0000-0100-0000B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63" name="Text Box 7">
          <a:extLst>
            <a:ext uri="{FF2B5EF4-FFF2-40B4-BE49-F238E27FC236}">
              <a16:creationId xmlns:a16="http://schemas.microsoft.com/office/drawing/2014/main" id="{00000000-0008-0000-0100-0000B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64" name="Text Box 7">
          <a:extLst>
            <a:ext uri="{FF2B5EF4-FFF2-40B4-BE49-F238E27FC236}">
              <a16:creationId xmlns:a16="http://schemas.microsoft.com/office/drawing/2014/main" id="{00000000-0008-0000-0100-0000B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65" name="Text Box 7">
          <a:extLst>
            <a:ext uri="{FF2B5EF4-FFF2-40B4-BE49-F238E27FC236}">
              <a16:creationId xmlns:a16="http://schemas.microsoft.com/office/drawing/2014/main" id="{00000000-0008-0000-0100-0000B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66" name="Text Box 7">
          <a:extLst>
            <a:ext uri="{FF2B5EF4-FFF2-40B4-BE49-F238E27FC236}">
              <a16:creationId xmlns:a16="http://schemas.microsoft.com/office/drawing/2014/main" id="{00000000-0008-0000-0100-0000B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67" name="Text Box 7">
          <a:extLst>
            <a:ext uri="{FF2B5EF4-FFF2-40B4-BE49-F238E27FC236}">
              <a16:creationId xmlns:a16="http://schemas.microsoft.com/office/drawing/2014/main" id="{00000000-0008-0000-0100-0000B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68" name="Text Box 7">
          <a:extLst>
            <a:ext uri="{FF2B5EF4-FFF2-40B4-BE49-F238E27FC236}">
              <a16:creationId xmlns:a16="http://schemas.microsoft.com/office/drawing/2014/main" id="{00000000-0008-0000-0100-0000C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69" name="Text Box 7">
          <a:extLst>
            <a:ext uri="{FF2B5EF4-FFF2-40B4-BE49-F238E27FC236}">
              <a16:creationId xmlns:a16="http://schemas.microsoft.com/office/drawing/2014/main" id="{00000000-0008-0000-0100-0000C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70" name="Text Box 7">
          <a:extLst>
            <a:ext uri="{FF2B5EF4-FFF2-40B4-BE49-F238E27FC236}">
              <a16:creationId xmlns:a16="http://schemas.microsoft.com/office/drawing/2014/main" id="{00000000-0008-0000-0100-0000C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71" name="Text Box 7">
          <a:extLst>
            <a:ext uri="{FF2B5EF4-FFF2-40B4-BE49-F238E27FC236}">
              <a16:creationId xmlns:a16="http://schemas.microsoft.com/office/drawing/2014/main" id="{00000000-0008-0000-0100-0000C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72" name="Text Box 7">
          <a:extLst>
            <a:ext uri="{FF2B5EF4-FFF2-40B4-BE49-F238E27FC236}">
              <a16:creationId xmlns:a16="http://schemas.microsoft.com/office/drawing/2014/main" id="{00000000-0008-0000-0100-0000C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73" name="Text Box 7">
          <a:extLst>
            <a:ext uri="{FF2B5EF4-FFF2-40B4-BE49-F238E27FC236}">
              <a16:creationId xmlns:a16="http://schemas.microsoft.com/office/drawing/2014/main" id="{00000000-0008-0000-0100-0000C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74" name="Text Box 7">
          <a:extLst>
            <a:ext uri="{FF2B5EF4-FFF2-40B4-BE49-F238E27FC236}">
              <a16:creationId xmlns:a16="http://schemas.microsoft.com/office/drawing/2014/main" id="{00000000-0008-0000-0100-0000C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75" name="Text Box 7">
          <a:extLst>
            <a:ext uri="{FF2B5EF4-FFF2-40B4-BE49-F238E27FC236}">
              <a16:creationId xmlns:a16="http://schemas.microsoft.com/office/drawing/2014/main" id="{00000000-0008-0000-0100-0000C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76" name="Text Box 7">
          <a:extLst>
            <a:ext uri="{FF2B5EF4-FFF2-40B4-BE49-F238E27FC236}">
              <a16:creationId xmlns:a16="http://schemas.microsoft.com/office/drawing/2014/main" id="{00000000-0008-0000-0100-0000C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77" name="Text Box 7">
          <a:extLst>
            <a:ext uri="{FF2B5EF4-FFF2-40B4-BE49-F238E27FC236}">
              <a16:creationId xmlns:a16="http://schemas.microsoft.com/office/drawing/2014/main" id="{00000000-0008-0000-0100-0000C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78" name="Text Box 7">
          <a:extLst>
            <a:ext uri="{FF2B5EF4-FFF2-40B4-BE49-F238E27FC236}">
              <a16:creationId xmlns:a16="http://schemas.microsoft.com/office/drawing/2014/main" id="{00000000-0008-0000-0100-0000C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79" name="Text Box 7">
          <a:extLst>
            <a:ext uri="{FF2B5EF4-FFF2-40B4-BE49-F238E27FC236}">
              <a16:creationId xmlns:a16="http://schemas.microsoft.com/office/drawing/2014/main" id="{00000000-0008-0000-0100-0000C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80" name="Text Box 7">
          <a:extLst>
            <a:ext uri="{FF2B5EF4-FFF2-40B4-BE49-F238E27FC236}">
              <a16:creationId xmlns:a16="http://schemas.microsoft.com/office/drawing/2014/main" id="{00000000-0008-0000-0100-0000C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81" name="Text Box 7">
          <a:extLst>
            <a:ext uri="{FF2B5EF4-FFF2-40B4-BE49-F238E27FC236}">
              <a16:creationId xmlns:a16="http://schemas.microsoft.com/office/drawing/2014/main" id="{00000000-0008-0000-0100-0000C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82" name="Text Box 7">
          <a:extLst>
            <a:ext uri="{FF2B5EF4-FFF2-40B4-BE49-F238E27FC236}">
              <a16:creationId xmlns:a16="http://schemas.microsoft.com/office/drawing/2014/main" id="{00000000-0008-0000-0100-0000C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83" name="Text Box 7">
          <a:extLst>
            <a:ext uri="{FF2B5EF4-FFF2-40B4-BE49-F238E27FC236}">
              <a16:creationId xmlns:a16="http://schemas.microsoft.com/office/drawing/2014/main" id="{00000000-0008-0000-0100-0000C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84" name="Text Box 7">
          <a:extLst>
            <a:ext uri="{FF2B5EF4-FFF2-40B4-BE49-F238E27FC236}">
              <a16:creationId xmlns:a16="http://schemas.microsoft.com/office/drawing/2014/main" id="{00000000-0008-0000-0100-0000D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85" name="Text Box 7">
          <a:extLst>
            <a:ext uri="{FF2B5EF4-FFF2-40B4-BE49-F238E27FC236}">
              <a16:creationId xmlns:a16="http://schemas.microsoft.com/office/drawing/2014/main" id="{00000000-0008-0000-0100-0000D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86" name="Text Box 7">
          <a:extLst>
            <a:ext uri="{FF2B5EF4-FFF2-40B4-BE49-F238E27FC236}">
              <a16:creationId xmlns:a16="http://schemas.microsoft.com/office/drawing/2014/main" id="{00000000-0008-0000-0100-0000D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87" name="Text Box 7">
          <a:extLst>
            <a:ext uri="{FF2B5EF4-FFF2-40B4-BE49-F238E27FC236}">
              <a16:creationId xmlns:a16="http://schemas.microsoft.com/office/drawing/2014/main" id="{00000000-0008-0000-0100-0000D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88" name="Text Box 7">
          <a:extLst>
            <a:ext uri="{FF2B5EF4-FFF2-40B4-BE49-F238E27FC236}">
              <a16:creationId xmlns:a16="http://schemas.microsoft.com/office/drawing/2014/main" id="{00000000-0008-0000-0100-0000D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89" name="Text Box 7">
          <a:extLst>
            <a:ext uri="{FF2B5EF4-FFF2-40B4-BE49-F238E27FC236}">
              <a16:creationId xmlns:a16="http://schemas.microsoft.com/office/drawing/2014/main" id="{00000000-0008-0000-0100-0000D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90" name="Text Box 7">
          <a:extLst>
            <a:ext uri="{FF2B5EF4-FFF2-40B4-BE49-F238E27FC236}">
              <a16:creationId xmlns:a16="http://schemas.microsoft.com/office/drawing/2014/main" id="{00000000-0008-0000-0100-0000D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91" name="Text Box 7">
          <a:extLst>
            <a:ext uri="{FF2B5EF4-FFF2-40B4-BE49-F238E27FC236}">
              <a16:creationId xmlns:a16="http://schemas.microsoft.com/office/drawing/2014/main" id="{00000000-0008-0000-0100-0000D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92" name="Text Box 7">
          <a:extLst>
            <a:ext uri="{FF2B5EF4-FFF2-40B4-BE49-F238E27FC236}">
              <a16:creationId xmlns:a16="http://schemas.microsoft.com/office/drawing/2014/main" id="{00000000-0008-0000-0100-0000D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93" name="Text Box 7">
          <a:extLst>
            <a:ext uri="{FF2B5EF4-FFF2-40B4-BE49-F238E27FC236}">
              <a16:creationId xmlns:a16="http://schemas.microsoft.com/office/drawing/2014/main" id="{00000000-0008-0000-0100-0000D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94" name="Text Box 7">
          <a:extLst>
            <a:ext uri="{FF2B5EF4-FFF2-40B4-BE49-F238E27FC236}">
              <a16:creationId xmlns:a16="http://schemas.microsoft.com/office/drawing/2014/main" id="{00000000-0008-0000-0100-0000D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95" name="Text Box 7">
          <a:extLst>
            <a:ext uri="{FF2B5EF4-FFF2-40B4-BE49-F238E27FC236}">
              <a16:creationId xmlns:a16="http://schemas.microsoft.com/office/drawing/2014/main" id="{00000000-0008-0000-0100-0000D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96" name="Text Box 7">
          <a:extLst>
            <a:ext uri="{FF2B5EF4-FFF2-40B4-BE49-F238E27FC236}">
              <a16:creationId xmlns:a16="http://schemas.microsoft.com/office/drawing/2014/main" id="{00000000-0008-0000-0100-0000D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97" name="Text Box 7">
          <a:extLst>
            <a:ext uri="{FF2B5EF4-FFF2-40B4-BE49-F238E27FC236}">
              <a16:creationId xmlns:a16="http://schemas.microsoft.com/office/drawing/2014/main" id="{00000000-0008-0000-0100-0000D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98" name="Text Box 7">
          <a:extLst>
            <a:ext uri="{FF2B5EF4-FFF2-40B4-BE49-F238E27FC236}">
              <a16:creationId xmlns:a16="http://schemas.microsoft.com/office/drawing/2014/main" id="{00000000-0008-0000-0100-0000D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799" name="Text Box 7">
          <a:extLst>
            <a:ext uri="{FF2B5EF4-FFF2-40B4-BE49-F238E27FC236}">
              <a16:creationId xmlns:a16="http://schemas.microsoft.com/office/drawing/2014/main" id="{00000000-0008-0000-0100-0000D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00" name="Text Box 7">
          <a:extLst>
            <a:ext uri="{FF2B5EF4-FFF2-40B4-BE49-F238E27FC236}">
              <a16:creationId xmlns:a16="http://schemas.microsoft.com/office/drawing/2014/main" id="{00000000-0008-0000-0100-0000E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01" name="Text Box 7">
          <a:extLst>
            <a:ext uri="{FF2B5EF4-FFF2-40B4-BE49-F238E27FC236}">
              <a16:creationId xmlns:a16="http://schemas.microsoft.com/office/drawing/2014/main" id="{00000000-0008-0000-0100-0000E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02" name="Text Box 7">
          <a:extLst>
            <a:ext uri="{FF2B5EF4-FFF2-40B4-BE49-F238E27FC236}">
              <a16:creationId xmlns:a16="http://schemas.microsoft.com/office/drawing/2014/main" id="{00000000-0008-0000-0100-0000E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03" name="Text Box 7">
          <a:extLst>
            <a:ext uri="{FF2B5EF4-FFF2-40B4-BE49-F238E27FC236}">
              <a16:creationId xmlns:a16="http://schemas.microsoft.com/office/drawing/2014/main" id="{00000000-0008-0000-0100-0000E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04" name="Text Box 7">
          <a:extLst>
            <a:ext uri="{FF2B5EF4-FFF2-40B4-BE49-F238E27FC236}">
              <a16:creationId xmlns:a16="http://schemas.microsoft.com/office/drawing/2014/main" id="{00000000-0008-0000-0100-0000E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05" name="Text Box 7">
          <a:extLst>
            <a:ext uri="{FF2B5EF4-FFF2-40B4-BE49-F238E27FC236}">
              <a16:creationId xmlns:a16="http://schemas.microsoft.com/office/drawing/2014/main" id="{00000000-0008-0000-0100-0000E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06" name="Text Box 7">
          <a:extLst>
            <a:ext uri="{FF2B5EF4-FFF2-40B4-BE49-F238E27FC236}">
              <a16:creationId xmlns:a16="http://schemas.microsoft.com/office/drawing/2014/main" id="{00000000-0008-0000-0100-0000E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07" name="Text Box 7">
          <a:extLst>
            <a:ext uri="{FF2B5EF4-FFF2-40B4-BE49-F238E27FC236}">
              <a16:creationId xmlns:a16="http://schemas.microsoft.com/office/drawing/2014/main" id="{00000000-0008-0000-0100-0000E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08" name="Text Box 7">
          <a:extLst>
            <a:ext uri="{FF2B5EF4-FFF2-40B4-BE49-F238E27FC236}">
              <a16:creationId xmlns:a16="http://schemas.microsoft.com/office/drawing/2014/main" id="{00000000-0008-0000-0100-0000E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09" name="Text Box 7">
          <a:extLst>
            <a:ext uri="{FF2B5EF4-FFF2-40B4-BE49-F238E27FC236}">
              <a16:creationId xmlns:a16="http://schemas.microsoft.com/office/drawing/2014/main" id="{00000000-0008-0000-0100-0000E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10" name="Text Box 7">
          <a:extLst>
            <a:ext uri="{FF2B5EF4-FFF2-40B4-BE49-F238E27FC236}">
              <a16:creationId xmlns:a16="http://schemas.microsoft.com/office/drawing/2014/main" id="{00000000-0008-0000-0100-0000E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11" name="Text Box 7">
          <a:extLst>
            <a:ext uri="{FF2B5EF4-FFF2-40B4-BE49-F238E27FC236}">
              <a16:creationId xmlns:a16="http://schemas.microsoft.com/office/drawing/2014/main" id="{00000000-0008-0000-0100-0000E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12" name="Text Box 7">
          <a:extLst>
            <a:ext uri="{FF2B5EF4-FFF2-40B4-BE49-F238E27FC236}">
              <a16:creationId xmlns:a16="http://schemas.microsoft.com/office/drawing/2014/main" id="{00000000-0008-0000-0100-0000E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13" name="Text Box 7">
          <a:extLst>
            <a:ext uri="{FF2B5EF4-FFF2-40B4-BE49-F238E27FC236}">
              <a16:creationId xmlns:a16="http://schemas.microsoft.com/office/drawing/2014/main" id="{00000000-0008-0000-0100-0000E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14" name="Text Box 7">
          <a:extLst>
            <a:ext uri="{FF2B5EF4-FFF2-40B4-BE49-F238E27FC236}">
              <a16:creationId xmlns:a16="http://schemas.microsoft.com/office/drawing/2014/main" id="{00000000-0008-0000-0100-0000E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15" name="Text Box 7">
          <a:extLst>
            <a:ext uri="{FF2B5EF4-FFF2-40B4-BE49-F238E27FC236}">
              <a16:creationId xmlns:a16="http://schemas.microsoft.com/office/drawing/2014/main" id="{00000000-0008-0000-0100-0000E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16" name="Text Box 7">
          <a:extLst>
            <a:ext uri="{FF2B5EF4-FFF2-40B4-BE49-F238E27FC236}">
              <a16:creationId xmlns:a16="http://schemas.microsoft.com/office/drawing/2014/main" id="{00000000-0008-0000-0100-0000F0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17" name="Text Box 7">
          <a:extLst>
            <a:ext uri="{FF2B5EF4-FFF2-40B4-BE49-F238E27FC236}">
              <a16:creationId xmlns:a16="http://schemas.microsoft.com/office/drawing/2014/main" id="{00000000-0008-0000-0100-0000F1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18" name="Text Box 7">
          <a:extLst>
            <a:ext uri="{FF2B5EF4-FFF2-40B4-BE49-F238E27FC236}">
              <a16:creationId xmlns:a16="http://schemas.microsoft.com/office/drawing/2014/main" id="{00000000-0008-0000-0100-0000F2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19" name="Text Box 7">
          <a:extLst>
            <a:ext uri="{FF2B5EF4-FFF2-40B4-BE49-F238E27FC236}">
              <a16:creationId xmlns:a16="http://schemas.microsoft.com/office/drawing/2014/main" id="{00000000-0008-0000-0100-0000F3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20" name="Text Box 7">
          <a:extLst>
            <a:ext uri="{FF2B5EF4-FFF2-40B4-BE49-F238E27FC236}">
              <a16:creationId xmlns:a16="http://schemas.microsoft.com/office/drawing/2014/main" id="{00000000-0008-0000-0100-0000F4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21" name="Text Box 7">
          <a:extLst>
            <a:ext uri="{FF2B5EF4-FFF2-40B4-BE49-F238E27FC236}">
              <a16:creationId xmlns:a16="http://schemas.microsoft.com/office/drawing/2014/main" id="{00000000-0008-0000-0100-0000F5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22" name="Text Box 7">
          <a:extLst>
            <a:ext uri="{FF2B5EF4-FFF2-40B4-BE49-F238E27FC236}">
              <a16:creationId xmlns:a16="http://schemas.microsoft.com/office/drawing/2014/main" id="{00000000-0008-0000-0100-0000F6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23" name="Text Box 7">
          <a:extLst>
            <a:ext uri="{FF2B5EF4-FFF2-40B4-BE49-F238E27FC236}">
              <a16:creationId xmlns:a16="http://schemas.microsoft.com/office/drawing/2014/main" id="{00000000-0008-0000-0100-0000F7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24" name="Text Box 7">
          <a:extLst>
            <a:ext uri="{FF2B5EF4-FFF2-40B4-BE49-F238E27FC236}">
              <a16:creationId xmlns:a16="http://schemas.microsoft.com/office/drawing/2014/main" id="{00000000-0008-0000-0100-0000F8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25" name="Text Box 7">
          <a:extLst>
            <a:ext uri="{FF2B5EF4-FFF2-40B4-BE49-F238E27FC236}">
              <a16:creationId xmlns:a16="http://schemas.microsoft.com/office/drawing/2014/main" id="{00000000-0008-0000-0100-0000F9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26" name="Text Box 7">
          <a:extLst>
            <a:ext uri="{FF2B5EF4-FFF2-40B4-BE49-F238E27FC236}">
              <a16:creationId xmlns:a16="http://schemas.microsoft.com/office/drawing/2014/main" id="{00000000-0008-0000-0100-0000FA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27" name="Text Box 7">
          <a:extLst>
            <a:ext uri="{FF2B5EF4-FFF2-40B4-BE49-F238E27FC236}">
              <a16:creationId xmlns:a16="http://schemas.microsoft.com/office/drawing/2014/main" id="{00000000-0008-0000-0100-0000FB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28" name="Text Box 7">
          <a:extLst>
            <a:ext uri="{FF2B5EF4-FFF2-40B4-BE49-F238E27FC236}">
              <a16:creationId xmlns:a16="http://schemas.microsoft.com/office/drawing/2014/main" id="{00000000-0008-0000-0100-0000FC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29" name="Text Box 7">
          <a:extLst>
            <a:ext uri="{FF2B5EF4-FFF2-40B4-BE49-F238E27FC236}">
              <a16:creationId xmlns:a16="http://schemas.microsoft.com/office/drawing/2014/main" id="{00000000-0008-0000-0100-0000FD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30" name="Text Box 7">
          <a:extLst>
            <a:ext uri="{FF2B5EF4-FFF2-40B4-BE49-F238E27FC236}">
              <a16:creationId xmlns:a16="http://schemas.microsoft.com/office/drawing/2014/main" id="{00000000-0008-0000-0100-0000FE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31" name="Text Box 7">
          <a:extLst>
            <a:ext uri="{FF2B5EF4-FFF2-40B4-BE49-F238E27FC236}">
              <a16:creationId xmlns:a16="http://schemas.microsoft.com/office/drawing/2014/main" id="{00000000-0008-0000-0100-0000FF60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32" name="Text Box 7">
          <a:extLst>
            <a:ext uri="{FF2B5EF4-FFF2-40B4-BE49-F238E27FC236}">
              <a16:creationId xmlns:a16="http://schemas.microsoft.com/office/drawing/2014/main" id="{00000000-0008-0000-0100-00000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33" name="Text Box 7">
          <a:extLst>
            <a:ext uri="{FF2B5EF4-FFF2-40B4-BE49-F238E27FC236}">
              <a16:creationId xmlns:a16="http://schemas.microsoft.com/office/drawing/2014/main" id="{00000000-0008-0000-0100-00000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34" name="Text Box 7">
          <a:extLst>
            <a:ext uri="{FF2B5EF4-FFF2-40B4-BE49-F238E27FC236}">
              <a16:creationId xmlns:a16="http://schemas.microsoft.com/office/drawing/2014/main" id="{00000000-0008-0000-0100-00000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35" name="Text Box 7">
          <a:extLst>
            <a:ext uri="{FF2B5EF4-FFF2-40B4-BE49-F238E27FC236}">
              <a16:creationId xmlns:a16="http://schemas.microsoft.com/office/drawing/2014/main" id="{00000000-0008-0000-0100-00000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36" name="Text Box 7">
          <a:extLst>
            <a:ext uri="{FF2B5EF4-FFF2-40B4-BE49-F238E27FC236}">
              <a16:creationId xmlns:a16="http://schemas.microsoft.com/office/drawing/2014/main" id="{00000000-0008-0000-0100-00000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37" name="Text Box 7">
          <a:extLst>
            <a:ext uri="{FF2B5EF4-FFF2-40B4-BE49-F238E27FC236}">
              <a16:creationId xmlns:a16="http://schemas.microsoft.com/office/drawing/2014/main" id="{00000000-0008-0000-0100-00000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38" name="Text Box 7">
          <a:extLst>
            <a:ext uri="{FF2B5EF4-FFF2-40B4-BE49-F238E27FC236}">
              <a16:creationId xmlns:a16="http://schemas.microsoft.com/office/drawing/2014/main" id="{00000000-0008-0000-0100-00000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39" name="Text Box 7">
          <a:extLst>
            <a:ext uri="{FF2B5EF4-FFF2-40B4-BE49-F238E27FC236}">
              <a16:creationId xmlns:a16="http://schemas.microsoft.com/office/drawing/2014/main" id="{00000000-0008-0000-0100-00000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40" name="Text Box 7">
          <a:extLst>
            <a:ext uri="{FF2B5EF4-FFF2-40B4-BE49-F238E27FC236}">
              <a16:creationId xmlns:a16="http://schemas.microsoft.com/office/drawing/2014/main" id="{00000000-0008-0000-0100-00000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41" name="Text Box 7">
          <a:extLst>
            <a:ext uri="{FF2B5EF4-FFF2-40B4-BE49-F238E27FC236}">
              <a16:creationId xmlns:a16="http://schemas.microsoft.com/office/drawing/2014/main" id="{00000000-0008-0000-0100-00000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42" name="Text Box 7">
          <a:extLst>
            <a:ext uri="{FF2B5EF4-FFF2-40B4-BE49-F238E27FC236}">
              <a16:creationId xmlns:a16="http://schemas.microsoft.com/office/drawing/2014/main" id="{00000000-0008-0000-0100-00000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43" name="Text Box 7">
          <a:extLst>
            <a:ext uri="{FF2B5EF4-FFF2-40B4-BE49-F238E27FC236}">
              <a16:creationId xmlns:a16="http://schemas.microsoft.com/office/drawing/2014/main" id="{00000000-0008-0000-0100-00000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44" name="Text Box 7">
          <a:extLst>
            <a:ext uri="{FF2B5EF4-FFF2-40B4-BE49-F238E27FC236}">
              <a16:creationId xmlns:a16="http://schemas.microsoft.com/office/drawing/2014/main" id="{00000000-0008-0000-0100-00000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45" name="Text Box 7">
          <a:extLst>
            <a:ext uri="{FF2B5EF4-FFF2-40B4-BE49-F238E27FC236}">
              <a16:creationId xmlns:a16="http://schemas.microsoft.com/office/drawing/2014/main" id="{00000000-0008-0000-0100-00000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46" name="Text Box 7">
          <a:extLst>
            <a:ext uri="{FF2B5EF4-FFF2-40B4-BE49-F238E27FC236}">
              <a16:creationId xmlns:a16="http://schemas.microsoft.com/office/drawing/2014/main" id="{00000000-0008-0000-0100-00000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47" name="Text Box 7">
          <a:extLst>
            <a:ext uri="{FF2B5EF4-FFF2-40B4-BE49-F238E27FC236}">
              <a16:creationId xmlns:a16="http://schemas.microsoft.com/office/drawing/2014/main" id="{00000000-0008-0000-0100-00000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48" name="Text Box 7">
          <a:extLst>
            <a:ext uri="{FF2B5EF4-FFF2-40B4-BE49-F238E27FC236}">
              <a16:creationId xmlns:a16="http://schemas.microsoft.com/office/drawing/2014/main" id="{00000000-0008-0000-0100-00001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49" name="Text Box 7">
          <a:extLst>
            <a:ext uri="{FF2B5EF4-FFF2-40B4-BE49-F238E27FC236}">
              <a16:creationId xmlns:a16="http://schemas.microsoft.com/office/drawing/2014/main" id="{00000000-0008-0000-0100-00001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50" name="Text Box 7">
          <a:extLst>
            <a:ext uri="{FF2B5EF4-FFF2-40B4-BE49-F238E27FC236}">
              <a16:creationId xmlns:a16="http://schemas.microsoft.com/office/drawing/2014/main" id="{00000000-0008-0000-0100-00001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51" name="Text Box 7">
          <a:extLst>
            <a:ext uri="{FF2B5EF4-FFF2-40B4-BE49-F238E27FC236}">
              <a16:creationId xmlns:a16="http://schemas.microsoft.com/office/drawing/2014/main" id="{00000000-0008-0000-0100-00001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52" name="Text Box 7">
          <a:extLst>
            <a:ext uri="{FF2B5EF4-FFF2-40B4-BE49-F238E27FC236}">
              <a16:creationId xmlns:a16="http://schemas.microsoft.com/office/drawing/2014/main" id="{00000000-0008-0000-0100-00001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53" name="Text Box 7">
          <a:extLst>
            <a:ext uri="{FF2B5EF4-FFF2-40B4-BE49-F238E27FC236}">
              <a16:creationId xmlns:a16="http://schemas.microsoft.com/office/drawing/2014/main" id="{00000000-0008-0000-0100-00001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54" name="Text Box 7">
          <a:extLst>
            <a:ext uri="{FF2B5EF4-FFF2-40B4-BE49-F238E27FC236}">
              <a16:creationId xmlns:a16="http://schemas.microsoft.com/office/drawing/2014/main" id="{00000000-0008-0000-0100-00001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55" name="Text Box 7">
          <a:extLst>
            <a:ext uri="{FF2B5EF4-FFF2-40B4-BE49-F238E27FC236}">
              <a16:creationId xmlns:a16="http://schemas.microsoft.com/office/drawing/2014/main" id="{00000000-0008-0000-0100-00001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56" name="Text Box 7">
          <a:extLst>
            <a:ext uri="{FF2B5EF4-FFF2-40B4-BE49-F238E27FC236}">
              <a16:creationId xmlns:a16="http://schemas.microsoft.com/office/drawing/2014/main" id="{00000000-0008-0000-0100-00001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57" name="Text Box 7">
          <a:extLst>
            <a:ext uri="{FF2B5EF4-FFF2-40B4-BE49-F238E27FC236}">
              <a16:creationId xmlns:a16="http://schemas.microsoft.com/office/drawing/2014/main" id="{00000000-0008-0000-0100-00001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58" name="Text Box 7">
          <a:extLst>
            <a:ext uri="{FF2B5EF4-FFF2-40B4-BE49-F238E27FC236}">
              <a16:creationId xmlns:a16="http://schemas.microsoft.com/office/drawing/2014/main" id="{00000000-0008-0000-0100-00001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59" name="Text Box 7">
          <a:extLst>
            <a:ext uri="{FF2B5EF4-FFF2-40B4-BE49-F238E27FC236}">
              <a16:creationId xmlns:a16="http://schemas.microsoft.com/office/drawing/2014/main" id="{00000000-0008-0000-0100-00001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60" name="Text Box 7">
          <a:extLst>
            <a:ext uri="{FF2B5EF4-FFF2-40B4-BE49-F238E27FC236}">
              <a16:creationId xmlns:a16="http://schemas.microsoft.com/office/drawing/2014/main" id="{00000000-0008-0000-0100-00001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61" name="Text Box 7">
          <a:extLst>
            <a:ext uri="{FF2B5EF4-FFF2-40B4-BE49-F238E27FC236}">
              <a16:creationId xmlns:a16="http://schemas.microsoft.com/office/drawing/2014/main" id="{00000000-0008-0000-0100-00001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62" name="Text Box 7">
          <a:extLst>
            <a:ext uri="{FF2B5EF4-FFF2-40B4-BE49-F238E27FC236}">
              <a16:creationId xmlns:a16="http://schemas.microsoft.com/office/drawing/2014/main" id="{00000000-0008-0000-0100-00001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63" name="Text Box 7">
          <a:extLst>
            <a:ext uri="{FF2B5EF4-FFF2-40B4-BE49-F238E27FC236}">
              <a16:creationId xmlns:a16="http://schemas.microsoft.com/office/drawing/2014/main" id="{00000000-0008-0000-0100-00001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64" name="Text Box 7">
          <a:extLst>
            <a:ext uri="{FF2B5EF4-FFF2-40B4-BE49-F238E27FC236}">
              <a16:creationId xmlns:a16="http://schemas.microsoft.com/office/drawing/2014/main" id="{00000000-0008-0000-0100-00002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65" name="Text Box 7">
          <a:extLst>
            <a:ext uri="{FF2B5EF4-FFF2-40B4-BE49-F238E27FC236}">
              <a16:creationId xmlns:a16="http://schemas.microsoft.com/office/drawing/2014/main" id="{00000000-0008-0000-0100-00002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66" name="Text Box 7">
          <a:extLst>
            <a:ext uri="{FF2B5EF4-FFF2-40B4-BE49-F238E27FC236}">
              <a16:creationId xmlns:a16="http://schemas.microsoft.com/office/drawing/2014/main" id="{00000000-0008-0000-0100-00002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67" name="Text Box 7">
          <a:extLst>
            <a:ext uri="{FF2B5EF4-FFF2-40B4-BE49-F238E27FC236}">
              <a16:creationId xmlns:a16="http://schemas.microsoft.com/office/drawing/2014/main" id="{00000000-0008-0000-0100-00002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68" name="Text Box 7">
          <a:extLst>
            <a:ext uri="{FF2B5EF4-FFF2-40B4-BE49-F238E27FC236}">
              <a16:creationId xmlns:a16="http://schemas.microsoft.com/office/drawing/2014/main" id="{00000000-0008-0000-0100-00002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69" name="Text Box 7">
          <a:extLst>
            <a:ext uri="{FF2B5EF4-FFF2-40B4-BE49-F238E27FC236}">
              <a16:creationId xmlns:a16="http://schemas.microsoft.com/office/drawing/2014/main" id="{00000000-0008-0000-0100-00002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70" name="Text Box 7">
          <a:extLst>
            <a:ext uri="{FF2B5EF4-FFF2-40B4-BE49-F238E27FC236}">
              <a16:creationId xmlns:a16="http://schemas.microsoft.com/office/drawing/2014/main" id="{00000000-0008-0000-0100-00002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71" name="Text Box 7">
          <a:extLst>
            <a:ext uri="{FF2B5EF4-FFF2-40B4-BE49-F238E27FC236}">
              <a16:creationId xmlns:a16="http://schemas.microsoft.com/office/drawing/2014/main" id="{00000000-0008-0000-0100-00002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72" name="Text Box 7">
          <a:extLst>
            <a:ext uri="{FF2B5EF4-FFF2-40B4-BE49-F238E27FC236}">
              <a16:creationId xmlns:a16="http://schemas.microsoft.com/office/drawing/2014/main" id="{00000000-0008-0000-0100-00002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73" name="Text Box 7">
          <a:extLst>
            <a:ext uri="{FF2B5EF4-FFF2-40B4-BE49-F238E27FC236}">
              <a16:creationId xmlns:a16="http://schemas.microsoft.com/office/drawing/2014/main" id="{00000000-0008-0000-0100-00002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74" name="Text Box 7">
          <a:extLst>
            <a:ext uri="{FF2B5EF4-FFF2-40B4-BE49-F238E27FC236}">
              <a16:creationId xmlns:a16="http://schemas.microsoft.com/office/drawing/2014/main" id="{00000000-0008-0000-0100-00002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75" name="Text Box 7">
          <a:extLst>
            <a:ext uri="{FF2B5EF4-FFF2-40B4-BE49-F238E27FC236}">
              <a16:creationId xmlns:a16="http://schemas.microsoft.com/office/drawing/2014/main" id="{00000000-0008-0000-0100-00002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76" name="Text Box 7">
          <a:extLst>
            <a:ext uri="{FF2B5EF4-FFF2-40B4-BE49-F238E27FC236}">
              <a16:creationId xmlns:a16="http://schemas.microsoft.com/office/drawing/2014/main" id="{00000000-0008-0000-0100-00002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77" name="Text Box 7">
          <a:extLst>
            <a:ext uri="{FF2B5EF4-FFF2-40B4-BE49-F238E27FC236}">
              <a16:creationId xmlns:a16="http://schemas.microsoft.com/office/drawing/2014/main" id="{00000000-0008-0000-0100-00002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78" name="Text Box 7">
          <a:extLst>
            <a:ext uri="{FF2B5EF4-FFF2-40B4-BE49-F238E27FC236}">
              <a16:creationId xmlns:a16="http://schemas.microsoft.com/office/drawing/2014/main" id="{00000000-0008-0000-0100-00002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79" name="Text Box 7">
          <a:extLst>
            <a:ext uri="{FF2B5EF4-FFF2-40B4-BE49-F238E27FC236}">
              <a16:creationId xmlns:a16="http://schemas.microsoft.com/office/drawing/2014/main" id="{00000000-0008-0000-0100-00002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80" name="Text Box 7">
          <a:extLst>
            <a:ext uri="{FF2B5EF4-FFF2-40B4-BE49-F238E27FC236}">
              <a16:creationId xmlns:a16="http://schemas.microsoft.com/office/drawing/2014/main" id="{00000000-0008-0000-0100-00003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81" name="Text Box 7">
          <a:extLst>
            <a:ext uri="{FF2B5EF4-FFF2-40B4-BE49-F238E27FC236}">
              <a16:creationId xmlns:a16="http://schemas.microsoft.com/office/drawing/2014/main" id="{00000000-0008-0000-0100-00003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82" name="Text Box 7">
          <a:extLst>
            <a:ext uri="{FF2B5EF4-FFF2-40B4-BE49-F238E27FC236}">
              <a16:creationId xmlns:a16="http://schemas.microsoft.com/office/drawing/2014/main" id="{00000000-0008-0000-0100-00003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83" name="Text Box 7">
          <a:extLst>
            <a:ext uri="{FF2B5EF4-FFF2-40B4-BE49-F238E27FC236}">
              <a16:creationId xmlns:a16="http://schemas.microsoft.com/office/drawing/2014/main" id="{00000000-0008-0000-0100-00003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84" name="Text Box 7">
          <a:extLst>
            <a:ext uri="{FF2B5EF4-FFF2-40B4-BE49-F238E27FC236}">
              <a16:creationId xmlns:a16="http://schemas.microsoft.com/office/drawing/2014/main" id="{00000000-0008-0000-0100-00003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85" name="Text Box 7">
          <a:extLst>
            <a:ext uri="{FF2B5EF4-FFF2-40B4-BE49-F238E27FC236}">
              <a16:creationId xmlns:a16="http://schemas.microsoft.com/office/drawing/2014/main" id="{00000000-0008-0000-0100-00003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86" name="Text Box 7">
          <a:extLst>
            <a:ext uri="{FF2B5EF4-FFF2-40B4-BE49-F238E27FC236}">
              <a16:creationId xmlns:a16="http://schemas.microsoft.com/office/drawing/2014/main" id="{00000000-0008-0000-0100-00003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87" name="Text Box 7">
          <a:extLst>
            <a:ext uri="{FF2B5EF4-FFF2-40B4-BE49-F238E27FC236}">
              <a16:creationId xmlns:a16="http://schemas.microsoft.com/office/drawing/2014/main" id="{00000000-0008-0000-0100-00003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88" name="Text Box 7">
          <a:extLst>
            <a:ext uri="{FF2B5EF4-FFF2-40B4-BE49-F238E27FC236}">
              <a16:creationId xmlns:a16="http://schemas.microsoft.com/office/drawing/2014/main" id="{00000000-0008-0000-0100-00003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89" name="Text Box 7">
          <a:extLst>
            <a:ext uri="{FF2B5EF4-FFF2-40B4-BE49-F238E27FC236}">
              <a16:creationId xmlns:a16="http://schemas.microsoft.com/office/drawing/2014/main" id="{00000000-0008-0000-0100-00003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90" name="Text Box 7">
          <a:extLst>
            <a:ext uri="{FF2B5EF4-FFF2-40B4-BE49-F238E27FC236}">
              <a16:creationId xmlns:a16="http://schemas.microsoft.com/office/drawing/2014/main" id="{00000000-0008-0000-0100-00003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91" name="Text Box 7">
          <a:extLst>
            <a:ext uri="{FF2B5EF4-FFF2-40B4-BE49-F238E27FC236}">
              <a16:creationId xmlns:a16="http://schemas.microsoft.com/office/drawing/2014/main" id="{00000000-0008-0000-0100-00003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92" name="Text Box 7">
          <a:extLst>
            <a:ext uri="{FF2B5EF4-FFF2-40B4-BE49-F238E27FC236}">
              <a16:creationId xmlns:a16="http://schemas.microsoft.com/office/drawing/2014/main" id="{00000000-0008-0000-0100-00003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93" name="Text Box 7">
          <a:extLst>
            <a:ext uri="{FF2B5EF4-FFF2-40B4-BE49-F238E27FC236}">
              <a16:creationId xmlns:a16="http://schemas.microsoft.com/office/drawing/2014/main" id="{00000000-0008-0000-0100-00003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94" name="Text Box 7">
          <a:extLst>
            <a:ext uri="{FF2B5EF4-FFF2-40B4-BE49-F238E27FC236}">
              <a16:creationId xmlns:a16="http://schemas.microsoft.com/office/drawing/2014/main" id="{00000000-0008-0000-0100-00003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95" name="Text Box 7">
          <a:extLst>
            <a:ext uri="{FF2B5EF4-FFF2-40B4-BE49-F238E27FC236}">
              <a16:creationId xmlns:a16="http://schemas.microsoft.com/office/drawing/2014/main" id="{00000000-0008-0000-0100-00003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96" name="Text Box 7">
          <a:extLst>
            <a:ext uri="{FF2B5EF4-FFF2-40B4-BE49-F238E27FC236}">
              <a16:creationId xmlns:a16="http://schemas.microsoft.com/office/drawing/2014/main" id="{00000000-0008-0000-0100-00004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97" name="Text Box 7">
          <a:extLst>
            <a:ext uri="{FF2B5EF4-FFF2-40B4-BE49-F238E27FC236}">
              <a16:creationId xmlns:a16="http://schemas.microsoft.com/office/drawing/2014/main" id="{00000000-0008-0000-0100-00004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98" name="Text Box 7">
          <a:extLst>
            <a:ext uri="{FF2B5EF4-FFF2-40B4-BE49-F238E27FC236}">
              <a16:creationId xmlns:a16="http://schemas.microsoft.com/office/drawing/2014/main" id="{00000000-0008-0000-0100-00004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899" name="Text Box 7">
          <a:extLst>
            <a:ext uri="{FF2B5EF4-FFF2-40B4-BE49-F238E27FC236}">
              <a16:creationId xmlns:a16="http://schemas.microsoft.com/office/drawing/2014/main" id="{00000000-0008-0000-0100-00004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00" name="Text Box 7">
          <a:extLst>
            <a:ext uri="{FF2B5EF4-FFF2-40B4-BE49-F238E27FC236}">
              <a16:creationId xmlns:a16="http://schemas.microsoft.com/office/drawing/2014/main" id="{00000000-0008-0000-0100-00004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01" name="Text Box 7">
          <a:extLst>
            <a:ext uri="{FF2B5EF4-FFF2-40B4-BE49-F238E27FC236}">
              <a16:creationId xmlns:a16="http://schemas.microsoft.com/office/drawing/2014/main" id="{00000000-0008-0000-0100-00004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02" name="Text Box 7">
          <a:extLst>
            <a:ext uri="{FF2B5EF4-FFF2-40B4-BE49-F238E27FC236}">
              <a16:creationId xmlns:a16="http://schemas.microsoft.com/office/drawing/2014/main" id="{00000000-0008-0000-0100-00004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03" name="Text Box 7">
          <a:extLst>
            <a:ext uri="{FF2B5EF4-FFF2-40B4-BE49-F238E27FC236}">
              <a16:creationId xmlns:a16="http://schemas.microsoft.com/office/drawing/2014/main" id="{00000000-0008-0000-0100-00004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04" name="Text Box 7">
          <a:extLst>
            <a:ext uri="{FF2B5EF4-FFF2-40B4-BE49-F238E27FC236}">
              <a16:creationId xmlns:a16="http://schemas.microsoft.com/office/drawing/2014/main" id="{00000000-0008-0000-0100-00004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05" name="Text Box 7">
          <a:extLst>
            <a:ext uri="{FF2B5EF4-FFF2-40B4-BE49-F238E27FC236}">
              <a16:creationId xmlns:a16="http://schemas.microsoft.com/office/drawing/2014/main" id="{00000000-0008-0000-0100-00004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06" name="Text Box 7">
          <a:extLst>
            <a:ext uri="{FF2B5EF4-FFF2-40B4-BE49-F238E27FC236}">
              <a16:creationId xmlns:a16="http://schemas.microsoft.com/office/drawing/2014/main" id="{00000000-0008-0000-0100-00004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07" name="Text Box 7">
          <a:extLst>
            <a:ext uri="{FF2B5EF4-FFF2-40B4-BE49-F238E27FC236}">
              <a16:creationId xmlns:a16="http://schemas.microsoft.com/office/drawing/2014/main" id="{00000000-0008-0000-0100-00004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08" name="Text Box 7">
          <a:extLst>
            <a:ext uri="{FF2B5EF4-FFF2-40B4-BE49-F238E27FC236}">
              <a16:creationId xmlns:a16="http://schemas.microsoft.com/office/drawing/2014/main" id="{00000000-0008-0000-0100-00004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09" name="Text Box 7">
          <a:extLst>
            <a:ext uri="{FF2B5EF4-FFF2-40B4-BE49-F238E27FC236}">
              <a16:creationId xmlns:a16="http://schemas.microsoft.com/office/drawing/2014/main" id="{00000000-0008-0000-0100-00004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10" name="Text Box 7">
          <a:extLst>
            <a:ext uri="{FF2B5EF4-FFF2-40B4-BE49-F238E27FC236}">
              <a16:creationId xmlns:a16="http://schemas.microsoft.com/office/drawing/2014/main" id="{00000000-0008-0000-0100-00004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11" name="Text Box 7">
          <a:extLst>
            <a:ext uri="{FF2B5EF4-FFF2-40B4-BE49-F238E27FC236}">
              <a16:creationId xmlns:a16="http://schemas.microsoft.com/office/drawing/2014/main" id="{00000000-0008-0000-0100-00004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12" name="Text Box 7">
          <a:extLst>
            <a:ext uri="{FF2B5EF4-FFF2-40B4-BE49-F238E27FC236}">
              <a16:creationId xmlns:a16="http://schemas.microsoft.com/office/drawing/2014/main" id="{00000000-0008-0000-0100-00005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13" name="Text Box 7">
          <a:extLst>
            <a:ext uri="{FF2B5EF4-FFF2-40B4-BE49-F238E27FC236}">
              <a16:creationId xmlns:a16="http://schemas.microsoft.com/office/drawing/2014/main" id="{00000000-0008-0000-0100-00005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14" name="Text Box 7">
          <a:extLst>
            <a:ext uri="{FF2B5EF4-FFF2-40B4-BE49-F238E27FC236}">
              <a16:creationId xmlns:a16="http://schemas.microsoft.com/office/drawing/2014/main" id="{00000000-0008-0000-0100-00005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15" name="Text Box 7">
          <a:extLst>
            <a:ext uri="{FF2B5EF4-FFF2-40B4-BE49-F238E27FC236}">
              <a16:creationId xmlns:a16="http://schemas.microsoft.com/office/drawing/2014/main" id="{00000000-0008-0000-0100-00005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16" name="Text Box 7">
          <a:extLst>
            <a:ext uri="{FF2B5EF4-FFF2-40B4-BE49-F238E27FC236}">
              <a16:creationId xmlns:a16="http://schemas.microsoft.com/office/drawing/2014/main" id="{00000000-0008-0000-0100-00005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17" name="Text Box 7">
          <a:extLst>
            <a:ext uri="{FF2B5EF4-FFF2-40B4-BE49-F238E27FC236}">
              <a16:creationId xmlns:a16="http://schemas.microsoft.com/office/drawing/2014/main" id="{00000000-0008-0000-0100-00005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18" name="Text Box 7">
          <a:extLst>
            <a:ext uri="{FF2B5EF4-FFF2-40B4-BE49-F238E27FC236}">
              <a16:creationId xmlns:a16="http://schemas.microsoft.com/office/drawing/2014/main" id="{00000000-0008-0000-0100-00005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19" name="Text Box 7">
          <a:extLst>
            <a:ext uri="{FF2B5EF4-FFF2-40B4-BE49-F238E27FC236}">
              <a16:creationId xmlns:a16="http://schemas.microsoft.com/office/drawing/2014/main" id="{00000000-0008-0000-0100-00005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20" name="Text Box 7">
          <a:extLst>
            <a:ext uri="{FF2B5EF4-FFF2-40B4-BE49-F238E27FC236}">
              <a16:creationId xmlns:a16="http://schemas.microsoft.com/office/drawing/2014/main" id="{00000000-0008-0000-0100-00005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21" name="Text Box 7">
          <a:extLst>
            <a:ext uri="{FF2B5EF4-FFF2-40B4-BE49-F238E27FC236}">
              <a16:creationId xmlns:a16="http://schemas.microsoft.com/office/drawing/2014/main" id="{00000000-0008-0000-0100-00005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22" name="Text Box 7">
          <a:extLst>
            <a:ext uri="{FF2B5EF4-FFF2-40B4-BE49-F238E27FC236}">
              <a16:creationId xmlns:a16="http://schemas.microsoft.com/office/drawing/2014/main" id="{00000000-0008-0000-0100-00005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23" name="Text Box 7">
          <a:extLst>
            <a:ext uri="{FF2B5EF4-FFF2-40B4-BE49-F238E27FC236}">
              <a16:creationId xmlns:a16="http://schemas.microsoft.com/office/drawing/2014/main" id="{00000000-0008-0000-0100-00005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24" name="Text Box 7">
          <a:extLst>
            <a:ext uri="{FF2B5EF4-FFF2-40B4-BE49-F238E27FC236}">
              <a16:creationId xmlns:a16="http://schemas.microsoft.com/office/drawing/2014/main" id="{00000000-0008-0000-0100-00005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25" name="Text Box 7">
          <a:extLst>
            <a:ext uri="{FF2B5EF4-FFF2-40B4-BE49-F238E27FC236}">
              <a16:creationId xmlns:a16="http://schemas.microsoft.com/office/drawing/2014/main" id="{00000000-0008-0000-0100-00005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26" name="Text Box 7">
          <a:extLst>
            <a:ext uri="{FF2B5EF4-FFF2-40B4-BE49-F238E27FC236}">
              <a16:creationId xmlns:a16="http://schemas.microsoft.com/office/drawing/2014/main" id="{00000000-0008-0000-0100-00005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27" name="Text Box 7">
          <a:extLst>
            <a:ext uri="{FF2B5EF4-FFF2-40B4-BE49-F238E27FC236}">
              <a16:creationId xmlns:a16="http://schemas.microsoft.com/office/drawing/2014/main" id="{00000000-0008-0000-0100-00005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28" name="Text Box 7">
          <a:extLst>
            <a:ext uri="{FF2B5EF4-FFF2-40B4-BE49-F238E27FC236}">
              <a16:creationId xmlns:a16="http://schemas.microsoft.com/office/drawing/2014/main" id="{00000000-0008-0000-0100-00006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29" name="Text Box 7">
          <a:extLst>
            <a:ext uri="{FF2B5EF4-FFF2-40B4-BE49-F238E27FC236}">
              <a16:creationId xmlns:a16="http://schemas.microsoft.com/office/drawing/2014/main" id="{00000000-0008-0000-0100-00006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30" name="Text Box 7">
          <a:extLst>
            <a:ext uri="{FF2B5EF4-FFF2-40B4-BE49-F238E27FC236}">
              <a16:creationId xmlns:a16="http://schemas.microsoft.com/office/drawing/2014/main" id="{00000000-0008-0000-0100-00006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31" name="Text Box 7">
          <a:extLst>
            <a:ext uri="{FF2B5EF4-FFF2-40B4-BE49-F238E27FC236}">
              <a16:creationId xmlns:a16="http://schemas.microsoft.com/office/drawing/2014/main" id="{00000000-0008-0000-0100-00006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32" name="Text Box 7">
          <a:extLst>
            <a:ext uri="{FF2B5EF4-FFF2-40B4-BE49-F238E27FC236}">
              <a16:creationId xmlns:a16="http://schemas.microsoft.com/office/drawing/2014/main" id="{00000000-0008-0000-0100-00006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33" name="Text Box 7">
          <a:extLst>
            <a:ext uri="{FF2B5EF4-FFF2-40B4-BE49-F238E27FC236}">
              <a16:creationId xmlns:a16="http://schemas.microsoft.com/office/drawing/2014/main" id="{00000000-0008-0000-0100-00006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34" name="Text Box 7">
          <a:extLst>
            <a:ext uri="{FF2B5EF4-FFF2-40B4-BE49-F238E27FC236}">
              <a16:creationId xmlns:a16="http://schemas.microsoft.com/office/drawing/2014/main" id="{00000000-0008-0000-0100-00006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35" name="Text Box 7">
          <a:extLst>
            <a:ext uri="{FF2B5EF4-FFF2-40B4-BE49-F238E27FC236}">
              <a16:creationId xmlns:a16="http://schemas.microsoft.com/office/drawing/2014/main" id="{00000000-0008-0000-0100-00006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36" name="Text Box 7">
          <a:extLst>
            <a:ext uri="{FF2B5EF4-FFF2-40B4-BE49-F238E27FC236}">
              <a16:creationId xmlns:a16="http://schemas.microsoft.com/office/drawing/2014/main" id="{00000000-0008-0000-0100-00006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37" name="Text Box 7">
          <a:extLst>
            <a:ext uri="{FF2B5EF4-FFF2-40B4-BE49-F238E27FC236}">
              <a16:creationId xmlns:a16="http://schemas.microsoft.com/office/drawing/2014/main" id="{00000000-0008-0000-0100-00006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38" name="Text Box 7">
          <a:extLst>
            <a:ext uri="{FF2B5EF4-FFF2-40B4-BE49-F238E27FC236}">
              <a16:creationId xmlns:a16="http://schemas.microsoft.com/office/drawing/2014/main" id="{00000000-0008-0000-0100-00006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39" name="Text Box 7">
          <a:extLst>
            <a:ext uri="{FF2B5EF4-FFF2-40B4-BE49-F238E27FC236}">
              <a16:creationId xmlns:a16="http://schemas.microsoft.com/office/drawing/2014/main" id="{00000000-0008-0000-0100-00006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40" name="Text Box 7">
          <a:extLst>
            <a:ext uri="{FF2B5EF4-FFF2-40B4-BE49-F238E27FC236}">
              <a16:creationId xmlns:a16="http://schemas.microsoft.com/office/drawing/2014/main" id="{00000000-0008-0000-0100-00006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41" name="Text Box 7">
          <a:extLst>
            <a:ext uri="{FF2B5EF4-FFF2-40B4-BE49-F238E27FC236}">
              <a16:creationId xmlns:a16="http://schemas.microsoft.com/office/drawing/2014/main" id="{00000000-0008-0000-0100-00006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42" name="Text Box 7">
          <a:extLst>
            <a:ext uri="{FF2B5EF4-FFF2-40B4-BE49-F238E27FC236}">
              <a16:creationId xmlns:a16="http://schemas.microsoft.com/office/drawing/2014/main" id="{00000000-0008-0000-0100-00006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43" name="Text Box 7">
          <a:extLst>
            <a:ext uri="{FF2B5EF4-FFF2-40B4-BE49-F238E27FC236}">
              <a16:creationId xmlns:a16="http://schemas.microsoft.com/office/drawing/2014/main" id="{00000000-0008-0000-0100-00006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44" name="Text Box 7">
          <a:extLst>
            <a:ext uri="{FF2B5EF4-FFF2-40B4-BE49-F238E27FC236}">
              <a16:creationId xmlns:a16="http://schemas.microsoft.com/office/drawing/2014/main" id="{00000000-0008-0000-0100-00007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45" name="Text Box 7">
          <a:extLst>
            <a:ext uri="{FF2B5EF4-FFF2-40B4-BE49-F238E27FC236}">
              <a16:creationId xmlns:a16="http://schemas.microsoft.com/office/drawing/2014/main" id="{00000000-0008-0000-0100-00007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46" name="Text Box 7">
          <a:extLst>
            <a:ext uri="{FF2B5EF4-FFF2-40B4-BE49-F238E27FC236}">
              <a16:creationId xmlns:a16="http://schemas.microsoft.com/office/drawing/2014/main" id="{00000000-0008-0000-0100-00007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47" name="Text Box 7">
          <a:extLst>
            <a:ext uri="{FF2B5EF4-FFF2-40B4-BE49-F238E27FC236}">
              <a16:creationId xmlns:a16="http://schemas.microsoft.com/office/drawing/2014/main" id="{00000000-0008-0000-0100-00007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48" name="Text Box 7">
          <a:extLst>
            <a:ext uri="{FF2B5EF4-FFF2-40B4-BE49-F238E27FC236}">
              <a16:creationId xmlns:a16="http://schemas.microsoft.com/office/drawing/2014/main" id="{00000000-0008-0000-0100-00007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49" name="Text Box 7">
          <a:extLst>
            <a:ext uri="{FF2B5EF4-FFF2-40B4-BE49-F238E27FC236}">
              <a16:creationId xmlns:a16="http://schemas.microsoft.com/office/drawing/2014/main" id="{00000000-0008-0000-0100-00007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50" name="Text Box 7">
          <a:extLst>
            <a:ext uri="{FF2B5EF4-FFF2-40B4-BE49-F238E27FC236}">
              <a16:creationId xmlns:a16="http://schemas.microsoft.com/office/drawing/2014/main" id="{00000000-0008-0000-0100-00007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51" name="Text Box 7">
          <a:extLst>
            <a:ext uri="{FF2B5EF4-FFF2-40B4-BE49-F238E27FC236}">
              <a16:creationId xmlns:a16="http://schemas.microsoft.com/office/drawing/2014/main" id="{00000000-0008-0000-0100-00007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52" name="Text Box 7">
          <a:extLst>
            <a:ext uri="{FF2B5EF4-FFF2-40B4-BE49-F238E27FC236}">
              <a16:creationId xmlns:a16="http://schemas.microsoft.com/office/drawing/2014/main" id="{00000000-0008-0000-0100-00007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53" name="Text Box 7">
          <a:extLst>
            <a:ext uri="{FF2B5EF4-FFF2-40B4-BE49-F238E27FC236}">
              <a16:creationId xmlns:a16="http://schemas.microsoft.com/office/drawing/2014/main" id="{00000000-0008-0000-0100-00007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54" name="Text Box 7">
          <a:extLst>
            <a:ext uri="{FF2B5EF4-FFF2-40B4-BE49-F238E27FC236}">
              <a16:creationId xmlns:a16="http://schemas.microsoft.com/office/drawing/2014/main" id="{00000000-0008-0000-0100-00007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55" name="Text Box 7">
          <a:extLst>
            <a:ext uri="{FF2B5EF4-FFF2-40B4-BE49-F238E27FC236}">
              <a16:creationId xmlns:a16="http://schemas.microsoft.com/office/drawing/2014/main" id="{00000000-0008-0000-0100-00007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56" name="Text Box 7">
          <a:extLst>
            <a:ext uri="{FF2B5EF4-FFF2-40B4-BE49-F238E27FC236}">
              <a16:creationId xmlns:a16="http://schemas.microsoft.com/office/drawing/2014/main" id="{00000000-0008-0000-0100-00007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57" name="Text Box 7">
          <a:extLst>
            <a:ext uri="{FF2B5EF4-FFF2-40B4-BE49-F238E27FC236}">
              <a16:creationId xmlns:a16="http://schemas.microsoft.com/office/drawing/2014/main" id="{00000000-0008-0000-0100-00007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58" name="Text Box 7">
          <a:extLst>
            <a:ext uri="{FF2B5EF4-FFF2-40B4-BE49-F238E27FC236}">
              <a16:creationId xmlns:a16="http://schemas.microsoft.com/office/drawing/2014/main" id="{00000000-0008-0000-0100-00007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59" name="Text Box 7">
          <a:extLst>
            <a:ext uri="{FF2B5EF4-FFF2-40B4-BE49-F238E27FC236}">
              <a16:creationId xmlns:a16="http://schemas.microsoft.com/office/drawing/2014/main" id="{00000000-0008-0000-0100-00007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60" name="Text Box 7">
          <a:extLst>
            <a:ext uri="{FF2B5EF4-FFF2-40B4-BE49-F238E27FC236}">
              <a16:creationId xmlns:a16="http://schemas.microsoft.com/office/drawing/2014/main" id="{00000000-0008-0000-0100-00008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61" name="Text Box 7">
          <a:extLst>
            <a:ext uri="{FF2B5EF4-FFF2-40B4-BE49-F238E27FC236}">
              <a16:creationId xmlns:a16="http://schemas.microsoft.com/office/drawing/2014/main" id="{00000000-0008-0000-0100-00008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62" name="Text Box 7">
          <a:extLst>
            <a:ext uri="{FF2B5EF4-FFF2-40B4-BE49-F238E27FC236}">
              <a16:creationId xmlns:a16="http://schemas.microsoft.com/office/drawing/2014/main" id="{00000000-0008-0000-0100-00008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63" name="Text Box 7">
          <a:extLst>
            <a:ext uri="{FF2B5EF4-FFF2-40B4-BE49-F238E27FC236}">
              <a16:creationId xmlns:a16="http://schemas.microsoft.com/office/drawing/2014/main" id="{00000000-0008-0000-0100-00008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64" name="Text Box 7">
          <a:extLst>
            <a:ext uri="{FF2B5EF4-FFF2-40B4-BE49-F238E27FC236}">
              <a16:creationId xmlns:a16="http://schemas.microsoft.com/office/drawing/2014/main" id="{00000000-0008-0000-0100-00008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65" name="Text Box 7">
          <a:extLst>
            <a:ext uri="{FF2B5EF4-FFF2-40B4-BE49-F238E27FC236}">
              <a16:creationId xmlns:a16="http://schemas.microsoft.com/office/drawing/2014/main" id="{00000000-0008-0000-0100-00008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66" name="Text Box 7">
          <a:extLst>
            <a:ext uri="{FF2B5EF4-FFF2-40B4-BE49-F238E27FC236}">
              <a16:creationId xmlns:a16="http://schemas.microsoft.com/office/drawing/2014/main" id="{00000000-0008-0000-0100-00008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67" name="Text Box 7">
          <a:extLst>
            <a:ext uri="{FF2B5EF4-FFF2-40B4-BE49-F238E27FC236}">
              <a16:creationId xmlns:a16="http://schemas.microsoft.com/office/drawing/2014/main" id="{00000000-0008-0000-0100-00008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68" name="Text Box 7">
          <a:extLst>
            <a:ext uri="{FF2B5EF4-FFF2-40B4-BE49-F238E27FC236}">
              <a16:creationId xmlns:a16="http://schemas.microsoft.com/office/drawing/2014/main" id="{00000000-0008-0000-0100-00008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69" name="Text Box 7">
          <a:extLst>
            <a:ext uri="{FF2B5EF4-FFF2-40B4-BE49-F238E27FC236}">
              <a16:creationId xmlns:a16="http://schemas.microsoft.com/office/drawing/2014/main" id="{00000000-0008-0000-0100-00008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70" name="Text Box 7">
          <a:extLst>
            <a:ext uri="{FF2B5EF4-FFF2-40B4-BE49-F238E27FC236}">
              <a16:creationId xmlns:a16="http://schemas.microsoft.com/office/drawing/2014/main" id="{00000000-0008-0000-0100-00008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71" name="Text Box 7">
          <a:extLst>
            <a:ext uri="{FF2B5EF4-FFF2-40B4-BE49-F238E27FC236}">
              <a16:creationId xmlns:a16="http://schemas.microsoft.com/office/drawing/2014/main" id="{00000000-0008-0000-0100-00008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72" name="Text Box 7">
          <a:extLst>
            <a:ext uri="{FF2B5EF4-FFF2-40B4-BE49-F238E27FC236}">
              <a16:creationId xmlns:a16="http://schemas.microsoft.com/office/drawing/2014/main" id="{00000000-0008-0000-0100-00008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73" name="Text Box 7">
          <a:extLst>
            <a:ext uri="{FF2B5EF4-FFF2-40B4-BE49-F238E27FC236}">
              <a16:creationId xmlns:a16="http://schemas.microsoft.com/office/drawing/2014/main" id="{00000000-0008-0000-0100-00008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74" name="Text Box 7">
          <a:extLst>
            <a:ext uri="{FF2B5EF4-FFF2-40B4-BE49-F238E27FC236}">
              <a16:creationId xmlns:a16="http://schemas.microsoft.com/office/drawing/2014/main" id="{00000000-0008-0000-0100-00008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75" name="Text Box 7">
          <a:extLst>
            <a:ext uri="{FF2B5EF4-FFF2-40B4-BE49-F238E27FC236}">
              <a16:creationId xmlns:a16="http://schemas.microsoft.com/office/drawing/2014/main" id="{00000000-0008-0000-0100-00008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76" name="Text Box 7">
          <a:extLst>
            <a:ext uri="{FF2B5EF4-FFF2-40B4-BE49-F238E27FC236}">
              <a16:creationId xmlns:a16="http://schemas.microsoft.com/office/drawing/2014/main" id="{00000000-0008-0000-0100-00009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77" name="Text Box 7">
          <a:extLst>
            <a:ext uri="{FF2B5EF4-FFF2-40B4-BE49-F238E27FC236}">
              <a16:creationId xmlns:a16="http://schemas.microsoft.com/office/drawing/2014/main" id="{00000000-0008-0000-0100-00009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78" name="Text Box 7">
          <a:extLst>
            <a:ext uri="{FF2B5EF4-FFF2-40B4-BE49-F238E27FC236}">
              <a16:creationId xmlns:a16="http://schemas.microsoft.com/office/drawing/2014/main" id="{00000000-0008-0000-0100-00009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79" name="Text Box 7">
          <a:extLst>
            <a:ext uri="{FF2B5EF4-FFF2-40B4-BE49-F238E27FC236}">
              <a16:creationId xmlns:a16="http://schemas.microsoft.com/office/drawing/2014/main" id="{00000000-0008-0000-0100-00009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80" name="Text Box 7">
          <a:extLst>
            <a:ext uri="{FF2B5EF4-FFF2-40B4-BE49-F238E27FC236}">
              <a16:creationId xmlns:a16="http://schemas.microsoft.com/office/drawing/2014/main" id="{00000000-0008-0000-0100-00009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81" name="Text Box 7">
          <a:extLst>
            <a:ext uri="{FF2B5EF4-FFF2-40B4-BE49-F238E27FC236}">
              <a16:creationId xmlns:a16="http://schemas.microsoft.com/office/drawing/2014/main" id="{00000000-0008-0000-0100-00009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82" name="Text Box 7">
          <a:extLst>
            <a:ext uri="{FF2B5EF4-FFF2-40B4-BE49-F238E27FC236}">
              <a16:creationId xmlns:a16="http://schemas.microsoft.com/office/drawing/2014/main" id="{00000000-0008-0000-0100-00009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83" name="Text Box 7">
          <a:extLst>
            <a:ext uri="{FF2B5EF4-FFF2-40B4-BE49-F238E27FC236}">
              <a16:creationId xmlns:a16="http://schemas.microsoft.com/office/drawing/2014/main" id="{00000000-0008-0000-0100-00009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84" name="Text Box 7">
          <a:extLst>
            <a:ext uri="{FF2B5EF4-FFF2-40B4-BE49-F238E27FC236}">
              <a16:creationId xmlns:a16="http://schemas.microsoft.com/office/drawing/2014/main" id="{00000000-0008-0000-0100-00009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85" name="Text Box 7">
          <a:extLst>
            <a:ext uri="{FF2B5EF4-FFF2-40B4-BE49-F238E27FC236}">
              <a16:creationId xmlns:a16="http://schemas.microsoft.com/office/drawing/2014/main" id="{00000000-0008-0000-0100-00009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86" name="Text Box 7">
          <a:extLst>
            <a:ext uri="{FF2B5EF4-FFF2-40B4-BE49-F238E27FC236}">
              <a16:creationId xmlns:a16="http://schemas.microsoft.com/office/drawing/2014/main" id="{00000000-0008-0000-0100-00009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87" name="Text Box 7">
          <a:extLst>
            <a:ext uri="{FF2B5EF4-FFF2-40B4-BE49-F238E27FC236}">
              <a16:creationId xmlns:a16="http://schemas.microsoft.com/office/drawing/2014/main" id="{00000000-0008-0000-0100-00009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88" name="Text Box 7">
          <a:extLst>
            <a:ext uri="{FF2B5EF4-FFF2-40B4-BE49-F238E27FC236}">
              <a16:creationId xmlns:a16="http://schemas.microsoft.com/office/drawing/2014/main" id="{00000000-0008-0000-0100-00009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89" name="Text Box 7">
          <a:extLst>
            <a:ext uri="{FF2B5EF4-FFF2-40B4-BE49-F238E27FC236}">
              <a16:creationId xmlns:a16="http://schemas.microsoft.com/office/drawing/2014/main" id="{00000000-0008-0000-0100-00009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90" name="Text Box 7">
          <a:extLst>
            <a:ext uri="{FF2B5EF4-FFF2-40B4-BE49-F238E27FC236}">
              <a16:creationId xmlns:a16="http://schemas.microsoft.com/office/drawing/2014/main" id="{00000000-0008-0000-0100-00009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91" name="Text Box 7">
          <a:extLst>
            <a:ext uri="{FF2B5EF4-FFF2-40B4-BE49-F238E27FC236}">
              <a16:creationId xmlns:a16="http://schemas.microsoft.com/office/drawing/2014/main" id="{00000000-0008-0000-0100-00009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92" name="Text Box 7">
          <a:extLst>
            <a:ext uri="{FF2B5EF4-FFF2-40B4-BE49-F238E27FC236}">
              <a16:creationId xmlns:a16="http://schemas.microsoft.com/office/drawing/2014/main" id="{00000000-0008-0000-0100-0000A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93" name="Text Box 7">
          <a:extLst>
            <a:ext uri="{FF2B5EF4-FFF2-40B4-BE49-F238E27FC236}">
              <a16:creationId xmlns:a16="http://schemas.microsoft.com/office/drawing/2014/main" id="{00000000-0008-0000-0100-0000A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94" name="Text Box 7">
          <a:extLst>
            <a:ext uri="{FF2B5EF4-FFF2-40B4-BE49-F238E27FC236}">
              <a16:creationId xmlns:a16="http://schemas.microsoft.com/office/drawing/2014/main" id="{00000000-0008-0000-0100-0000A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95" name="Text Box 7">
          <a:extLst>
            <a:ext uri="{FF2B5EF4-FFF2-40B4-BE49-F238E27FC236}">
              <a16:creationId xmlns:a16="http://schemas.microsoft.com/office/drawing/2014/main" id="{00000000-0008-0000-0100-0000A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96" name="Text Box 7">
          <a:extLst>
            <a:ext uri="{FF2B5EF4-FFF2-40B4-BE49-F238E27FC236}">
              <a16:creationId xmlns:a16="http://schemas.microsoft.com/office/drawing/2014/main" id="{00000000-0008-0000-0100-0000A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97" name="Text Box 7">
          <a:extLst>
            <a:ext uri="{FF2B5EF4-FFF2-40B4-BE49-F238E27FC236}">
              <a16:creationId xmlns:a16="http://schemas.microsoft.com/office/drawing/2014/main" id="{00000000-0008-0000-0100-0000A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98" name="Text Box 7">
          <a:extLst>
            <a:ext uri="{FF2B5EF4-FFF2-40B4-BE49-F238E27FC236}">
              <a16:creationId xmlns:a16="http://schemas.microsoft.com/office/drawing/2014/main" id="{00000000-0008-0000-0100-0000A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4999" name="Text Box 7">
          <a:extLst>
            <a:ext uri="{FF2B5EF4-FFF2-40B4-BE49-F238E27FC236}">
              <a16:creationId xmlns:a16="http://schemas.microsoft.com/office/drawing/2014/main" id="{00000000-0008-0000-0100-0000A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00" name="Text Box 7">
          <a:extLst>
            <a:ext uri="{FF2B5EF4-FFF2-40B4-BE49-F238E27FC236}">
              <a16:creationId xmlns:a16="http://schemas.microsoft.com/office/drawing/2014/main" id="{00000000-0008-0000-0100-0000A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01" name="Text Box 7">
          <a:extLst>
            <a:ext uri="{FF2B5EF4-FFF2-40B4-BE49-F238E27FC236}">
              <a16:creationId xmlns:a16="http://schemas.microsoft.com/office/drawing/2014/main" id="{00000000-0008-0000-0100-0000A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02" name="Text Box 7">
          <a:extLst>
            <a:ext uri="{FF2B5EF4-FFF2-40B4-BE49-F238E27FC236}">
              <a16:creationId xmlns:a16="http://schemas.microsoft.com/office/drawing/2014/main" id="{00000000-0008-0000-0100-0000A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03" name="Text Box 7">
          <a:extLst>
            <a:ext uri="{FF2B5EF4-FFF2-40B4-BE49-F238E27FC236}">
              <a16:creationId xmlns:a16="http://schemas.microsoft.com/office/drawing/2014/main" id="{00000000-0008-0000-0100-0000A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04" name="Text Box 7">
          <a:extLst>
            <a:ext uri="{FF2B5EF4-FFF2-40B4-BE49-F238E27FC236}">
              <a16:creationId xmlns:a16="http://schemas.microsoft.com/office/drawing/2014/main" id="{00000000-0008-0000-0100-0000A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05" name="Text Box 7">
          <a:extLst>
            <a:ext uri="{FF2B5EF4-FFF2-40B4-BE49-F238E27FC236}">
              <a16:creationId xmlns:a16="http://schemas.microsoft.com/office/drawing/2014/main" id="{00000000-0008-0000-0100-0000A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06" name="Text Box 7">
          <a:extLst>
            <a:ext uri="{FF2B5EF4-FFF2-40B4-BE49-F238E27FC236}">
              <a16:creationId xmlns:a16="http://schemas.microsoft.com/office/drawing/2014/main" id="{00000000-0008-0000-0100-0000A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07" name="Text Box 7">
          <a:extLst>
            <a:ext uri="{FF2B5EF4-FFF2-40B4-BE49-F238E27FC236}">
              <a16:creationId xmlns:a16="http://schemas.microsoft.com/office/drawing/2014/main" id="{00000000-0008-0000-0100-0000A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08" name="Text Box 7">
          <a:extLst>
            <a:ext uri="{FF2B5EF4-FFF2-40B4-BE49-F238E27FC236}">
              <a16:creationId xmlns:a16="http://schemas.microsoft.com/office/drawing/2014/main" id="{00000000-0008-0000-0100-0000B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09" name="Text Box 7">
          <a:extLst>
            <a:ext uri="{FF2B5EF4-FFF2-40B4-BE49-F238E27FC236}">
              <a16:creationId xmlns:a16="http://schemas.microsoft.com/office/drawing/2014/main" id="{00000000-0008-0000-0100-0000B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10" name="Text Box 7">
          <a:extLst>
            <a:ext uri="{FF2B5EF4-FFF2-40B4-BE49-F238E27FC236}">
              <a16:creationId xmlns:a16="http://schemas.microsoft.com/office/drawing/2014/main" id="{00000000-0008-0000-0100-0000B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11" name="Text Box 7">
          <a:extLst>
            <a:ext uri="{FF2B5EF4-FFF2-40B4-BE49-F238E27FC236}">
              <a16:creationId xmlns:a16="http://schemas.microsoft.com/office/drawing/2014/main" id="{00000000-0008-0000-0100-0000B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12" name="Text Box 7">
          <a:extLst>
            <a:ext uri="{FF2B5EF4-FFF2-40B4-BE49-F238E27FC236}">
              <a16:creationId xmlns:a16="http://schemas.microsoft.com/office/drawing/2014/main" id="{00000000-0008-0000-0100-0000B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13" name="Text Box 7">
          <a:extLst>
            <a:ext uri="{FF2B5EF4-FFF2-40B4-BE49-F238E27FC236}">
              <a16:creationId xmlns:a16="http://schemas.microsoft.com/office/drawing/2014/main" id="{00000000-0008-0000-0100-0000B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14" name="Text Box 7">
          <a:extLst>
            <a:ext uri="{FF2B5EF4-FFF2-40B4-BE49-F238E27FC236}">
              <a16:creationId xmlns:a16="http://schemas.microsoft.com/office/drawing/2014/main" id="{00000000-0008-0000-0100-0000B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15" name="Text Box 7">
          <a:extLst>
            <a:ext uri="{FF2B5EF4-FFF2-40B4-BE49-F238E27FC236}">
              <a16:creationId xmlns:a16="http://schemas.microsoft.com/office/drawing/2014/main" id="{00000000-0008-0000-0100-0000B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16" name="Text Box 7">
          <a:extLst>
            <a:ext uri="{FF2B5EF4-FFF2-40B4-BE49-F238E27FC236}">
              <a16:creationId xmlns:a16="http://schemas.microsoft.com/office/drawing/2014/main" id="{00000000-0008-0000-0100-0000B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17" name="Text Box 7">
          <a:extLst>
            <a:ext uri="{FF2B5EF4-FFF2-40B4-BE49-F238E27FC236}">
              <a16:creationId xmlns:a16="http://schemas.microsoft.com/office/drawing/2014/main" id="{00000000-0008-0000-0100-0000B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18" name="Text Box 7">
          <a:extLst>
            <a:ext uri="{FF2B5EF4-FFF2-40B4-BE49-F238E27FC236}">
              <a16:creationId xmlns:a16="http://schemas.microsoft.com/office/drawing/2014/main" id="{00000000-0008-0000-0100-0000B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19" name="Text Box 7">
          <a:extLst>
            <a:ext uri="{FF2B5EF4-FFF2-40B4-BE49-F238E27FC236}">
              <a16:creationId xmlns:a16="http://schemas.microsoft.com/office/drawing/2014/main" id="{00000000-0008-0000-0100-0000B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20" name="Text Box 7">
          <a:extLst>
            <a:ext uri="{FF2B5EF4-FFF2-40B4-BE49-F238E27FC236}">
              <a16:creationId xmlns:a16="http://schemas.microsoft.com/office/drawing/2014/main" id="{00000000-0008-0000-0100-0000B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21" name="Text Box 7">
          <a:extLst>
            <a:ext uri="{FF2B5EF4-FFF2-40B4-BE49-F238E27FC236}">
              <a16:creationId xmlns:a16="http://schemas.microsoft.com/office/drawing/2014/main" id="{00000000-0008-0000-0100-0000B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22" name="Text Box 7">
          <a:extLst>
            <a:ext uri="{FF2B5EF4-FFF2-40B4-BE49-F238E27FC236}">
              <a16:creationId xmlns:a16="http://schemas.microsoft.com/office/drawing/2014/main" id="{00000000-0008-0000-0100-0000B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23" name="Text Box 7">
          <a:extLst>
            <a:ext uri="{FF2B5EF4-FFF2-40B4-BE49-F238E27FC236}">
              <a16:creationId xmlns:a16="http://schemas.microsoft.com/office/drawing/2014/main" id="{00000000-0008-0000-0100-0000B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24" name="Text Box 7">
          <a:extLst>
            <a:ext uri="{FF2B5EF4-FFF2-40B4-BE49-F238E27FC236}">
              <a16:creationId xmlns:a16="http://schemas.microsoft.com/office/drawing/2014/main" id="{00000000-0008-0000-0100-0000C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25" name="Text Box 7">
          <a:extLst>
            <a:ext uri="{FF2B5EF4-FFF2-40B4-BE49-F238E27FC236}">
              <a16:creationId xmlns:a16="http://schemas.microsoft.com/office/drawing/2014/main" id="{00000000-0008-0000-0100-0000C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26" name="Text Box 7">
          <a:extLst>
            <a:ext uri="{FF2B5EF4-FFF2-40B4-BE49-F238E27FC236}">
              <a16:creationId xmlns:a16="http://schemas.microsoft.com/office/drawing/2014/main" id="{00000000-0008-0000-0100-0000C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27" name="Text Box 7">
          <a:extLst>
            <a:ext uri="{FF2B5EF4-FFF2-40B4-BE49-F238E27FC236}">
              <a16:creationId xmlns:a16="http://schemas.microsoft.com/office/drawing/2014/main" id="{00000000-0008-0000-0100-0000C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28" name="Text Box 7">
          <a:extLst>
            <a:ext uri="{FF2B5EF4-FFF2-40B4-BE49-F238E27FC236}">
              <a16:creationId xmlns:a16="http://schemas.microsoft.com/office/drawing/2014/main" id="{00000000-0008-0000-0100-0000C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29" name="Text Box 7">
          <a:extLst>
            <a:ext uri="{FF2B5EF4-FFF2-40B4-BE49-F238E27FC236}">
              <a16:creationId xmlns:a16="http://schemas.microsoft.com/office/drawing/2014/main" id="{00000000-0008-0000-0100-0000C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30" name="Text Box 7">
          <a:extLst>
            <a:ext uri="{FF2B5EF4-FFF2-40B4-BE49-F238E27FC236}">
              <a16:creationId xmlns:a16="http://schemas.microsoft.com/office/drawing/2014/main" id="{00000000-0008-0000-0100-0000C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31" name="Text Box 7">
          <a:extLst>
            <a:ext uri="{FF2B5EF4-FFF2-40B4-BE49-F238E27FC236}">
              <a16:creationId xmlns:a16="http://schemas.microsoft.com/office/drawing/2014/main" id="{00000000-0008-0000-0100-0000C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32" name="Text Box 7">
          <a:extLst>
            <a:ext uri="{FF2B5EF4-FFF2-40B4-BE49-F238E27FC236}">
              <a16:creationId xmlns:a16="http://schemas.microsoft.com/office/drawing/2014/main" id="{00000000-0008-0000-0100-0000C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33" name="Text Box 7">
          <a:extLst>
            <a:ext uri="{FF2B5EF4-FFF2-40B4-BE49-F238E27FC236}">
              <a16:creationId xmlns:a16="http://schemas.microsoft.com/office/drawing/2014/main" id="{00000000-0008-0000-0100-0000C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34" name="Text Box 7">
          <a:extLst>
            <a:ext uri="{FF2B5EF4-FFF2-40B4-BE49-F238E27FC236}">
              <a16:creationId xmlns:a16="http://schemas.microsoft.com/office/drawing/2014/main" id="{00000000-0008-0000-0100-0000C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35" name="Text Box 7">
          <a:extLst>
            <a:ext uri="{FF2B5EF4-FFF2-40B4-BE49-F238E27FC236}">
              <a16:creationId xmlns:a16="http://schemas.microsoft.com/office/drawing/2014/main" id="{00000000-0008-0000-0100-0000C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36" name="Text Box 7">
          <a:extLst>
            <a:ext uri="{FF2B5EF4-FFF2-40B4-BE49-F238E27FC236}">
              <a16:creationId xmlns:a16="http://schemas.microsoft.com/office/drawing/2014/main" id="{00000000-0008-0000-0100-0000C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37" name="Text Box 7">
          <a:extLst>
            <a:ext uri="{FF2B5EF4-FFF2-40B4-BE49-F238E27FC236}">
              <a16:creationId xmlns:a16="http://schemas.microsoft.com/office/drawing/2014/main" id="{00000000-0008-0000-0100-0000C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38" name="Text Box 7">
          <a:extLst>
            <a:ext uri="{FF2B5EF4-FFF2-40B4-BE49-F238E27FC236}">
              <a16:creationId xmlns:a16="http://schemas.microsoft.com/office/drawing/2014/main" id="{00000000-0008-0000-0100-0000C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39" name="Text Box 7">
          <a:extLst>
            <a:ext uri="{FF2B5EF4-FFF2-40B4-BE49-F238E27FC236}">
              <a16:creationId xmlns:a16="http://schemas.microsoft.com/office/drawing/2014/main" id="{00000000-0008-0000-0100-0000C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40" name="Text Box 7">
          <a:extLst>
            <a:ext uri="{FF2B5EF4-FFF2-40B4-BE49-F238E27FC236}">
              <a16:creationId xmlns:a16="http://schemas.microsoft.com/office/drawing/2014/main" id="{00000000-0008-0000-0100-0000D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41" name="Text Box 7">
          <a:extLst>
            <a:ext uri="{FF2B5EF4-FFF2-40B4-BE49-F238E27FC236}">
              <a16:creationId xmlns:a16="http://schemas.microsoft.com/office/drawing/2014/main" id="{00000000-0008-0000-0100-0000D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42" name="Text Box 7">
          <a:extLst>
            <a:ext uri="{FF2B5EF4-FFF2-40B4-BE49-F238E27FC236}">
              <a16:creationId xmlns:a16="http://schemas.microsoft.com/office/drawing/2014/main" id="{00000000-0008-0000-0100-0000D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43" name="Text Box 7">
          <a:extLst>
            <a:ext uri="{FF2B5EF4-FFF2-40B4-BE49-F238E27FC236}">
              <a16:creationId xmlns:a16="http://schemas.microsoft.com/office/drawing/2014/main" id="{00000000-0008-0000-0100-0000D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44" name="Text Box 7">
          <a:extLst>
            <a:ext uri="{FF2B5EF4-FFF2-40B4-BE49-F238E27FC236}">
              <a16:creationId xmlns:a16="http://schemas.microsoft.com/office/drawing/2014/main" id="{00000000-0008-0000-0100-0000D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45" name="Text Box 7">
          <a:extLst>
            <a:ext uri="{FF2B5EF4-FFF2-40B4-BE49-F238E27FC236}">
              <a16:creationId xmlns:a16="http://schemas.microsoft.com/office/drawing/2014/main" id="{00000000-0008-0000-0100-0000D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46" name="Text Box 7">
          <a:extLst>
            <a:ext uri="{FF2B5EF4-FFF2-40B4-BE49-F238E27FC236}">
              <a16:creationId xmlns:a16="http://schemas.microsoft.com/office/drawing/2014/main" id="{00000000-0008-0000-0100-0000D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47" name="Text Box 7">
          <a:extLst>
            <a:ext uri="{FF2B5EF4-FFF2-40B4-BE49-F238E27FC236}">
              <a16:creationId xmlns:a16="http://schemas.microsoft.com/office/drawing/2014/main" id="{00000000-0008-0000-0100-0000D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48" name="Text Box 7">
          <a:extLst>
            <a:ext uri="{FF2B5EF4-FFF2-40B4-BE49-F238E27FC236}">
              <a16:creationId xmlns:a16="http://schemas.microsoft.com/office/drawing/2014/main" id="{00000000-0008-0000-0100-0000D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49" name="Text Box 7">
          <a:extLst>
            <a:ext uri="{FF2B5EF4-FFF2-40B4-BE49-F238E27FC236}">
              <a16:creationId xmlns:a16="http://schemas.microsoft.com/office/drawing/2014/main" id="{00000000-0008-0000-0100-0000D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50" name="Text Box 7">
          <a:extLst>
            <a:ext uri="{FF2B5EF4-FFF2-40B4-BE49-F238E27FC236}">
              <a16:creationId xmlns:a16="http://schemas.microsoft.com/office/drawing/2014/main" id="{00000000-0008-0000-0100-0000D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51" name="Text Box 7">
          <a:extLst>
            <a:ext uri="{FF2B5EF4-FFF2-40B4-BE49-F238E27FC236}">
              <a16:creationId xmlns:a16="http://schemas.microsoft.com/office/drawing/2014/main" id="{00000000-0008-0000-0100-0000D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52" name="Text Box 7">
          <a:extLst>
            <a:ext uri="{FF2B5EF4-FFF2-40B4-BE49-F238E27FC236}">
              <a16:creationId xmlns:a16="http://schemas.microsoft.com/office/drawing/2014/main" id="{00000000-0008-0000-0100-0000D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53" name="Text Box 7">
          <a:extLst>
            <a:ext uri="{FF2B5EF4-FFF2-40B4-BE49-F238E27FC236}">
              <a16:creationId xmlns:a16="http://schemas.microsoft.com/office/drawing/2014/main" id="{00000000-0008-0000-0100-0000D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54" name="Text Box 7">
          <a:extLst>
            <a:ext uri="{FF2B5EF4-FFF2-40B4-BE49-F238E27FC236}">
              <a16:creationId xmlns:a16="http://schemas.microsoft.com/office/drawing/2014/main" id="{00000000-0008-0000-0100-0000D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55" name="Text Box 7">
          <a:extLst>
            <a:ext uri="{FF2B5EF4-FFF2-40B4-BE49-F238E27FC236}">
              <a16:creationId xmlns:a16="http://schemas.microsoft.com/office/drawing/2014/main" id="{00000000-0008-0000-0100-0000D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56" name="Text Box 7">
          <a:extLst>
            <a:ext uri="{FF2B5EF4-FFF2-40B4-BE49-F238E27FC236}">
              <a16:creationId xmlns:a16="http://schemas.microsoft.com/office/drawing/2014/main" id="{00000000-0008-0000-0100-0000E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57" name="Text Box 7">
          <a:extLst>
            <a:ext uri="{FF2B5EF4-FFF2-40B4-BE49-F238E27FC236}">
              <a16:creationId xmlns:a16="http://schemas.microsoft.com/office/drawing/2014/main" id="{00000000-0008-0000-0100-0000E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58" name="Text Box 7">
          <a:extLst>
            <a:ext uri="{FF2B5EF4-FFF2-40B4-BE49-F238E27FC236}">
              <a16:creationId xmlns:a16="http://schemas.microsoft.com/office/drawing/2014/main" id="{00000000-0008-0000-0100-0000E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59" name="Text Box 7">
          <a:extLst>
            <a:ext uri="{FF2B5EF4-FFF2-40B4-BE49-F238E27FC236}">
              <a16:creationId xmlns:a16="http://schemas.microsoft.com/office/drawing/2014/main" id="{00000000-0008-0000-0100-0000E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60" name="Text Box 7">
          <a:extLst>
            <a:ext uri="{FF2B5EF4-FFF2-40B4-BE49-F238E27FC236}">
              <a16:creationId xmlns:a16="http://schemas.microsoft.com/office/drawing/2014/main" id="{00000000-0008-0000-0100-0000E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61" name="Text Box 7">
          <a:extLst>
            <a:ext uri="{FF2B5EF4-FFF2-40B4-BE49-F238E27FC236}">
              <a16:creationId xmlns:a16="http://schemas.microsoft.com/office/drawing/2014/main" id="{00000000-0008-0000-0100-0000E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62" name="Text Box 7">
          <a:extLst>
            <a:ext uri="{FF2B5EF4-FFF2-40B4-BE49-F238E27FC236}">
              <a16:creationId xmlns:a16="http://schemas.microsoft.com/office/drawing/2014/main" id="{00000000-0008-0000-0100-0000E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63" name="Text Box 7">
          <a:extLst>
            <a:ext uri="{FF2B5EF4-FFF2-40B4-BE49-F238E27FC236}">
              <a16:creationId xmlns:a16="http://schemas.microsoft.com/office/drawing/2014/main" id="{00000000-0008-0000-0100-0000E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64" name="Text Box 7">
          <a:extLst>
            <a:ext uri="{FF2B5EF4-FFF2-40B4-BE49-F238E27FC236}">
              <a16:creationId xmlns:a16="http://schemas.microsoft.com/office/drawing/2014/main" id="{00000000-0008-0000-0100-0000E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65" name="Text Box 7">
          <a:extLst>
            <a:ext uri="{FF2B5EF4-FFF2-40B4-BE49-F238E27FC236}">
              <a16:creationId xmlns:a16="http://schemas.microsoft.com/office/drawing/2014/main" id="{00000000-0008-0000-0100-0000E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66" name="Text Box 7">
          <a:extLst>
            <a:ext uri="{FF2B5EF4-FFF2-40B4-BE49-F238E27FC236}">
              <a16:creationId xmlns:a16="http://schemas.microsoft.com/office/drawing/2014/main" id="{00000000-0008-0000-0100-0000E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67" name="Text Box 7">
          <a:extLst>
            <a:ext uri="{FF2B5EF4-FFF2-40B4-BE49-F238E27FC236}">
              <a16:creationId xmlns:a16="http://schemas.microsoft.com/office/drawing/2014/main" id="{00000000-0008-0000-0100-0000E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68" name="Text Box 7">
          <a:extLst>
            <a:ext uri="{FF2B5EF4-FFF2-40B4-BE49-F238E27FC236}">
              <a16:creationId xmlns:a16="http://schemas.microsoft.com/office/drawing/2014/main" id="{00000000-0008-0000-0100-0000E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69" name="Text Box 7">
          <a:extLst>
            <a:ext uri="{FF2B5EF4-FFF2-40B4-BE49-F238E27FC236}">
              <a16:creationId xmlns:a16="http://schemas.microsoft.com/office/drawing/2014/main" id="{00000000-0008-0000-0100-0000E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70" name="Text Box 7">
          <a:extLst>
            <a:ext uri="{FF2B5EF4-FFF2-40B4-BE49-F238E27FC236}">
              <a16:creationId xmlns:a16="http://schemas.microsoft.com/office/drawing/2014/main" id="{00000000-0008-0000-0100-0000E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71" name="Text Box 7">
          <a:extLst>
            <a:ext uri="{FF2B5EF4-FFF2-40B4-BE49-F238E27FC236}">
              <a16:creationId xmlns:a16="http://schemas.microsoft.com/office/drawing/2014/main" id="{00000000-0008-0000-0100-0000E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72" name="Text Box 7">
          <a:extLst>
            <a:ext uri="{FF2B5EF4-FFF2-40B4-BE49-F238E27FC236}">
              <a16:creationId xmlns:a16="http://schemas.microsoft.com/office/drawing/2014/main" id="{00000000-0008-0000-0100-0000F0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73" name="Text Box 7">
          <a:extLst>
            <a:ext uri="{FF2B5EF4-FFF2-40B4-BE49-F238E27FC236}">
              <a16:creationId xmlns:a16="http://schemas.microsoft.com/office/drawing/2014/main" id="{00000000-0008-0000-0100-0000F1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74" name="Text Box 7">
          <a:extLst>
            <a:ext uri="{FF2B5EF4-FFF2-40B4-BE49-F238E27FC236}">
              <a16:creationId xmlns:a16="http://schemas.microsoft.com/office/drawing/2014/main" id="{00000000-0008-0000-0100-0000F2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75" name="Text Box 7">
          <a:extLst>
            <a:ext uri="{FF2B5EF4-FFF2-40B4-BE49-F238E27FC236}">
              <a16:creationId xmlns:a16="http://schemas.microsoft.com/office/drawing/2014/main" id="{00000000-0008-0000-0100-0000F3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76" name="Text Box 7">
          <a:extLst>
            <a:ext uri="{FF2B5EF4-FFF2-40B4-BE49-F238E27FC236}">
              <a16:creationId xmlns:a16="http://schemas.microsoft.com/office/drawing/2014/main" id="{00000000-0008-0000-0100-0000F4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77" name="Text Box 7">
          <a:extLst>
            <a:ext uri="{FF2B5EF4-FFF2-40B4-BE49-F238E27FC236}">
              <a16:creationId xmlns:a16="http://schemas.microsoft.com/office/drawing/2014/main" id="{00000000-0008-0000-0100-0000F5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78" name="Text Box 7">
          <a:extLst>
            <a:ext uri="{FF2B5EF4-FFF2-40B4-BE49-F238E27FC236}">
              <a16:creationId xmlns:a16="http://schemas.microsoft.com/office/drawing/2014/main" id="{00000000-0008-0000-0100-0000F6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79" name="Text Box 7">
          <a:extLst>
            <a:ext uri="{FF2B5EF4-FFF2-40B4-BE49-F238E27FC236}">
              <a16:creationId xmlns:a16="http://schemas.microsoft.com/office/drawing/2014/main" id="{00000000-0008-0000-0100-0000F7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80" name="Text Box 7">
          <a:extLst>
            <a:ext uri="{FF2B5EF4-FFF2-40B4-BE49-F238E27FC236}">
              <a16:creationId xmlns:a16="http://schemas.microsoft.com/office/drawing/2014/main" id="{00000000-0008-0000-0100-0000F8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81" name="Text Box 7">
          <a:extLst>
            <a:ext uri="{FF2B5EF4-FFF2-40B4-BE49-F238E27FC236}">
              <a16:creationId xmlns:a16="http://schemas.microsoft.com/office/drawing/2014/main" id="{00000000-0008-0000-0100-0000F9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82" name="Text Box 7">
          <a:extLst>
            <a:ext uri="{FF2B5EF4-FFF2-40B4-BE49-F238E27FC236}">
              <a16:creationId xmlns:a16="http://schemas.microsoft.com/office/drawing/2014/main" id="{00000000-0008-0000-0100-0000FA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83" name="Text Box 7">
          <a:extLst>
            <a:ext uri="{FF2B5EF4-FFF2-40B4-BE49-F238E27FC236}">
              <a16:creationId xmlns:a16="http://schemas.microsoft.com/office/drawing/2014/main" id="{00000000-0008-0000-0100-0000FB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84" name="Text Box 7">
          <a:extLst>
            <a:ext uri="{FF2B5EF4-FFF2-40B4-BE49-F238E27FC236}">
              <a16:creationId xmlns:a16="http://schemas.microsoft.com/office/drawing/2014/main" id="{00000000-0008-0000-0100-0000FC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85" name="Text Box 7">
          <a:extLst>
            <a:ext uri="{FF2B5EF4-FFF2-40B4-BE49-F238E27FC236}">
              <a16:creationId xmlns:a16="http://schemas.microsoft.com/office/drawing/2014/main" id="{00000000-0008-0000-0100-0000FD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86" name="Text Box 7">
          <a:extLst>
            <a:ext uri="{FF2B5EF4-FFF2-40B4-BE49-F238E27FC236}">
              <a16:creationId xmlns:a16="http://schemas.microsoft.com/office/drawing/2014/main" id="{00000000-0008-0000-0100-0000FE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87" name="Text Box 7">
          <a:extLst>
            <a:ext uri="{FF2B5EF4-FFF2-40B4-BE49-F238E27FC236}">
              <a16:creationId xmlns:a16="http://schemas.microsoft.com/office/drawing/2014/main" id="{00000000-0008-0000-0100-0000FF61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88" name="Text Box 7">
          <a:extLst>
            <a:ext uri="{FF2B5EF4-FFF2-40B4-BE49-F238E27FC236}">
              <a16:creationId xmlns:a16="http://schemas.microsoft.com/office/drawing/2014/main" id="{00000000-0008-0000-0100-00000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89" name="Text Box 7">
          <a:extLst>
            <a:ext uri="{FF2B5EF4-FFF2-40B4-BE49-F238E27FC236}">
              <a16:creationId xmlns:a16="http://schemas.microsoft.com/office/drawing/2014/main" id="{00000000-0008-0000-0100-00000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90" name="Text Box 7">
          <a:extLst>
            <a:ext uri="{FF2B5EF4-FFF2-40B4-BE49-F238E27FC236}">
              <a16:creationId xmlns:a16="http://schemas.microsoft.com/office/drawing/2014/main" id="{00000000-0008-0000-0100-00000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91" name="Text Box 7">
          <a:extLst>
            <a:ext uri="{FF2B5EF4-FFF2-40B4-BE49-F238E27FC236}">
              <a16:creationId xmlns:a16="http://schemas.microsoft.com/office/drawing/2014/main" id="{00000000-0008-0000-0100-00000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92" name="Text Box 7">
          <a:extLst>
            <a:ext uri="{FF2B5EF4-FFF2-40B4-BE49-F238E27FC236}">
              <a16:creationId xmlns:a16="http://schemas.microsoft.com/office/drawing/2014/main" id="{00000000-0008-0000-0100-00000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93" name="Text Box 7">
          <a:extLst>
            <a:ext uri="{FF2B5EF4-FFF2-40B4-BE49-F238E27FC236}">
              <a16:creationId xmlns:a16="http://schemas.microsoft.com/office/drawing/2014/main" id="{00000000-0008-0000-0100-00000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94" name="Text Box 7">
          <a:extLst>
            <a:ext uri="{FF2B5EF4-FFF2-40B4-BE49-F238E27FC236}">
              <a16:creationId xmlns:a16="http://schemas.microsoft.com/office/drawing/2014/main" id="{00000000-0008-0000-0100-00000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95" name="Text Box 7">
          <a:extLst>
            <a:ext uri="{FF2B5EF4-FFF2-40B4-BE49-F238E27FC236}">
              <a16:creationId xmlns:a16="http://schemas.microsoft.com/office/drawing/2014/main" id="{00000000-0008-0000-0100-00000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96" name="Text Box 7">
          <a:extLst>
            <a:ext uri="{FF2B5EF4-FFF2-40B4-BE49-F238E27FC236}">
              <a16:creationId xmlns:a16="http://schemas.microsoft.com/office/drawing/2014/main" id="{00000000-0008-0000-0100-00000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97" name="Text Box 7">
          <a:extLst>
            <a:ext uri="{FF2B5EF4-FFF2-40B4-BE49-F238E27FC236}">
              <a16:creationId xmlns:a16="http://schemas.microsoft.com/office/drawing/2014/main" id="{00000000-0008-0000-0100-00000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98" name="Text Box 7">
          <a:extLst>
            <a:ext uri="{FF2B5EF4-FFF2-40B4-BE49-F238E27FC236}">
              <a16:creationId xmlns:a16="http://schemas.microsoft.com/office/drawing/2014/main" id="{00000000-0008-0000-0100-00000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099" name="Text Box 7">
          <a:extLst>
            <a:ext uri="{FF2B5EF4-FFF2-40B4-BE49-F238E27FC236}">
              <a16:creationId xmlns:a16="http://schemas.microsoft.com/office/drawing/2014/main" id="{00000000-0008-0000-0100-00000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00" name="Text Box 7">
          <a:extLst>
            <a:ext uri="{FF2B5EF4-FFF2-40B4-BE49-F238E27FC236}">
              <a16:creationId xmlns:a16="http://schemas.microsoft.com/office/drawing/2014/main" id="{00000000-0008-0000-0100-00000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01" name="Text Box 7">
          <a:extLst>
            <a:ext uri="{FF2B5EF4-FFF2-40B4-BE49-F238E27FC236}">
              <a16:creationId xmlns:a16="http://schemas.microsoft.com/office/drawing/2014/main" id="{00000000-0008-0000-0100-00000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02" name="Text Box 7">
          <a:extLst>
            <a:ext uri="{FF2B5EF4-FFF2-40B4-BE49-F238E27FC236}">
              <a16:creationId xmlns:a16="http://schemas.microsoft.com/office/drawing/2014/main" id="{00000000-0008-0000-0100-00000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03" name="Text Box 7">
          <a:extLst>
            <a:ext uri="{FF2B5EF4-FFF2-40B4-BE49-F238E27FC236}">
              <a16:creationId xmlns:a16="http://schemas.microsoft.com/office/drawing/2014/main" id="{00000000-0008-0000-0100-00000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04" name="Text Box 7">
          <a:extLst>
            <a:ext uri="{FF2B5EF4-FFF2-40B4-BE49-F238E27FC236}">
              <a16:creationId xmlns:a16="http://schemas.microsoft.com/office/drawing/2014/main" id="{00000000-0008-0000-0100-00001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05" name="Text Box 7">
          <a:extLst>
            <a:ext uri="{FF2B5EF4-FFF2-40B4-BE49-F238E27FC236}">
              <a16:creationId xmlns:a16="http://schemas.microsoft.com/office/drawing/2014/main" id="{00000000-0008-0000-0100-00001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06" name="Text Box 7">
          <a:extLst>
            <a:ext uri="{FF2B5EF4-FFF2-40B4-BE49-F238E27FC236}">
              <a16:creationId xmlns:a16="http://schemas.microsoft.com/office/drawing/2014/main" id="{00000000-0008-0000-0100-00001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07" name="Text Box 7">
          <a:extLst>
            <a:ext uri="{FF2B5EF4-FFF2-40B4-BE49-F238E27FC236}">
              <a16:creationId xmlns:a16="http://schemas.microsoft.com/office/drawing/2014/main" id="{00000000-0008-0000-0100-00001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08" name="Text Box 7">
          <a:extLst>
            <a:ext uri="{FF2B5EF4-FFF2-40B4-BE49-F238E27FC236}">
              <a16:creationId xmlns:a16="http://schemas.microsoft.com/office/drawing/2014/main" id="{00000000-0008-0000-0100-00001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09" name="Text Box 7">
          <a:extLst>
            <a:ext uri="{FF2B5EF4-FFF2-40B4-BE49-F238E27FC236}">
              <a16:creationId xmlns:a16="http://schemas.microsoft.com/office/drawing/2014/main" id="{00000000-0008-0000-0100-00001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10" name="Text Box 7">
          <a:extLst>
            <a:ext uri="{FF2B5EF4-FFF2-40B4-BE49-F238E27FC236}">
              <a16:creationId xmlns:a16="http://schemas.microsoft.com/office/drawing/2014/main" id="{00000000-0008-0000-0100-00001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11" name="Text Box 7">
          <a:extLst>
            <a:ext uri="{FF2B5EF4-FFF2-40B4-BE49-F238E27FC236}">
              <a16:creationId xmlns:a16="http://schemas.microsoft.com/office/drawing/2014/main" id="{00000000-0008-0000-0100-00001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12" name="Text Box 7">
          <a:extLst>
            <a:ext uri="{FF2B5EF4-FFF2-40B4-BE49-F238E27FC236}">
              <a16:creationId xmlns:a16="http://schemas.microsoft.com/office/drawing/2014/main" id="{00000000-0008-0000-0100-00001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13" name="Text Box 7">
          <a:extLst>
            <a:ext uri="{FF2B5EF4-FFF2-40B4-BE49-F238E27FC236}">
              <a16:creationId xmlns:a16="http://schemas.microsoft.com/office/drawing/2014/main" id="{00000000-0008-0000-0100-00001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14" name="Text Box 7">
          <a:extLst>
            <a:ext uri="{FF2B5EF4-FFF2-40B4-BE49-F238E27FC236}">
              <a16:creationId xmlns:a16="http://schemas.microsoft.com/office/drawing/2014/main" id="{00000000-0008-0000-0100-00001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15" name="Text Box 7">
          <a:extLst>
            <a:ext uri="{FF2B5EF4-FFF2-40B4-BE49-F238E27FC236}">
              <a16:creationId xmlns:a16="http://schemas.microsoft.com/office/drawing/2014/main" id="{00000000-0008-0000-0100-00001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16" name="Text Box 7">
          <a:extLst>
            <a:ext uri="{FF2B5EF4-FFF2-40B4-BE49-F238E27FC236}">
              <a16:creationId xmlns:a16="http://schemas.microsoft.com/office/drawing/2014/main" id="{00000000-0008-0000-0100-00001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17" name="Text Box 7">
          <a:extLst>
            <a:ext uri="{FF2B5EF4-FFF2-40B4-BE49-F238E27FC236}">
              <a16:creationId xmlns:a16="http://schemas.microsoft.com/office/drawing/2014/main" id="{00000000-0008-0000-0100-00001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18" name="Text Box 7">
          <a:extLst>
            <a:ext uri="{FF2B5EF4-FFF2-40B4-BE49-F238E27FC236}">
              <a16:creationId xmlns:a16="http://schemas.microsoft.com/office/drawing/2014/main" id="{00000000-0008-0000-0100-00001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19" name="Text Box 7">
          <a:extLst>
            <a:ext uri="{FF2B5EF4-FFF2-40B4-BE49-F238E27FC236}">
              <a16:creationId xmlns:a16="http://schemas.microsoft.com/office/drawing/2014/main" id="{00000000-0008-0000-0100-00001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20" name="Text Box 7">
          <a:extLst>
            <a:ext uri="{FF2B5EF4-FFF2-40B4-BE49-F238E27FC236}">
              <a16:creationId xmlns:a16="http://schemas.microsoft.com/office/drawing/2014/main" id="{00000000-0008-0000-0100-00002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21" name="Text Box 7">
          <a:extLst>
            <a:ext uri="{FF2B5EF4-FFF2-40B4-BE49-F238E27FC236}">
              <a16:creationId xmlns:a16="http://schemas.microsoft.com/office/drawing/2014/main" id="{00000000-0008-0000-0100-00002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22" name="Text Box 7">
          <a:extLst>
            <a:ext uri="{FF2B5EF4-FFF2-40B4-BE49-F238E27FC236}">
              <a16:creationId xmlns:a16="http://schemas.microsoft.com/office/drawing/2014/main" id="{00000000-0008-0000-0100-00002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23" name="Text Box 7">
          <a:extLst>
            <a:ext uri="{FF2B5EF4-FFF2-40B4-BE49-F238E27FC236}">
              <a16:creationId xmlns:a16="http://schemas.microsoft.com/office/drawing/2014/main" id="{00000000-0008-0000-0100-00002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24" name="Text Box 7">
          <a:extLst>
            <a:ext uri="{FF2B5EF4-FFF2-40B4-BE49-F238E27FC236}">
              <a16:creationId xmlns:a16="http://schemas.microsoft.com/office/drawing/2014/main" id="{00000000-0008-0000-0100-00002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25" name="Text Box 7">
          <a:extLst>
            <a:ext uri="{FF2B5EF4-FFF2-40B4-BE49-F238E27FC236}">
              <a16:creationId xmlns:a16="http://schemas.microsoft.com/office/drawing/2014/main" id="{00000000-0008-0000-0100-00002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26" name="Text Box 7">
          <a:extLst>
            <a:ext uri="{FF2B5EF4-FFF2-40B4-BE49-F238E27FC236}">
              <a16:creationId xmlns:a16="http://schemas.microsoft.com/office/drawing/2014/main" id="{00000000-0008-0000-0100-00002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27" name="Text Box 7">
          <a:extLst>
            <a:ext uri="{FF2B5EF4-FFF2-40B4-BE49-F238E27FC236}">
              <a16:creationId xmlns:a16="http://schemas.microsoft.com/office/drawing/2014/main" id="{00000000-0008-0000-0100-00002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28" name="Text Box 7">
          <a:extLst>
            <a:ext uri="{FF2B5EF4-FFF2-40B4-BE49-F238E27FC236}">
              <a16:creationId xmlns:a16="http://schemas.microsoft.com/office/drawing/2014/main" id="{00000000-0008-0000-0100-00002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29" name="Text Box 7">
          <a:extLst>
            <a:ext uri="{FF2B5EF4-FFF2-40B4-BE49-F238E27FC236}">
              <a16:creationId xmlns:a16="http://schemas.microsoft.com/office/drawing/2014/main" id="{00000000-0008-0000-0100-00002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30" name="Text Box 7">
          <a:extLst>
            <a:ext uri="{FF2B5EF4-FFF2-40B4-BE49-F238E27FC236}">
              <a16:creationId xmlns:a16="http://schemas.microsoft.com/office/drawing/2014/main" id="{00000000-0008-0000-0100-00002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31" name="Text Box 7">
          <a:extLst>
            <a:ext uri="{FF2B5EF4-FFF2-40B4-BE49-F238E27FC236}">
              <a16:creationId xmlns:a16="http://schemas.microsoft.com/office/drawing/2014/main" id="{00000000-0008-0000-0100-00002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32" name="Text Box 7">
          <a:extLst>
            <a:ext uri="{FF2B5EF4-FFF2-40B4-BE49-F238E27FC236}">
              <a16:creationId xmlns:a16="http://schemas.microsoft.com/office/drawing/2014/main" id="{00000000-0008-0000-0100-00002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33" name="Text Box 7">
          <a:extLst>
            <a:ext uri="{FF2B5EF4-FFF2-40B4-BE49-F238E27FC236}">
              <a16:creationId xmlns:a16="http://schemas.microsoft.com/office/drawing/2014/main" id="{00000000-0008-0000-0100-00002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34" name="Text Box 7">
          <a:extLst>
            <a:ext uri="{FF2B5EF4-FFF2-40B4-BE49-F238E27FC236}">
              <a16:creationId xmlns:a16="http://schemas.microsoft.com/office/drawing/2014/main" id="{00000000-0008-0000-0100-00002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35" name="Text Box 7">
          <a:extLst>
            <a:ext uri="{FF2B5EF4-FFF2-40B4-BE49-F238E27FC236}">
              <a16:creationId xmlns:a16="http://schemas.microsoft.com/office/drawing/2014/main" id="{00000000-0008-0000-0100-00002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36" name="Text Box 7">
          <a:extLst>
            <a:ext uri="{FF2B5EF4-FFF2-40B4-BE49-F238E27FC236}">
              <a16:creationId xmlns:a16="http://schemas.microsoft.com/office/drawing/2014/main" id="{00000000-0008-0000-0100-00003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37" name="Text Box 7">
          <a:extLst>
            <a:ext uri="{FF2B5EF4-FFF2-40B4-BE49-F238E27FC236}">
              <a16:creationId xmlns:a16="http://schemas.microsoft.com/office/drawing/2014/main" id="{00000000-0008-0000-0100-00003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38" name="Text Box 7">
          <a:extLst>
            <a:ext uri="{FF2B5EF4-FFF2-40B4-BE49-F238E27FC236}">
              <a16:creationId xmlns:a16="http://schemas.microsoft.com/office/drawing/2014/main" id="{00000000-0008-0000-0100-00003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39" name="Text Box 7">
          <a:extLst>
            <a:ext uri="{FF2B5EF4-FFF2-40B4-BE49-F238E27FC236}">
              <a16:creationId xmlns:a16="http://schemas.microsoft.com/office/drawing/2014/main" id="{00000000-0008-0000-0100-00003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40" name="Text Box 7">
          <a:extLst>
            <a:ext uri="{FF2B5EF4-FFF2-40B4-BE49-F238E27FC236}">
              <a16:creationId xmlns:a16="http://schemas.microsoft.com/office/drawing/2014/main" id="{00000000-0008-0000-0100-00003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41" name="Text Box 7">
          <a:extLst>
            <a:ext uri="{FF2B5EF4-FFF2-40B4-BE49-F238E27FC236}">
              <a16:creationId xmlns:a16="http://schemas.microsoft.com/office/drawing/2014/main" id="{00000000-0008-0000-0100-00003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42" name="Text Box 7">
          <a:extLst>
            <a:ext uri="{FF2B5EF4-FFF2-40B4-BE49-F238E27FC236}">
              <a16:creationId xmlns:a16="http://schemas.microsoft.com/office/drawing/2014/main" id="{00000000-0008-0000-0100-00003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43" name="Text Box 7">
          <a:extLst>
            <a:ext uri="{FF2B5EF4-FFF2-40B4-BE49-F238E27FC236}">
              <a16:creationId xmlns:a16="http://schemas.microsoft.com/office/drawing/2014/main" id="{00000000-0008-0000-0100-00003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44" name="Text Box 7">
          <a:extLst>
            <a:ext uri="{FF2B5EF4-FFF2-40B4-BE49-F238E27FC236}">
              <a16:creationId xmlns:a16="http://schemas.microsoft.com/office/drawing/2014/main" id="{00000000-0008-0000-0100-00003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45" name="Text Box 7">
          <a:extLst>
            <a:ext uri="{FF2B5EF4-FFF2-40B4-BE49-F238E27FC236}">
              <a16:creationId xmlns:a16="http://schemas.microsoft.com/office/drawing/2014/main" id="{00000000-0008-0000-0100-00003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46" name="Text Box 7">
          <a:extLst>
            <a:ext uri="{FF2B5EF4-FFF2-40B4-BE49-F238E27FC236}">
              <a16:creationId xmlns:a16="http://schemas.microsoft.com/office/drawing/2014/main" id="{00000000-0008-0000-0100-00003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47" name="Text Box 7">
          <a:extLst>
            <a:ext uri="{FF2B5EF4-FFF2-40B4-BE49-F238E27FC236}">
              <a16:creationId xmlns:a16="http://schemas.microsoft.com/office/drawing/2014/main" id="{00000000-0008-0000-0100-00003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48" name="Text Box 7">
          <a:extLst>
            <a:ext uri="{FF2B5EF4-FFF2-40B4-BE49-F238E27FC236}">
              <a16:creationId xmlns:a16="http://schemas.microsoft.com/office/drawing/2014/main" id="{00000000-0008-0000-0100-00003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49" name="Text Box 7">
          <a:extLst>
            <a:ext uri="{FF2B5EF4-FFF2-40B4-BE49-F238E27FC236}">
              <a16:creationId xmlns:a16="http://schemas.microsoft.com/office/drawing/2014/main" id="{00000000-0008-0000-0100-00003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50" name="Text Box 7">
          <a:extLst>
            <a:ext uri="{FF2B5EF4-FFF2-40B4-BE49-F238E27FC236}">
              <a16:creationId xmlns:a16="http://schemas.microsoft.com/office/drawing/2014/main" id="{00000000-0008-0000-0100-00003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51" name="Text Box 7">
          <a:extLst>
            <a:ext uri="{FF2B5EF4-FFF2-40B4-BE49-F238E27FC236}">
              <a16:creationId xmlns:a16="http://schemas.microsoft.com/office/drawing/2014/main" id="{00000000-0008-0000-0100-00003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52" name="Text Box 7">
          <a:extLst>
            <a:ext uri="{FF2B5EF4-FFF2-40B4-BE49-F238E27FC236}">
              <a16:creationId xmlns:a16="http://schemas.microsoft.com/office/drawing/2014/main" id="{00000000-0008-0000-0100-00004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53" name="Text Box 7">
          <a:extLst>
            <a:ext uri="{FF2B5EF4-FFF2-40B4-BE49-F238E27FC236}">
              <a16:creationId xmlns:a16="http://schemas.microsoft.com/office/drawing/2014/main" id="{00000000-0008-0000-0100-00004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54" name="Text Box 7">
          <a:extLst>
            <a:ext uri="{FF2B5EF4-FFF2-40B4-BE49-F238E27FC236}">
              <a16:creationId xmlns:a16="http://schemas.microsoft.com/office/drawing/2014/main" id="{00000000-0008-0000-0100-00004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55" name="Text Box 7">
          <a:extLst>
            <a:ext uri="{FF2B5EF4-FFF2-40B4-BE49-F238E27FC236}">
              <a16:creationId xmlns:a16="http://schemas.microsoft.com/office/drawing/2014/main" id="{00000000-0008-0000-0100-00004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56" name="Text Box 7">
          <a:extLst>
            <a:ext uri="{FF2B5EF4-FFF2-40B4-BE49-F238E27FC236}">
              <a16:creationId xmlns:a16="http://schemas.microsoft.com/office/drawing/2014/main" id="{00000000-0008-0000-0100-00004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57" name="Text Box 7">
          <a:extLst>
            <a:ext uri="{FF2B5EF4-FFF2-40B4-BE49-F238E27FC236}">
              <a16:creationId xmlns:a16="http://schemas.microsoft.com/office/drawing/2014/main" id="{00000000-0008-0000-0100-00004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58" name="Text Box 7">
          <a:extLst>
            <a:ext uri="{FF2B5EF4-FFF2-40B4-BE49-F238E27FC236}">
              <a16:creationId xmlns:a16="http://schemas.microsoft.com/office/drawing/2014/main" id="{00000000-0008-0000-0100-00004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59" name="Text Box 7">
          <a:extLst>
            <a:ext uri="{FF2B5EF4-FFF2-40B4-BE49-F238E27FC236}">
              <a16:creationId xmlns:a16="http://schemas.microsoft.com/office/drawing/2014/main" id="{00000000-0008-0000-0100-00004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60" name="Text Box 7">
          <a:extLst>
            <a:ext uri="{FF2B5EF4-FFF2-40B4-BE49-F238E27FC236}">
              <a16:creationId xmlns:a16="http://schemas.microsoft.com/office/drawing/2014/main" id="{00000000-0008-0000-0100-00004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61" name="Text Box 7">
          <a:extLst>
            <a:ext uri="{FF2B5EF4-FFF2-40B4-BE49-F238E27FC236}">
              <a16:creationId xmlns:a16="http://schemas.microsoft.com/office/drawing/2014/main" id="{00000000-0008-0000-0100-00004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62" name="Text Box 7">
          <a:extLst>
            <a:ext uri="{FF2B5EF4-FFF2-40B4-BE49-F238E27FC236}">
              <a16:creationId xmlns:a16="http://schemas.microsoft.com/office/drawing/2014/main" id="{00000000-0008-0000-0100-00004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63" name="Text Box 7">
          <a:extLst>
            <a:ext uri="{FF2B5EF4-FFF2-40B4-BE49-F238E27FC236}">
              <a16:creationId xmlns:a16="http://schemas.microsoft.com/office/drawing/2014/main" id="{00000000-0008-0000-0100-00004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64" name="Text Box 7">
          <a:extLst>
            <a:ext uri="{FF2B5EF4-FFF2-40B4-BE49-F238E27FC236}">
              <a16:creationId xmlns:a16="http://schemas.microsoft.com/office/drawing/2014/main" id="{00000000-0008-0000-0100-00004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65" name="Text Box 7">
          <a:extLst>
            <a:ext uri="{FF2B5EF4-FFF2-40B4-BE49-F238E27FC236}">
              <a16:creationId xmlns:a16="http://schemas.microsoft.com/office/drawing/2014/main" id="{00000000-0008-0000-0100-00004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66" name="Text Box 7">
          <a:extLst>
            <a:ext uri="{FF2B5EF4-FFF2-40B4-BE49-F238E27FC236}">
              <a16:creationId xmlns:a16="http://schemas.microsoft.com/office/drawing/2014/main" id="{00000000-0008-0000-0100-00004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67" name="Text Box 7">
          <a:extLst>
            <a:ext uri="{FF2B5EF4-FFF2-40B4-BE49-F238E27FC236}">
              <a16:creationId xmlns:a16="http://schemas.microsoft.com/office/drawing/2014/main" id="{00000000-0008-0000-0100-00004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68" name="Text Box 7">
          <a:extLst>
            <a:ext uri="{FF2B5EF4-FFF2-40B4-BE49-F238E27FC236}">
              <a16:creationId xmlns:a16="http://schemas.microsoft.com/office/drawing/2014/main" id="{00000000-0008-0000-0100-00005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69" name="Text Box 7">
          <a:extLst>
            <a:ext uri="{FF2B5EF4-FFF2-40B4-BE49-F238E27FC236}">
              <a16:creationId xmlns:a16="http://schemas.microsoft.com/office/drawing/2014/main" id="{00000000-0008-0000-0100-00005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70" name="Text Box 7">
          <a:extLst>
            <a:ext uri="{FF2B5EF4-FFF2-40B4-BE49-F238E27FC236}">
              <a16:creationId xmlns:a16="http://schemas.microsoft.com/office/drawing/2014/main" id="{00000000-0008-0000-0100-00005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71" name="Text Box 7">
          <a:extLst>
            <a:ext uri="{FF2B5EF4-FFF2-40B4-BE49-F238E27FC236}">
              <a16:creationId xmlns:a16="http://schemas.microsoft.com/office/drawing/2014/main" id="{00000000-0008-0000-0100-00005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72" name="Text Box 7">
          <a:extLst>
            <a:ext uri="{FF2B5EF4-FFF2-40B4-BE49-F238E27FC236}">
              <a16:creationId xmlns:a16="http://schemas.microsoft.com/office/drawing/2014/main" id="{00000000-0008-0000-0100-00005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73" name="Text Box 7">
          <a:extLst>
            <a:ext uri="{FF2B5EF4-FFF2-40B4-BE49-F238E27FC236}">
              <a16:creationId xmlns:a16="http://schemas.microsoft.com/office/drawing/2014/main" id="{00000000-0008-0000-0100-00005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74" name="Text Box 7">
          <a:extLst>
            <a:ext uri="{FF2B5EF4-FFF2-40B4-BE49-F238E27FC236}">
              <a16:creationId xmlns:a16="http://schemas.microsoft.com/office/drawing/2014/main" id="{00000000-0008-0000-0100-00005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75" name="Text Box 7">
          <a:extLst>
            <a:ext uri="{FF2B5EF4-FFF2-40B4-BE49-F238E27FC236}">
              <a16:creationId xmlns:a16="http://schemas.microsoft.com/office/drawing/2014/main" id="{00000000-0008-0000-0100-00005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76" name="Text Box 7">
          <a:extLst>
            <a:ext uri="{FF2B5EF4-FFF2-40B4-BE49-F238E27FC236}">
              <a16:creationId xmlns:a16="http://schemas.microsoft.com/office/drawing/2014/main" id="{00000000-0008-0000-0100-00005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77" name="Text Box 7">
          <a:extLst>
            <a:ext uri="{FF2B5EF4-FFF2-40B4-BE49-F238E27FC236}">
              <a16:creationId xmlns:a16="http://schemas.microsoft.com/office/drawing/2014/main" id="{00000000-0008-0000-0100-00005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78" name="Text Box 7">
          <a:extLst>
            <a:ext uri="{FF2B5EF4-FFF2-40B4-BE49-F238E27FC236}">
              <a16:creationId xmlns:a16="http://schemas.microsoft.com/office/drawing/2014/main" id="{00000000-0008-0000-0100-00005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79" name="Text Box 7">
          <a:extLst>
            <a:ext uri="{FF2B5EF4-FFF2-40B4-BE49-F238E27FC236}">
              <a16:creationId xmlns:a16="http://schemas.microsoft.com/office/drawing/2014/main" id="{00000000-0008-0000-0100-00005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80" name="Text Box 7">
          <a:extLst>
            <a:ext uri="{FF2B5EF4-FFF2-40B4-BE49-F238E27FC236}">
              <a16:creationId xmlns:a16="http://schemas.microsoft.com/office/drawing/2014/main" id="{00000000-0008-0000-0100-00005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81" name="Text Box 7">
          <a:extLst>
            <a:ext uri="{FF2B5EF4-FFF2-40B4-BE49-F238E27FC236}">
              <a16:creationId xmlns:a16="http://schemas.microsoft.com/office/drawing/2014/main" id="{00000000-0008-0000-0100-00005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82" name="Text Box 7">
          <a:extLst>
            <a:ext uri="{FF2B5EF4-FFF2-40B4-BE49-F238E27FC236}">
              <a16:creationId xmlns:a16="http://schemas.microsoft.com/office/drawing/2014/main" id="{00000000-0008-0000-0100-00005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83" name="Text Box 7">
          <a:extLst>
            <a:ext uri="{FF2B5EF4-FFF2-40B4-BE49-F238E27FC236}">
              <a16:creationId xmlns:a16="http://schemas.microsoft.com/office/drawing/2014/main" id="{00000000-0008-0000-0100-00005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84" name="Text Box 7">
          <a:extLst>
            <a:ext uri="{FF2B5EF4-FFF2-40B4-BE49-F238E27FC236}">
              <a16:creationId xmlns:a16="http://schemas.microsoft.com/office/drawing/2014/main" id="{00000000-0008-0000-0100-00006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85" name="Text Box 7">
          <a:extLst>
            <a:ext uri="{FF2B5EF4-FFF2-40B4-BE49-F238E27FC236}">
              <a16:creationId xmlns:a16="http://schemas.microsoft.com/office/drawing/2014/main" id="{00000000-0008-0000-0100-00006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86" name="Text Box 7">
          <a:extLst>
            <a:ext uri="{FF2B5EF4-FFF2-40B4-BE49-F238E27FC236}">
              <a16:creationId xmlns:a16="http://schemas.microsoft.com/office/drawing/2014/main" id="{00000000-0008-0000-0100-00006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87" name="Text Box 7">
          <a:extLst>
            <a:ext uri="{FF2B5EF4-FFF2-40B4-BE49-F238E27FC236}">
              <a16:creationId xmlns:a16="http://schemas.microsoft.com/office/drawing/2014/main" id="{00000000-0008-0000-0100-00006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88" name="Text Box 7">
          <a:extLst>
            <a:ext uri="{FF2B5EF4-FFF2-40B4-BE49-F238E27FC236}">
              <a16:creationId xmlns:a16="http://schemas.microsoft.com/office/drawing/2014/main" id="{00000000-0008-0000-0100-00006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89" name="Text Box 7">
          <a:extLst>
            <a:ext uri="{FF2B5EF4-FFF2-40B4-BE49-F238E27FC236}">
              <a16:creationId xmlns:a16="http://schemas.microsoft.com/office/drawing/2014/main" id="{00000000-0008-0000-0100-00006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90" name="Text Box 7">
          <a:extLst>
            <a:ext uri="{FF2B5EF4-FFF2-40B4-BE49-F238E27FC236}">
              <a16:creationId xmlns:a16="http://schemas.microsoft.com/office/drawing/2014/main" id="{00000000-0008-0000-0100-00006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91" name="Text Box 7">
          <a:extLst>
            <a:ext uri="{FF2B5EF4-FFF2-40B4-BE49-F238E27FC236}">
              <a16:creationId xmlns:a16="http://schemas.microsoft.com/office/drawing/2014/main" id="{00000000-0008-0000-0100-00006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92" name="Text Box 7">
          <a:extLst>
            <a:ext uri="{FF2B5EF4-FFF2-40B4-BE49-F238E27FC236}">
              <a16:creationId xmlns:a16="http://schemas.microsoft.com/office/drawing/2014/main" id="{00000000-0008-0000-0100-00006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93" name="Text Box 7">
          <a:extLst>
            <a:ext uri="{FF2B5EF4-FFF2-40B4-BE49-F238E27FC236}">
              <a16:creationId xmlns:a16="http://schemas.microsoft.com/office/drawing/2014/main" id="{00000000-0008-0000-0100-00006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94" name="Text Box 7">
          <a:extLst>
            <a:ext uri="{FF2B5EF4-FFF2-40B4-BE49-F238E27FC236}">
              <a16:creationId xmlns:a16="http://schemas.microsoft.com/office/drawing/2014/main" id="{00000000-0008-0000-0100-00006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95" name="Text Box 7">
          <a:extLst>
            <a:ext uri="{FF2B5EF4-FFF2-40B4-BE49-F238E27FC236}">
              <a16:creationId xmlns:a16="http://schemas.microsoft.com/office/drawing/2014/main" id="{00000000-0008-0000-0100-00006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96" name="Text Box 7">
          <a:extLst>
            <a:ext uri="{FF2B5EF4-FFF2-40B4-BE49-F238E27FC236}">
              <a16:creationId xmlns:a16="http://schemas.microsoft.com/office/drawing/2014/main" id="{00000000-0008-0000-0100-00006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97" name="Text Box 7">
          <a:extLst>
            <a:ext uri="{FF2B5EF4-FFF2-40B4-BE49-F238E27FC236}">
              <a16:creationId xmlns:a16="http://schemas.microsoft.com/office/drawing/2014/main" id="{00000000-0008-0000-0100-00006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98" name="Text Box 7">
          <a:extLst>
            <a:ext uri="{FF2B5EF4-FFF2-40B4-BE49-F238E27FC236}">
              <a16:creationId xmlns:a16="http://schemas.microsoft.com/office/drawing/2014/main" id="{00000000-0008-0000-0100-00006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199" name="Text Box 7">
          <a:extLst>
            <a:ext uri="{FF2B5EF4-FFF2-40B4-BE49-F238E27FC236}">
              <a16:creationId xmlns:a16="http://schemas.microsoft.com/office/drawing/2014/main" id="{00000000-0008-0000-0100-00006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00" name="Text Box 7">
          <a:extLst>
            <a:ext uri="{FF2B5EF4-FFF2-40B4-BE49-F238E27FC236}">
              <a16:creationId xmlns:a16="http://schemas.microsoft.com/office/drawing/2014/main" id="{00000000-0008-0000-0100-00007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01" name="Text Box 7">
          <a:extLst>
            <a:ext uri="{FF2B5EF4-FFF2-40B4-BE49-F238E27FC236}">
              <a16:creationId xmlns:a16="http://schemas.microsoft.com/office/drawing/2014/main" id="{00000000-0008-0000-0100-00007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02" name="Text Box 7">
          <a:extLst>
            <a:ext uri="{FF2B5EF4-FFF2-40B4-BE49-F238E27FC236}">
              <a16:creationId xmlns:a16="http://schemas.microsoft.com/office/drawing/2014/main" id="{00000000-0008-0000-0100-00007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03" name="Text Box 7">
          <a:extLst>
            <a:ext uri="{FF2B5EF4-FFF2-40B4-BE49-F238E27FC236}">
              <a16:creationId xmlns:a16="http://schemas.microsoft.com/office/drawing/2014/main" id="{00000000-0008-0000-0100-00007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04" name="Text Box 7">
          <a:extLst>
            <a:ext uri="{FF2B5EF4-FFF2-40B4-BE49-F238E27FC236}">
              <a16:creationId xmlns:a16="http://schemas.microsoft.com/office/drawing/2014/main" id="{00000000-0008-0000-0100-00007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05" name="Text Box 7">
          <a:extLst>
            <a:ext uri="{FF2B5EF4-FFF2-40B4-BE49-F238E27FC236}">
              <a16:creationId xmlns:a16="http://schemas.microsoft.com/office/drawing/2014/main" id="{00000000-0008-0000-0100-00007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06" name="Text Box 7">
          <a:extLst>
            <a:ext uri="{FF2B5EF4-FFF2-40B4-BE49-F238E27FC236}">
              <a16:creationId xmlns:a16="http://schemas.microsoft.com/office/drawing/2014/main" id="{00000000-0008-0000-0100-00007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07" name="Text Box 7">
          <a:extLst>
            <a:ext uri="{FF2B5EF4-FFF2-40B4-BE49-F238E27FC236}">
              <a16:creationId xmlns:a16="http://schemas.microsoft.com/office/drawing/2014/main" id="{00000000-0008-0000-0100-00007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08" name="Text Box 7">
          <a:extLst>
            <a:ext uri="{FF2B5EF4-FFF2-40B4-BE49-F238E27FC236}">
              <a16:creationId xmlns:a16="http://schemas.microsoft.com/office/drawing/2014/main" id="{00000000-0008-0000-0100-00007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09" name="Text Box 7">
          <a:extLst>
            <a:ext uri="{FF2B5EF4-FFF2-40B4-BE49-F238E27FC236}">
              <a16:creationId xmlns:a16="http://schemas.microsoft.com/office/drawing/2014/main" id="{00000000-0008-0000-0100-00007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10" name="Text Box 7">
          <a:extLst>
            <a:ext uri="{FF2B5EF4-FFF2-40B4-BE49-F238E27FC236}">
              <a16:creationId xmlns:a16="http://schemas.microsoft.com/office/drawing/2014/main" id="{00000000-0008-0000-0100-00007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11" name="Text Box 7">
          <a:extLst>
            <a:ext uri="{FF2B5EF4-FFF2-40B4-BE49-F238E27FC236}">
              <a16:creationId xmlns:a16="http://schemas.microsoft.com/office/drawing/2014/main" id="{00000000-0008-0000-0100-00007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12" name="Text Box 7">
          <a:extLst>
            <a:ext uri="{FF2B5EF4-FFF2-40B4-BE49-F238E27FC236}">
              <a16:creationId xmlns:a16="http://schemas.microsoft.com/office/drawing/2014/main" id="{00000000-0008-0000-0100-00007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13" name="Text Box 7">
          <a:extLst>
            <a:ext uri="{FF2B5EF4-FFF2-40B4-BE49-F238E27FC236}">
              <a16:creationId xmlns:a16="http://schemas.microsoft.com/office/drawing/2014/main" id="{00000000-0008-0000-0100-00007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14" name="Text Box 7">
          <a:extLst>
            <a:ext uri="{FF2B5EF4-FFF2-40B4-BE49-F238E27FC236}">
              <a16:creationId xmlns:a16="http://schemas.microsoft.com/office/drawing/2014/main" id="{00000000-0008-0000-0100-00007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15" name="Text Box 7">
          <a:extLst>
            <a:ext uri="{FF2B5EF4-FFF2-40B4-BE49-F238E27FC236}">
              <a16:creationId xmlns:a16="http://schemas.microsoft.com/office/drawing/2014/main" id="{00000000-0008-0000-0100-00007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16" name="Text Box 7">
          <a:extLst>
            <a:ext uri="{FF2B5EF4-FFF2-40B4-BE49-F238E27FC236}">
              <a16:creationId xmlns:a16="http://schemas.microsoft.com/office/drawing/2014/main" id="{00000000-0008-0000-0100-00008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17" name="Text Box 7">
          <a:extLst>
            <a:ext uri="{FF2B5EF4-FFF2-40B4-BE49-F238E27FC236}">
              <a16:creationId xmlns:a16="http://schemas.microsoft.com/office/drawing/2014/main" id="{00000000-0008-0000-0100-00008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18" name="Text Box 7">
          <a:extLst>
            <a:ext uri="{FF2B5EF4-FFF2-40B4-BE49-F238E27FC236}">
              <a16:creationId xmlns:a16="http://schemas.microsoft.com/office/drawing/2014/main" id="{00000000-0008-0000-0100-00008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19" name="Text Box 7">
          <a:extLst>
            <a:ext uri="{FF2B5EF4-FFF2-40B4-BE49-F238E27FC236}">
              <a16:creationId xmlns:a16="http://schemas.microsoft.com/office/drawing/2014/main" id="{00000000-0008-0000-0100-00008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20" name="Text Box 7">
          <a:extLst>
            <a:ext uri="{FF2B5EF4-FFF2-40B4-BE49-F238E27FC236}">
              <a16:creationId xmlns:a16="http://schemas.microsoft.com/office/drawing/2014/main" id="{00000000-0008-0000-0100-00008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21" name="Text Box 7">
          <a:extLst>
            <a:ext uri="{FF2B5EF4-FFF2-40B4-BE49-F238E27FC236}">
              <a16:creationId xmlns:a16="http://schemas.microsoft.com/office/drawing/2014/main" id="{00000000-0008-0000-0100-00008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22" name="Text Box 7">
          <a:extLst>
            <a:ext uri="{FF2B5EF4-FFF2-40B4-BE49-F238E27FC236}">
              <a16:creationId xmlns:a16="http://schemas.microsoft.com/office/drawing/2014/main" id="{00000000-0008-0000-0100-00008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23" name="Text Box 7">
          <a:extLst>
            <a:ext uri="{FF2B5EF4-FFF2-40B4-BE49-F238E27FC236}">
              <a16:creationId xmlns:a16="http://schemas.microsoft.com/office/drawing/2014/main" id="{00000000-0008-0000-0100-00008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24" name="Text Box 7">
          <a:extLst>
            <a:ext uri="{FF2B5EF4-FFF2-40B4-BE49-F238E27FC236}">
              <a16:creationId xmlns:a16="http://schemas.microsoft.com/office/drawing/2014/main" id="{00000000-0008-0000-0100-00008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25" name="Text Box 7">
          <a:extLst>
            <a:ext uri="{FF2B5EF4-FFF2-40B4-BE49-F238E27FC236}">
              <a16:creationId xmlns:a16="http://schemas.microsoft.com/office/drawing/2014/main" id="{00000000-0008-0000-0100-00008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26" name="Text Box 7">
          <a:extLst>
            <a:ext uri="{FF2B5EF4-FFF2-40B4-BE49-F238E27FC236}">
              <a16:creationId xmlns:a16="http://schemas.microsoft.com/office/drawing/2014/main" id="{00000000-0008-0000-0100-00008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27" name="Text Box 7">
          <a:extLst>
            <a:ext uri="{FF2B5EF4-FFF2-40B4-BE49-F238E27FC236}">
              <a16:creationId xmlns:a16="http://schemas.microsoft.com/office/drawing/2014/main" id="{00000000-0008-0000-0100-00008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28" name="Text Box 7">
          <a:extLst>
            <a:ext uri="{FF2B5EF4-FFF2-40B4-BE49-F238E27FC236}">
              <a16:creationId xmlns:a16="http://schemas.microsoft.com/office/drawing/2014/main" id="{00000000-0008-0000-0100-00008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29" name="Text Box 7">
          <a:extLst>
            <a:ext uri="{FF2B5EF4-FFF2-40B4-BE49-F238E27FC236}">
              <a16:creationId xmlns:a16="http://schemas.microsoft.com/office/drawing/2014/main" id="{00000000-0008-0000-0100-00008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30" name="Text Box 7">
          <a:extLst>
            <a:ext uri="{FF2B5EF4-FFF2-40B4-BE49-F238E27FC236}">
              <a16:creationId xmlns:a16="http://schemas.microsoft.com/office/drawing/2014/main" id="{00000000-0008-0000-0100-00008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31" name="Text Box 7">
          <a:extLst>
            <a:ext uri="{FF2B5EF4-FFF2-40B4-BE49-F238E27FC236}">
              <a16:creationId xmlns:a16="http://schemas.microsoft.com/office/drawing/2014/main" id="{00000000-0008-0000-0100-00008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32" name="Text Box 7">
          <a:extLst>
            <a:ext uri="{FF2B5EF4-FFF2-40B4-BE49-F238E27FC236}">
              <a16:creationId xmlns:a16="http://schemas.microsoft.com/office/drawing/2014/main" id="{00000000-0008-0000-0100-00009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33" name="Text Box 7">
          <a:extLst>
            <a:ext uri="{FF2B5EF4-FFF2-40B4-BE49-F238E27FC236}">
              <a16:creationId xmlns:a16="http://schemas.microsoft.com/office/drawing/2014/main" id="{00000000-0008-0000-0100-00009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34" name="Text Box 7">
          <a:extLst>
            <a:ext uri="{FF2B5EF4-FFF2-40B4-BE49-F238E27FC236}">
              <a16:creationId xmlns:a16="http://schemas.microsoft.com/office/drawing/2014/main" id="{00000000-0008-0000-0100-00009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35" name="Text Box 7">
          <a:extLst>
            <a:ext uri="{FF2B5EF4-FFF2-40B4-BE49-F238E27FC236}">
              <a16:creationId xmlns:a16="http://schemas.microsoft.com/office/drawing/2014/main" id="{00000000-0008-0000-0100-00009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36" name="Text Box 7">
          <a:extLst>
            <a:ext uri="{FF2B5EF4-FFF2-40B4-BE49-F238E27FC236}">
              <a16:creationId xmlns:a16="http://schemas.microsoft.com/office/drawing/2014/main" id="{00000000-0008-0000-0100-00009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37" name="Text Box 7">
          <a:extLst>
            <a:ext uri="{FF2B5EF4-FFF2-40B4-BE49-F238E27FC236}">
              <a16:creationId xmlns:a16="http://schemas.microsoft.com/office/drawing/2014/main" id="{00000000-0008-0000-0100-00009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38" name="Text Box 7">
          <a:extLst>
            <a:ext uri="{FF2B5EF4-FFF2-40B4-BE49-F238E27FC236}">
              <a16:creationId xmlns:a16="http://schemas.microsoft.com/office/drawing/2014/main" id="{00000000-0008-0000-0100-00009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39" name="Text Box 7">
          <a:extLst>
            <a:ext uri="{FF2B5EF4-FFF2-40B4-BE49-F238E27FC236}">
              <a16:creationId xmlns:a16="http://schemas.microsoft.com/office/drawing/2014/main" id="{00000000-0008-0000-0100-00009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40" name="Text Box 7">
          <a:extLst>
            <a:ext uri="{FF2B5EF4-FFF2-40B4-BE49-F238E27FC236}">
              <a16:creationId xmlns:a16="http://schemas.microsoft.com/office/drawing/2014/main" id="{00000000-0008-0000-0100-00009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41" name="Text Box 7">
          <a:extLst>
            <a:ext uri="{FF2B5EF4-FFF2-40B4-BE49-F238E27FC236}">
              <a16:creationId xmlns:a16="http://schemas.microsoft.com/office/drawing/2014/main" id="{00000000-0008-0000-0100-00009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42" name="Text Box 7">
          <a:extLst>
            <a:ext uri="{FF2B5EF4-FFF2-40B4-BE49-F238E27FC236}">
              <a16:creationId xmlns:a16="http://schemas.microsoft.com/office/drawing/2014/main" id="{00000000-0008-0000-0100-00009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43" name="Text Box 7">
          <a:extLst>
            <a:ext uri="{FF2B5EF4-FFF2-40B4-BE49-F238E27FC236}">
              <a16:creationId xmlns:a16="http://schemas.microsoft.com/office/drawing/2014/main" id="{00000000-0008-0000-0100-00009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44" name="Text Box 7">
          <a:extLst>
            <a:ext uri="{FF2B5EF4-FFF2-40B4-BE49-F238E27FC236}">
              <a16:creationId xmlns:a16="http://schemas.microsoft.com/office/drawing/2014/main" id="{00000000-0008-0000-0100-00009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45" name="Text Box 7">
          <a:extLst>
            <a:ext uri="{FF2B5EF4-FFF2-40B4-BE49-F238E27FC236}">
              <a16:creationId xmlns:a16="http://schemas.microsoft.com/office/drawing/2014/main" id="{00000000-0008-0000-0100-00009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46" name="Text Box 7">
          <a:extLst>
            <a:ext uri="{FF2B5EF4-FFF2-40B4-BE49-F238E27FC236}">
              <a16:creationId xmlns:a16="http://schemas.microsoft.com/office/drawing/2014/main" id="{00000000-0008-0000-0100-00009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47" name="Text Box 7">
          <a:extLst>
            <a:ext uri="{FF2B5EF4-FFF2-40B4-BE49-F238E27FC236}">
              <a16:creationId xmlns:a16="http://schemas.microsoft.com/office/drawing/2014/main" id="{00000000-0008-0000-0100-00009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48" name="Text Box 7">
          <a:extLst>
            <a:ext uri="{FF2B5EF4-FFF2-40B4-BE49-F238E27FC236}">
              <a16:creationId xmlns:a16="http://schemas.microsoft.com/office/drawing/2014/main" id="{00000000-0008-0000-0100-0000A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49" name="Text Box 7">
          <a:extLst>
            <a:ext uri="{FF2B5EF4-FFF2-40B4-BE49-F238E27FC236}">
              <a16:creationId xmlns:a16="http://schemas.microsoft.com/office/drawing/2014/main" id="{00000000-0008-0000-0100-0000A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50" name="Text Box 7">
          <a:extLst>
            <a:ext uri="{FF2B5EF4-FFF2-40B4-BE49-F238E27FC236}">
              <a16:creationId xmlns:a16="http://schemas.microsoft.com/office/drawing/2014/main" id="{00000000-0008-0000-0100-0000A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51" name="Text Box 7">
          <a:extLst>
            <a:ext uri="{FF2B5EF4-FFF2-40B4-BE49-F238E27FC236}">
              <a16:creationId xmlns:a16="http://schemas.microsoft.com/office/drawing/2014/main" id="{00000000-0008-0000-0100-0000A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52" name="Text Box 7">
          <a:extLst>
            <a:ext uri="{FF2B5EF4-FFF2-40B4-BE49-F238E27FC236}">
              <a16:creationId xmlns:a16="http://schemas.microsoft.com/office/drawing/2014/main" id="{00000000-0008-0000-0100-0000A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53" name="Text Box 7">
          <a:extLst>
            <a:ext uri="{FF2B5EF4-FFF2-40B4-BE49-F238E27FC236}">
              <a16:creationId xmlns:a16="http://schemas.microsoft.com/office/drawing/2014/main" id="{00000000-0008-0000-0100-0000A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54" name="Text Box 7">
          <a:extLst>
            <a:ext uri="{FF2B5EF4-FFF2-40B4-BE49-F238E27FC236}">
              <a16:creationId xmlns:a16="http://schemas.microsoft.com/office/drawing/2014/main" id="{00000000-0008-0000-0100-0000A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55" name="Text Box 7">
          <a:extLst>
            <a:ext uri="{FF2B5EF4-FFF2-40B4-BE49-F238E27FC236}">
              <a16:creationId xmlns:a16="http://schemas.microsoft.com/office/drawing/2014/main" id="{00000000-0008-0000-0100-0000A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56" name="Text Box 7">
          <a:extLst>
            <a:ext uri="{FF2B5EF4-FFF2-40B4-BE49-F238E27FC236}">
              <a16:creationId xmlns:a16="http://schemas.microsoft.com/office/drawing/2014/main" id="{00000000-0008-0000-0100-0000A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57" name="Text Box 7">
          <a:extLst>
            <a:ext uri="{FF2B5EF4-FFF2-40B4-BE49-F238E27FC236}">
              <a16:creationId xmlns:a16="http://schemas.microsoft.com/office/drawing/2014/main" id="{00000000-0008-0000-0100-0000A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58" name="Text Box 7">
          <a:extLst>
            <a:ext uri="{FF2B5EF4-FFF2-40B4-BE49-F238E27FC236}">
              <a16:creationId xmlns:a16="http://schemas.microsoft.com/office/drawing/2014/main" id="{00000000-0008-0000-0100-0000A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59" name="Text Box 7">
          <a:extLst>
            <a:ext uri="{FF2B5EF4-FFF2-40B4-BE49-F238E27FC236}">
              <a16:creationId xmlns:a16="http://schemas.microsoft.com/office/drawing/2014/main" id="{00000000-0008-0000-0100-0000A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60" name="Text Box 7">
          <a:extLst>
            <a:ext uri="{FF2B5EF4-FFF2-40B4-BE49-F238E27FC236}">
              <a16:creationId xmlns:a16="http://schemas.microsoft.com/office/drawing/2014/main" id="{00000000-0008-0000-0100-0000A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61" name="Text Box 7">
          <a:extLst>
            <a:ext uri="{FF2B5EF4-FFF2-40B4-BE49-F238E27FC236}">
              <a16:creationId xmlns:a16="http://schemas.microsoft.com/office/drawing/2014/main" id="{00000000-0008-0000-0100-0000A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62" name="Text Box 7">
          <a:extLst>
            <a:ext uri="{FF2B5EF4-FFF2-40B4-BE49-F238E27FC236}">
              <a16:creationId xmlns:a16="http://schemas.microsoft.com/office/drawing/2014/main" id="{00000000-0008-0000-0100-0000A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63" name="Text Box 7">
          <a:extLst>
            <a:ext uri="{FF2B5EF4-FFF2-40B4-BE49-F238E27FC236}">
              <a16:creationId xmlns:a16="http://schemas.microsoft.com/office/drawing/2014/main" id="{00000000-0008-0000-0100-0000A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64" name="Text Box 7">
          <a:extLst>
            <a:ext uri="{FF2B5EF4-FFF2-40B4-BE49-F238E27FC236}">
              <a16:creationId xmlns:a16="http://schemas.microsoft.com/office/drawing/2014/main" id="{00000000-0008-0000-0100-0000B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65" name="Text Box 7">
          <a:extLst>
            <a:ext uri="{FF2B5EF4-FFF2-40B4-BE49-F238E27FC236}">
              <a16:creationId xmlns:a16="http://schemas.microsoft.com/office/drawing/2014/main" id="{00000000-0008-0000-0100-0000B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66" name="Text Box 7">
          <a:extLst>
            <a:ext uri="{FF2B5EF4-FFF2-40B4-BE49-F238E27FC236}">
              <a16:creationId xmlns:a16="http://schemas.microsoft.com/office/drawing/2014/main" id="{00000000-0008-0000-0100-0000B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67" name="Text Box 7">
          <a:extLst>
            <a:ext uri="{FF2B5EF4-FFF2-40B4-BE49-F238E27FC236}">
              <a16:creationId xmlns:a16="http://schemas.microsoft.com/office/drawing/2014/main" id="{00000000-0008-0000-0100-0000B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68" name="Text Box 7">
          <a:extLst>
            <a:ext uri="{FF2B5EF4-FFF2-40B4-BE49-F238E27FC236}">
              <a16:creationId xmlns:a16="http://schemas.microsoft.com/office/drawing/2014/main" id="{00000000-0008-0000-0100-0000B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69" name="Text Box 7">
          <a:extLst>
            <a:ext uri="{FF2B5EF4-FFF2-40B4-BE49-F238E27FC236}">
              <a16:creationId xmlns:a16="http://schemas.microsoft.com/office/drawing/2014/main" id="{00000000-0008-0000-0100-0000B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70" name="Text Box 7">
          <a:extLst>
            <a:ext uri="{FF2B5EF4-FFF2-40B4-BE49-F238E27FC236}">
              <a16:creationId xmlns:a16="http://schemas.microsoft.com/office/drawing/2014/main" id="{00000000-0008-0000-0100-0000B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71" name="Text Box 7">
          <a:extLst>
            <a:ext uri="{FF2B5EF4-FFF2-40B4-BE49-F238E27FC236}">
              <a16:creationId xmlns:a16="http://schemas.microsoft.com/office/drawing/2014/main" id="{00000000-0008-0000-0100-0000B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72" name="Text Box 7">
          <a:extLst>
            <a:ext uri="{FF2B5EF4-FFF2-40B4-BE49-F238E27FC236}">
              <a16:creationId xmlns:a16="http://schemas.microsoft.com/office/drawing/2014/main" id="{00000000-0008-0000-0100-0000B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73" name="Text Box 7">
          <a:extLst>
            <a:ext uri="{FF2B5EF4-FFF2-40B4-BE49-F238E27FC236}">
              <a16:creationId xmlns:a16="http://schemas.microsoft.com/office/drawing/2014/main" id="{00000000-0008-0000-0100-0000B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74" name="Text Box 7">
          <a:extLst>
            <a:ext uri="{FF2B5EF4-FFF2-40B4-BE49-F238E27FC236}">
              <a16:creationId xmlns:a16="http://schemas.microsoft.com/office/drawing/2014/main" id="{00000000-0008-0000-0100-0000B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75" name="Text Box 7">
          <a:extLst>
            <a:ext uri="{FF2B5EF4-FFF2-40B4-BE49-F238E27FC236}">
              <a16:creationId xmlns:a16="http://schemas.microsoft.com/office/drawing/2014/main" id="{00000000-0008-0000-0100-0000B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76" name="Text Box 7">
          <a:extLst>
            <a:ext uri="{FF2B5EF4-FFF2-40B4-BE49-F238E27FC236}">
              <a16:creationId xmlns:a16="http://schemas.microsoft.com/office/drawing/2014/main" id="{00000000-0008-0000-0100-0000B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77" name="Text Box 7">
          <a:extLst>
            <a:ext uri="{FF2B5EF4-FFF2-40B4-BE49-F238E27FC236}">
              <a16:creationId xmlns:a16="http://schemas.microsoft.com/office/drawing/2014/main" id="{00000000-0008-0000-0100-0000B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78" name="Text Box 7">
          <a:extLst>
            <a:ext uri="{FF2B5EF4-FFF2-40B4-BE49-F238E27FC236}">
              <a16:creationId xmlns:a16="http://schemas.microsoft.com/office/drawing/2014/main" id="{00000000-0008-0000-0100-0000B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79" name="Text Box 7">
          <a:extLst>
            <a:ext uri="{FF2B5EF4-FFF2-40B4-BE49-F238E27FC236}">
              <a16:creationId xmlns:a16="http://schemas.microsoft.com/office/drawing/2014/main" id="{00000000-0008-0000-0100-0000B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80" name="Text Box 7">
          <a:extLst>
            <a:ext uri="{FF2B5EF4-FFF2-40B4-BE49-F238E27FC236}">
              <a16:creationId xmlns:a16="http://schemas.microsoft.com/office/drawing/2014/main" id="{00000000-0008-0000-0100-0000C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81" name="Text Box 7">
          <a:extLst>
            <a:ext uri="{FF2B5EF4-FFF2-40B4-BE49-F238E27FC236}">
              <a16:creationId xmlns:a16="http://schemas.microsoft.com/office/drawing/2014/main" id="{00000000-0008-0000-0100-0000C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82" name="Text Box 7">
          <a:extLst>
            <a:ext uri="{FF2B5EF4-FFF2-40B4-BE49-F238E27FC236}">
              <a16:creationId xmlns:a16="http://schemas.microsoft.com/office/drawing/2014/main" id="{00000000-0008-0000-0100-0000C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83" name="Text Box 7">
          <a:extLst>
            <a:ext uri="{FF2B5EF4-FFF2-40B4-BE49-F238E27FC236}">
              <a16:creationId xmlns:a16="http://schemas.microsoft.com/office/drawing/2014/main" id="{00000000-0008-0000-0100-0000C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84" name="Text Box 7">
          <a:extLst>
            <a:ext uri="{FF2B5EF4-FFF2-40B4-BE49-F238E27FC236}">
              <a16:creationId xmlns:a16="http://schemas.microsoft.com/office/drawing/2014/main" id="{00000000-0008-0000-0100-0000C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85" name="Text Box 7">
          <a:extLst>
            <a:ext uri="{FF2B5EF4-FFF2-40B4-BE49-F238E27FC236}">
              <a16:creationId xmlns:a16="http://schemas.microsoft.com/office/drawing/2014/main" id="{00000000-0008-0000-0100-0000C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86" name="Text Box 7">
          <a:extLst>
            <a:ext uri="{FF2B5EF4-FFF2-40B4-BE49-F238E27FC236}">
              <a16:creationId xmlns:a16="http://schemas.microsoft.com/office/drawing/2014/main" id="{00000000-0008-0000-0100-0000C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87" name="Text Box 7">
          <a:extLst>
            <a:ext uri="{FF2B5EF4-FFF2-40B4-BE49-F238E27FC236}">
              <a16:creationId xmlns:a16="http://schemas.microsoft.com/office/drawing/2014/main" id="{00000000-0008-0000-0100-0000C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88" name="Text Box 7">
          <a:extLst>
            <a:ext uri="{FF2B5EF4-FFF2-40B4-BE49-F238E27FC236}">
              <a16:creationId xmlns:a16="http://schemas.microsoft.com/office/drawing/2014/main" id="{00000000-0008-0000-0100-0000C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89" name="Text Box 7">
          <a:extLst>
            <a:ext uri="{FF2B5EF4-FFF2-40B4-BE49-F238E27FC236}">
              <a16:creationId xmlns:a16="http://schemas.microsoft.com/office/drawing/2014/main" id="{00000000-0008-0000-0100-0000C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90" name="Text Box 7">
          <a:extLst>
            <a:ext uri="{FF2B5EF4-FFF2-40B4-BE49-F238E27FC236}">
              <a16:creationId xmlns:a16="http://schemas.microsoft.com/office/drawing/2014/main" id="{00000000-0008-0000-0100-0000C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91" name="Text Box 7">
          <a:extLst>
            <a:ext uri="{FF2B5EF4-FFF2-40B4-BE49-F238E27FC236}">
              <a16:creationId xmlns:a16="http://schemas.microsoft.com/office/drawing/2014/main" id="{00000000-0008-0000-0100-0000C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92" name="Text Box 7">
          <a:extLst>
            <a:ext uri="{FF2B5EF4-FFF2-40B4-BE49-F238E27FC236}">
              <a16:creationId xmlns:a16="http://schemas.microsoft.com/office/drawing/2014/main" id="{00000000-0008-0000-0100-0000C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93" name="Text Box 7">
          <a:extLst>
            <a:ext uri="{FF2B5EF4-FFF2-40B4-BE49-F238E27FC236}">
              <a16:creationId xmlns:a16="http://schemas.microsoft.com/office/drawing/2014/main" id="{00000000-0008-0000-0100-0000C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94" name="Text Box 7">
          <a:extLst>
            <a:ext uri="{FF2B5EF4-FFF2-40B4-BE49-F238E27FC236}">
              <a16:creationId xmlns:a16="http://schemas.microsoft.com/office/drawing/2014/main" id="{00000000-0008-0000-0100-0000C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95" name="Text Box 7">
          <a:extLst>
            <a:ext uri="{FF2B5EF4-FFF2-40B4-BE49-F238E27FC236}">
              <a16:creationId xmlns:a16="http://schemas.microsoft.com/office/drawing/2014/main" id="{00000000-0008-0000-0100-0000C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96" name="Text Box 7">
          <a:extLst>
            <a:ext uri="{FF2B5EF4-FFF2-40B4-BE49-F238E27FC236}">
              <a16:creationId xmlns:a16="http://schemas.microsoft.com/office/drawing/2014/main" id="{00000000-0008-0000-0100-0000D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97" name="Text Box 7">
          <a:extLst>
            <a:ext uri="{FF2B5EF4-FFF2-40B4-BE49-F238E27FC236}">
              <a16:creationId xmlns:a16="http://schemas.microsoft.com/office/drawing/2014/main" id="{00000000-0008-0000-0100-0000D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98" name="Text Box 7">
          <a:extLst>
            <a:ext uri="{FF2B5EF4-FFF2-40B4-BE49-F238E27FC236}">
              <a16:creationId xmlns:a16="http://schemas.microsoft.com/office/drawing/2014/main" id="{00000000-0008-0000-0100-0000D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299" name="Text Box 7">
          <a:extLst>
            <a:ext uri="{FF2B5EF4-FFF2-40B4-BE49-F238E27FC236}">
              <a16:creationId xmlns:a16="http://schemas.microsoft.com/office/drawing/2014/main" id="{00000000-0008-0000-0100-0000D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00" name="Text Box 7">
          <a:extLst>
            <a:ext uri="{FF2B5EF4-FFF2-40B4-BE49-F238E27FC236}">
              <a16:creationId xmlns:a16="http://schemas.microsoft.com/office/drawing/2014/main" id="{00000000-0008-0000-0100-0000D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01" name="Text Box 7">
          <a:extLst>
            <a:ext uri="{FF2B5EF4-FFF2-40B4-BE49-F238E27FC236}">
              <a16:creationId xmlns:a16="http://schemas.microsoft.com/office/drawing/2014/main" id="{00000000-0008-0000-0100-0000D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02" name="Text Box 7">
          <a:extLst>
            <a:ext uri="{FF2B5EF4-FFF2-40B4-BE49-F238E27FC236}">
              <a16:creationId xmlns:a16="http://schemas.microsoft.com/office/drawing/2014/main" id="{00000000-0008-0000-0100-0000D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03" name="Text Box 7">
          <a:extLst>
            <a:ext uri="{FF2B5EF4-FFF2-40B4-BE49-F238E27FC236}">
              <a16:creationId xmlns:a16="http://schemas.microsoft.com/office/drawing/2014/main" id="{00000000-0008-0000-0100-0000D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04" name="Text Box 7">
          <a:extLst>
            <a:ext uri="{FF2B5EF4-FFF2-40B4-BE49-F238E27FC236}">
              <a16:creationId xmlns:a16="http://schemas.microsoft.com/office/drawing/2014/main" id="{00000000-0008-0000-0100-0000D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05" name="Text Box 7">
          <a:extLst>
            <a:ext uri="{FF2B5EF4-FFF2-40B4-BE49-F238E27FC236}">
              <a16:creationId xmlns:a16="http://schemas.microsoft.com/office/drawing/2014/main" id="{00000000-0008-0000-0100-0000D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06" name="Text Box 7">
          <a:extLst>
            <a:ext uri="{FF2B5EF4-FFF2-40B4-BE49-F238E27FC236}">
              <a16:creationId xmlns:a16="http://schemas.microsoft.com/office/drawing/2014/main" id="{00000000-0008-0000-0100-0000D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07" name="Text Box 7">
          <a:extLst>
            <a:ext uri="{FF2B5EF4-FFF2-40B4-BE49-F238E27FC236}">
              <a16:creationId xmlns:a16="http://schemas.microsoft.com/office/drawing/2014/main" id="{00000000-0008-0000-0100-0000D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08" name="Text Box 7">
          <a:extLst>
            <a:ext uri="{FF2B5EF4-FFF2-40B4-BE49-F238E27FC236}">
              <a16:creationId xmlns:a16="http://schemas.microsoft.com/office/drawing/2014/main" id="{00000000-0008-0000-0100-0000D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09" name="Text Box 7">
          <a:extLst>
            <a:ext uri="{FF2B5EF4-FFF2-40B4-BE49-F238E27FC236}">
              <a16:creationId xmlns:a16="http://schemas.microsoft.com/office/drawing/2014/main" id="{00000000-0008-0000-0100-0000D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10" name="Text Box 7">
          <a:extLst>
            <a:ext uri="{FF2B5EF4-FFF2-40B4-BE49-F238E27FC236}">
              <a16:creationId xmlns:a16="http://schemas.microsoft.com/office/drawing/2014/main" id="{00000000-0008-0000-0100-0000D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11" name="Text Box 7">
          <a:extLst>
            <a:ext uri="{FF2B5EF4-FFF2-40B4-BE49-F238E27FC236}">
              <a16:creationId xmlns:a16="http://schemas.microsoft.com/office/drawing/2014/main" id="{00000000-0008-0000-0100-0000D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12" name="Text Box 7">
          <a:extLst>
            <a:ext uri="{FF2B5EF4-FFF2-40B4-BE49-F238E27FC236}">
              <a16:creationId xmlns:a16="http://schemas.microsoft.com/office/drawing/2014/main" id="{00000000-0008-0000-0100-0000E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13" name="Text Box 7">
          <a:extLst>
            <a:ext uri="{FF2B5EF4-FFF2-40B4-BE49-F238E27FC236}">
              <a16:creationId xmlns:a16="http://schemas.microsoft.com/office/drawing/2014/main" id="{00000000-0008-0000-0100-0000E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14" name="Text Box 7">
          <a:extLst>
            <a:ext uri="{FF2B5EF4-FFF2-40B4-BE49-F238E27FC236}">
              <a16:creationId xmlns:a16="http://schemas.microsoft.com/office/drawing/2014/main" id="{00000000-0008-0000-0100-0000E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15" name="Text Box 7">
          <a:extLst>
            <a:ext uri="{FF2B5EF4-FFF2-40B4-BE49-F238E27FC236}">
              <a16:creationId xmlns:a16="http://schemas.microsoft.com/office/drawing/2014/main" id="{00000000-0008-0000-0100-0000E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16" name="Text Box 7">
          <a:extLst>
            <a:ext uri="{FF2B5EF4-FFF2-40B4-BE49-F238E27FC236}">
              <a16:creationId xmlns:a16="http://schemas.microsoft.com/office/drawing/2014/main" id="{00000000-0008-0000-0100-0000E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17" name="Text Box 7">
          <a:extLst>
            <a:ext uri="{FF2B5EF4-FFF2-40B4-BE49-F238E27FC236}">
              <a16:creationId xmlns:a16="http://schemas.microsoft.com/office/drawing/2014/main" id="{00000000-0008-0000-0100-0000E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18" name="Text Box 7">
          <a:extLst>
            <a:ext uri="{FF2B5EF4-FFF2-40B4-BE49-F238E27FC236}">
              <a16:creationId xmlns:a16="http://schemas.microsoft.com/office/drawing/2014/main" id="{00000000-0008-0000-0100-0000E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19" name="Text Box 7">
          <a:extLst>
            <a:ext uri="{FF2B5EF4-FFF2-40B4-BE49-F238E27FC236}">
              <a16:creationId xmlns:a16="http://schemas.microsoft.com/office/drawing/2014/main" id="{00000000-0008-0000-0100-0000E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20" name="Text Box 7">
          <a:extLst>
            <a:ext uri="{FF2B5EF4-FFF2-40B4-BE49-F238E27FC236}">
              <a16:creationId xmlns:a16="http://schemas.microsoft.com/office/drawing/2014/main" id="{00000000-0008-0000-0100-0000E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21" name="Text Box 7">
          <a:extLst>
            <a:ext uri="{FF2B5EF4-FFF2-40B4-BE49-F238E27FC236}">
              <a16:creationId xmlns:a16="http://schemas.microsoft.com/office/drawing/2014/main" id="{00000000-0008-0000-0100-0000E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22" name="Text Box 7">
          <a:extLst>
            <a:ext uri="{FF2B5EF4-FFF2-40B4-BE49-F238E27FC236}">
              <a16:creationId xmlns:a16="http://schemas.microsoft.com/office/drawing/2014/main" id="{00000000-0008-0000-0100-0000E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23" name="Text Box 7">
          <a:extLst>
            <a:ext uri="{FF2B5EF4-FFF2-40B4-BE49-F238E27FC236}">
              <a16:creationId xmlns:a16="http://schemas.microsoft.com/office/drawing/2014/main" id="{00000000-0008-0000-0100-0000E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24" name="Text Box 7">
          <a:extLst>
            <a:ext uri="{FF2B5EF4-FFF2-40B4-BE49-F238E27FC236}">
              <a16:creationId xmlns:a16="http://schemas.microsoft.com/office/drawing/2014/main" id="{00000000-0008-0000-0100-0000E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25" name="Text Box 7">
          <a:extLst>
            <a:ext uri="{FF2B5EF4-FFF2-40B4-BE49-F238E27FC236}">
              <a16:creationId xmlns:a16="http://schemas.microsoft.com/office/drawing/2014/main" id="{00000000-0008-0000-0100-0000E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26" name="Text Box 7">
          <a:extLst>
            <a:ext uri="{FF2B5EF4-FFF2-40B4-BE49-F238E27FC236}">
              <a16:creationId xmlns:a16="http://schemas.microsoft.com/office/drawing/2014/main" id="{00000000-0008-0000-0100-0000E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27" name="Text Box 7">
          <a:extLst>
            <a:ext uri="{FF2B5EF4-FFF2-40B4-BE49-F238E27FC236}">
              <a16:creationId xmlns:a16="http://schemas.microsoft.com/office/drawing/2014/main" id="{00000000-0008-0000-0100-0000E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28" name="Text Box 7">
          <a:extLst>
            <a:ext uri="{FF2B5EF4-FFF2-40B4-BE49-F238E27FC236}">
              <a16:creationId xmlns:a16="http://schemas.microsoft.com/office/drawing/2014/main" id="{00000000-0008-0000-0100-0000F0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29" name="Text Box 7">
          <a:extLst>
            <a:ext uri="{FF2B5EF4-FFF2-40B4-BE49-F238E27FC236}">
              <a16:creationId xmlns:a16="http://schemas.microsoft.com/office/drawing/2014/main" id="{00000000-0008-0000-0100-0000F1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30" name="Text Box 7">
          <a:extLst>
            <a:ext uri="{FF2B5EF4-FFF2-40B4-BE49-F238E27FC236}">
              <a16:creationId xmlns:a16="http://schemas.microsoft.com/office/drawing/2014/main" id="{00000000-0008-0000-0100-0000F2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31" name="Text Box 7">
          <a:extLst>
            <a:ext uri="{FF2B5EF4-FFF2-40B4-BE49-F238E27FC236}">
              <a16:creationId xmlns:a16="http://schemas.microsoft.com/office/drawing/2014/main" id="{00000000-0008-0000-0100-0000F3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32" name="Text Box 7">
          <a:extLst>
            <a:ext uri="{FF2B5EF4-FFF2-40B4-BE49-F238E27FC236}">
              <a16:creationId xmlns:a16="http://schemas.microsoft.com/office/drawing/2014/main" id="{00000000-0008-0000-0100-0000F4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33" name="Text Box 7">
          <a:extLst>
            <a:ext uri="{FF2B5EF4-FFF2-40B4-BE49-F238E27FC236}">
              <a16:creationId xmlns:a16="http://schemas.microsoft.com/office/drawing/2014/main" id="{00000000-0008-0000-0100-0000F5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34" name="Text Box 7">
          <a:extLst>
            <a:ext uri="{FF2B5EF4-FFF2-40B4-BE49-F238E27FC236}">
              <a16:creationId xmlns:a16="http://schemas.microsoft.com/office/drawing/2014/main" id="{00000000-0008-0000-0100-0000F6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35" name="Text Box 7">
          <a:extLst>
            <a:ext uri="{FF2B5EF4-FFF2-40B4-BE49-F238E27FC236}">
              <a16:creationId xmlns:a16="http://schemas.microsoft.com/office/drawing/2014/main" id="{00000000-0008-0000-0100-0000F7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36" name="Text Box 7">
          <a:extLst>
            <a:ext uri="{FF2B5EF4-FFF2-40B4-BE49-F238E27FC236}">
              <a16:creationId xmlns:a16="http://schemas.microsoft.com/office/drawing/2014/main" id="{00000000-0008-0000-0100-0000F8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37" name="Text Box 7">
          <a:extLst>
            <a:ext uri="{FF2B5EF4-FFF2-40B4-BE49-F238E27FC236}">
              <a16:creationId xmlns:a16="http://schemas.microsoft.com/office/drawing/2014/main" id="{00000000-0008-0000-0100-0000F9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38" name="Text Box 7">
          <a:extLst>
            <a:ext uri="{FF2B5EF4-FFF2-40B4-BE49-F238E27FC236}">
              <a16:creationId xmlns:a16="http://schemas.microsoft.com/office/drawing/2014/main" id="{00000000-0008-0000-0100-0000FA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39" name="Text Box 7">
          <a:extLst>
            <a:ext uri="{FF2B5EF4-FFF2-40B4-BE49-F238E27FC236}">
              <a16:creationId xmlns:a16="http://schemas.microsoft.com/office/drawing/2014/main" id="{00000000-0008-0000-0100-0000FB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40" name="Text Box 7">
          <a:extLst>
            <a:ext uri="{FF2B5EF4-FFF2-40B4-BE49-F238E27FC236}">
              <a16:creationId xmlns:a16="http://schemas.microsoft.com/office/drawing/2014/main" id="{00000000-0008-0000-0100-0000FC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41" name="Text Box 7">
          <a:extLst>
            <a:ext uri="{FF2B5EF4-FFF2-40B4-BE49-F238E27FC236}">
              <a16:creationId xmlns:a16="http://schemas.microsoft.com/office/drawing/2014/main" id="{00000000-0008-0000-0100-0000FD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42" name="Text Box 7">
          <a:extLst>
            <a:ext uri="{FF2B5EF4-FFF2-40B4-BE49-F238E27FC236}">
              <a16:creationId xmlns:a16="http://schemas.microsoft.com/office/drawing/2014/main" id="{00000000-0008-0000-0100-0000FE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43" name="Text Box 7">
          <a:extLst>
            <a:ext uri="{FF2B5EF4-FFF2-40B4-BE49-F238E27FC236}">
              <a16:creationId xmlns:a16="http://schemas.microsoft.com/office/drawing/2014/main" id="{00000000-0008-0000-0100-0000FF62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44" name="Text Box 7">
          <a:extLst>
            <a:ext uri="{FF2B5EF4-FFF2-40B4-BE49-F238E27FC236}">
              <a16:creationId xmlns:a16="http://schemas.microsoft.com/office/drawing/2014/main" id="{00000000-0008-0000-0100-00000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45" name="Text Box 7">
          <a:extLst>
            <a:ext uri="{FF2B5EF4-FFF2-40B4-BE49-F238E27FC236}">
              <a16:creationId xmlns:a16="http://schemas.microsoft.com/office/drawing/2014/main" id="{00000000-0008-0000-0100-00000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46" name="Text Box 7">
          <a:extLst>
            <a:ext uri="{FF2B5EF4-FFF2-40B4-BE49-F238E27FC236}">
              <a16:creationId xmlns:a16="http://schemas.microsoft.com/office/drawing/2014/main" id="{00000000-0008-0000-0100-00000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47" name="Text Box 7">
          <a:extLst>
            <a:ext uri="{FF2B5EF4-FFF2-40B4-BE49-F238E27FC236}">
              <a16:creationId xmlns:a16="http://schemas.microsoft.com/office/drawing/2014/main" id="{00000000-0008-0000-0100-00000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48" name="Text Box 7">
          <a:extLst>
            <a:ext uri="{FF2B5EF4-FFF2-40B4-BE49-F238E27FC236}">
              <a16:creationId xmlns:a16="http://schemas.microsoft.com/office/drawing/2014/main" id="{00000000-0008-0000-0100-00000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49" name="Text Box 7">
          <a:extLst>
            <a:ext uri="{FF2B5EF4-FFF2-40B4-BE49-F238E27FC236}">
              <a16:creationId xmlns:a16="http://schemas.microsoft.com/office/drawing/2014/main" id="{00000000-0008-0000-0100-00000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50" name="Text Box 7">
          <a:extLst>
            <a:ext uri="{FF2B5EF4-FFF2-40B4-BE49-F238E27FC236}">
              <a16:creationId xmlns:a16="http://schemas.microsoft.com/office/drawing/2014/main" id="{00000000-0008-0000-0100-00000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51" name="Text Box 7">
          <a:extLst>
            <a:ext uri="{FF2B5EF4-FFF2-40B4-BE49-F238E27FC236}">
              <a16:creationId xmlns:a16="http://schemas.microsoft.com/office/drawing/2014/main" id="{00000000-0008-0000-0100-00000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52" name="Text Box 7">
          <a:extLst>
            <a:ext uri="{FF2B5EF4-FFF2-40B4-BE49-F238E27FC236}">
              <a16:creationId xmlns:a16="http://schemas.microsoft.com/office/drawing/2014/main" id="{00000000-0008-0000-0100-00000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53" name="Text Box 7">
          <a:extLst>
            <a:ext uri="{FF2B5EF4-FFF2-40B4-BE49-F238E27FC236}">
              <a16:creationId xmlns:a16="http://schemas.microsoft.com/office/drawing/2014/main" id="{00000000-0008-0000-0100-00000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54" name="Text Box 7">
          <a:extLst>
            <a:ext uri="{FF2B5EF4-FFF2-40B4-BE49-F238E27FC236}">
              <a16:creationId xmlns:a16="http://schemas.microsoft.com/office/drawing/2014/main" id="{00000000-0008-0000-0100-00000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55" name="Text Box 7">
          <a:extLst>
            <a:ext uri="{FF2B5EF4-FFF2-40B4-BE49-F238E27FC236}">
              <a16:creationId xmlns:a16="http://schemas.microsoft.com/office/drawing/2014/main" id="{00000000-0008-0000-0100-00000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56" name="Text Box 7">
          <a:extLst>
            <a:ext uri="{FF2B5EF4-FFF2-40B4-BE49-F238E27FC236}">
              <a16:creationId xmlns:a16="http://schemas.microsoft.com/office/drawing/2014/main" id="{00000000-0008-0000-0100-00000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57" name="Text Box 7">
          <a:extLst>
            <a:ext uri="{FF2B5EF4-FFF2-40B4-BE49-F238E27FC236}">
              <a16:creationId xmlns:a16="http://schemas.microsoft.com/office/drawing/2014/main" id="{00000000-0008-0000-0100-00000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58" name="Text Box 7">
          <a:extLst>
            <a:ext uri="{FF2B5EF4-FFF2-40B4-BE49-F238E27FC236}">
              <a16:creationId xmlns:a16="http://schemas.microsoft.com/office/drawing/2014/main" id="{00000000-0008-0000-0100-00000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59" name="Text Box 7">
          <a:extLst>
            <a:ext uri="{FF2B5EF4-FFF2-40B4-BE49-F238E27FC236}">
              <a16:creationId xmlns:a16="http://schemas.microsoft.com/office/drawing/2014/main" id="{00000000-0008-0000-0100-00000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60" name="Text Box 7">
          <a:extLst>
            <a:ext uri="{FF2B5EF4-FFF2-40B4-BE49-F238E27FC236}">
              <a16:creationId xmlns:a16="http://schemas.microsoft.com/office/drawing/2014/main" id="{00000000-0008-0000-0100-00001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61" name="Text Box 7">
          <a:extLst>
            <a:ext uri="{FF2B5EF4-FFF2-40B4-BE49-F238E27FC236}">
              <a16:creationId xmlns:a16="http://schemas.microsoft.com/office/drawing/2014/main" id="{00000000-0008-0000-0100-00001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62" name="Text Box 7">
          <a:extLst>
            <a:ext uri="{FF2B5EF4-FFF2-40B4-BE49-F238E27FC236}">
              <a16:creationId xmlns:a16="http://schemas.microsoft.com/office/drawing/2014/main" id="{00000000-0008-0000-0100-00001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63" name="Text Box 7">
          <a:extLst>
            <a:ext uri="{FF2B5EF4-FFF2-40B4-BE49-F238E27FC236}">
              <a16:creationId xmlns:a16="http://schemas.microsoft.com/office/drawing/2014/main" id="{00000000-0008-0000-0100-00001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64" name="Text Box 7">
          <a:extLst>
            <a:ext uri="{FF2B5EF4-FFF2-40B4-BE49-F238E27FC236}">
              <a16:creationId xmlns:a16="http://schemas.microsoft.com/office/drawing/2014/main" id="{00000000-0008-0000-0100-00001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65" name="Text Box 7">
          <a:extLst>
            <a:ext uri="{FF2B5EF4-FFF2-40B4-BE49-F238E27FC236}">
              <a16:creationId xmlns:a16="http://schemas.microsoft.com/office/drawing/2014/main" id="{00000000-0008-0000-0100-00001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66" name="Text Box 7">
          <a:extLst>
            <a:ext uri="{FF2B5EF4-FFF2-40B4-BE49-F238E27FC236}">
              <a16:creationId xmlns:a16="http://schemas.microsoft.com/office/drawing/2014/main" id="{00000000-0008-0000-0100-00001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67" name="Text Box 7">
          <a:extLst>
            <a:ext uri="{FF2B5EF4-FFF2-40B4-BE49-F238E27FC236}">
              <a16:creationId xmlns:a16="http://schemas.microsoft.com/office/drawing/2014/main" id="{00000000-0008-0000-0100-00001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68" name="Text Box 7">
          <a:extLst>
            <a:ext uri="{FF2B5EF4-FFF2-40B4-BE49-F238E27FC236}">
              <a16:creationId xmlns:a16="http://schemas.microsoft.com/office/drawing/2014/main" id="{00000000-0008-0000-0100-00001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69" name="Text Box 7">
          <a:extLst>
            <a:ext uri="{FF2B5EF4-FFF2-40B4-BE49-F238E27FC236}">
              <a16:creationId xmlns:a16="http://schemas.microsoft.com/office/drawing/2014/main" id="{00000000-0008-0000-0100-00001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70" name="Text Box 7">
          <a:extLst>
            <a:ext uri="{FF2B5EF4-FFF2-40B4-BE49-F238E27FC236}">
              <a16:creationId xmlns:a16="http://schemas.microsoft.com/office/drawing/2014/main" id="{00000000-0008-0000-0100-00001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71" name="Text Box 7">
          <a:extLst>
            <a:ext uri="{FF2B5EF4-FFF2-40B4-BE49-F238E27FC236}">
              <a16:creationId xmlns:a16="http://schemas.microsoft.com/office/drawing/2014/main" id="{00000000-0008-0000-0100-00001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72" name="Text Box 7">
          <a:extLst>
            <a:ext uri="{FF2B5EF4-FFF2-40B4-BE49-F238E27FC236}">
              <a16:creationId xmlns:a16="http://schemas.microsoft.com/office/drawing/2014/main" id="{00000000-0008-0000-0100-00001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73" name="Text Box 7">
          <a:extLst>
            <a:ext uri="{FF2B5EF4-FFF2-40B4-BE49-F238E27FC236}">
              <a16:creationId xmlns:a16="http://schemas.microsoft.com/office/drawing/2014/main" id="{00000000-0008-0000-0100-00001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74" name="Text Box 7">
          <a:extLst>
            <a:ext uri="{FF2B5EF4-FFF2-40B4-BE49-F238E27FC236}">
              <a16:creationId xmlns:a16="http://schemas.microsoft.com/office/drawing/2014/main" id="{00000000-0008-0000-0100-00001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75" name="Text Box 7">
          <a:extLst>
            <a:ext uri="{FF2B5EF4-FFF2-40B4-BE49-F238E27FC236}">
              <a16:creationId xmlns:a16="http://schemas.microsoft.com/office/drawing/2014/main" id="{00000000-0008-0000-0100-00001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76" name="Text Box 7">
          <a:extLst>
            <a:ext uri="{FF2B5EF4-FFF2-40B4-BE49-F238E27FC236}">
              <a16:creationId xmlns:a16="http://schemas.microsoft.com/office/drawing/2014/main" id="{00000000-0008-0000-0100-00002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77" name="Text Box 7">
          <a:extLst>
            <a:ext uri="{FF2B5EF4-FFF2-40B4-BE49-F238E27FC236}">
              <a16:creationId xmlns:a16="http://schemas.microsoft.com/office/drawing/2014/main" id="{00000000-0008-0000-0100-00002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78" name="Text Box 7">
          <a:extLst>
            <a:ext uri="{FF2B5EF4-FFF2-40B4-BE49-F238E27FC236}">
              <a16:creationId xmlns:a16="http://schemas.microsoft.com/office/drawing/2014/main" id="{00000000-0008-0000-0100-00002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79" name="Text Box 7">
          <a:extLst>
            <a:ext uri="{FF2B5EF4-FFF2-40B4-BE49-F238E27FC236}">
              <a16:creationId xmlns:a16="http://schemas.microsoft.com/office/drawing/2014/main" id="{00000000-0008-0000-0100-00002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80" name="Text Box 7">
          <a:extLst>
            <a:ext uri="{FF2B5EF4-FFF2-40B4-BE49-F238E27FC236}">
              <a16:creationId xmlns:a16="http://schemas.microsoft.com/office/drawing/2014/main" id="{00000000-0008-0000-0100-00002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81" name="Text Box 7">
          <a:extLst>
            <a:ext uri="{FF2B5EF4-FFF2-40B4-BE49-F238E27FC236}">
              <a16:creationId xmlns:a16="http://schemas.microsoft.com/office/drawing/2014/main" id="{00000000-0008-0000-0100-00002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82" name="Text Box 7">
          <a:extLst>
            <a:ext uri="{FF2B5EF4-FFF2-40B4-BE49-F238E27FC236}">
              <a16:creationId xmlns:a16="http://schemas.microsoft.com/office/drawing/2014/main" id="{00000000-0008-0000-0100-00002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83" name="Text Box 7">
          <a:extLst>
            <a:ext uri="{FF2B5EF4-FFF2-40B4-BE49-F238E27FC236}">
              <a16:creationId xmlns:a16="http://schemas.microsoft.com/office/drawing/2014/main" id="{00000000-0008-0000-0100-00002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84" name="Text Box 7">
          <a:extLst>
            <a:ext uri="{FF2B5EF4-FFF2-40B4-BE49-F238E27FC236}">
              <a16:creationId xmlns:a16="http://schemas.microsoft.com/office/drawing/2014/main" id="{00000000-0008-0000-0100-00002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85" name="Text Box 7">
          <a:extLst>
            <a:ext uri="{FF2B5EF4-FFF2-40B4-BE49-F238E27FC236}">
              <a16:creationId xmlns:a16="http://schemas.microsoft.com/office/drawing/2014/main" id="{00000000-0008-0000-0100-00002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86" name="Text Box 7">
          <a:extLst>
            <a:ext uri="{FF2B5EF4-FFF2-40B4-BE49-F238E27FC236}">
              <a16:creationId xmlns:a16="http://schemas.microsoft.com/office/drawing/2014/main" id="{00000000-0008-0000-0100-00002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87" name="Text Box 7">
          <a:extLst>
            <a:ext uri="{FF2B5EF4-FFF2-40B4-BE49-F238E27FC236}">
              <a16:creationId xmlns:a16="http://schemas.microsoft.com/office/drawing/2014/main" id="{00000000-0008-0000-0100-00002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88" name="Text Box 7">
          <a:extLst>
            <a:ext uri="{FF2B5EF4-FFF2-40B4-BE49-F238E27FC236}">
              <a16:creationId xmlns:a16="http://schemas.microsoft.com/office/drawing/2014/main" id="{00000000-0008-0000-0100-00002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89" name="Text Box 7">
          <a:extLst>
            <a:ext uri="{FF2B5EF4-FFF2-40B4-BE49-F238E27FC236}">
              <a16:creationId xmlns:a16="http://schemas.microsoft.com/office/drawing/2014/main" id="{00000000-0008-0000-0100-00002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90" name="Text Box 7">
          <a:extLst>
            <a:ext uri="{FF2B5EF4-FFF2-40B4-BE49-F238E27FC236}">
              <a16:creationId xmlns:a16="http://schemas.microsoft.com/office/drawing/2014/main" id="{00000000-0008-0000-0100-00002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91" name="Text Box 7">
          <a:extLst>
            <a:ext uri="{FF2B5EF4-FFF2-40B4-BE49-F238E27FC236}">
              <a16:creationId xmlns:a16="http://schemas.microsoft.com/office/drawing/2014/main" id="{00000000-0008-0000-0100-00002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92" name="Text Box 7">
          <a:extLst>
            <a:ext uri="{FF2B5EF4-FFF2-40B4-BE49-F238E27FC236}">
              <a16:creationId xmlns:a16="http://schemas.microsoft.com/office/drawing/2014/main" id="{00000000-0008-0000-0100-00003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93" name="Text Box 7">
          <a:extLst>
            <a:ext uri="{FF2B5EF4-FFF2-40B4-BE49-F238E27FC236}">
              <a16:creationId xmlns:a16="http://schemas.microsoft.com/office/drawing/2014/main" id="{00000000-0008-0000-0100-00003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94" name="Text Box 7">
          <a:extLst>
            <a:ext uri="{FF2B5EF4-FFF2-40B4-BE49-F238E27FC236}">
              <a16:creationId xmlns:a16="http://schemas.microsoft.com/office/drawing/2014/main" id="{00000000-0008-0000-0100-00003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95" name="Text Box 7">
          <a:extLst>
            <a:ext uri="{FF2B5EF4-FFF2-40B4-BE49-F238E27FC236}">
              <a16:creationId xmlns:a16="http://schemas.microsoft.com/office/drawing/2014/main" id="{00000000-0008-0000-0100-00003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96" name="Text Box 7">
          <a:extLst>
            <a:ext uri="{FF2B5EF4-FFF2-40B4-BE49-F238E27FC236}">
              <a16:creationId xmlns:a16="http://schemas.microsoft.com/office/drawing/2014/main" id="{00000000-0008-0000-0100-00003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97" name="Text Box 7">
          <a:extLst>
            <a:ext uri="{FF2B5EF4-FFF2-40B4-BE49-F238E27FC236}">
              <a16:creationId xmlns:a16="http://schemas.microsoft.com/office/drawing/2014/main" id="{00000000-0008-0000-0100-00003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98" name="Text Box 7">
          <a:extLst>
            <a:ext uri="{FF2B5EF4-FFF2-40B4-BE49-F238E27FC236}">
              <a16:creationId xmlns:a16="http://schemas.microsoft.com/office/drawing/2014/main" id="{00000000-0008-0000-0100-00003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399" name="Text Box 7">
          <a:extLst>
            <a:ext uri="{FF2B5EF4-FFF2-40B4-BE49-F238E27FC236}">
              <a16:creationId xmlns:a16="http://schemas.microsoft.com/office/drawing/2014/main" id="{00000000-0008-0000-0100-00003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00" name="Text Box 7">
          <a:extLst>
            <a:ext uri="{FF2B5EF4-FFF2-40B4-BE49-F238E27FC236}">
              <a16:creationId xmlns:a16="http://schemas.microsoft.com/office/drawing/2014/main" id="{00000000-0008-0000-0100-00003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01" name="Text Box 7">
          <a:extLst>
            <a:ext uri="{FF2B5EF4-FFF2-40B4-BE49-F238E27FC236}">
              <a16:creationId xmlns:a16="http://schemas.microsoft.com/office/drawing/2014/main" id="{00000000-0008-0000-0100-00003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02" name="Text Box 7">
          <a:extLst>
            <a:ext uri="{FF2B5EF4-FFF2-40B4-BE49-F238E27FC236}">
              <a16:creationId xmlns:a16="http://schemas.microsoft.com/office/drawing/2014/main" id="{00000000-0008-0000-0100-00003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03" name="Text Box 7">
          <a:extLst>
            <a:ext uri="{FF2B5EF4-FFF2-40B4-BE49-F238E27FC236}">
              <a16:creationId xmlns:a16="http://schemas.microsoft.com/office/drawing/2014/main" id="{00000000-0008-0000-0100-00003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04" name="Text Box 7">
          <a:extLst>
            <a:ext uri="{FF2B5EF4-FFF2-40B4-BE49-F238E27FC236}">
              <a16:creationId xmlns:a16="http://schemas.microsoft.com/office/drawing/2014/main" id="{00000000-0008-0000-0100-00003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05" name="Text Box 7">
          <a:extLst>
            <a:ext uri="{FF2B5EF4-FFF2-40B4-BE49-F238E27FC236}">
              <a16:creationId xmlns:a16="http://schemas.microsoft.com/office/drawing/2014/main" id="{00000000-0008-0000-0100-00003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06" name="Text Box 7">
          <a:extLst>
            <a:ext uri="{FF2B5EF4-FFF2-40B4-BE49-F238E27FC236}">
              <a16:creationId xmlns:a16="http://schemas.microsoft.com/office/drawing/2014/main" id="{00000000-0008-0000-0100-00003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07" name="Text Box 7">
          <a:extLst>
            <a:ext uri="{FF2B5EF4-FFF2-40B4-BE49-F238E27FC236}">
              <a16:creationId xmlns:a16="http://schemas.microsoft.com/office/drawing/2014/main" id="{00000000-0008-0000-0100-00003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08" name="Text Box 7">
          <a:extLst>
            <a:ext uri="{FF2B5EF4-FFF2-40B4-BE49-F238E27FC236}">
              <a16:creationId xmlns:a16="http://schemas.microsoft.com/office/drawing/2014/main" id="{00000000-0008-0000-0100-00004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09" name="Text Box 7">
          <a:extLst>
            <a:ext uri="{FF2B5EF4-FFF2-40B4-BE49-F238E27FC236}">
              <a16:creationId xmlns:a16="http://schemas.microsoft.com/office/drawing/2014/main" id="{00000000-0008-0000-0100-00004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10" name="Text Box 7">
          <a:extLst>
            <a:ext uri="{FF2B5EF4-FFF2-40B4-BE49-F238E27FC236}">
              <a16:creationId xmlns:a16="http://schemas.microsoft.com/office/drawing/2014/main" id="{00000000-0008-0000-0100-00004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11" name="Text Box 7">
          <a:extLst>
            <a:ext uri="{FF2B5EF4-FFF2-40B4-BE49-F238E27FC236}">
              <a16:creationId xmlns:a16="http://schemas.microsoft.com/office/drawing/2014/main" id="{00000000-0008-0000-0100-00004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12" name="Text Box 7">
          <a:extLst>
            <a:ext uri="{FF2B5EF4-FFF2-40B4-BE49-F238E27FC236}">
              <a16:creationId xmlns:a16="http://schemas.microsoft.com/office/drawing/2014/main" id="{00000000-0008-0000-0100-00004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13" name="Text Box 7">
          <a:extLst>
            <a:ext uri="{FF2B5EF4-FFF2-40B4-BE49-F238E27FC236}">
              <a16:creationId xmlns:a16="http://schemas.microsoft.com/office/drawing/2014/main" id="{00000000-0008-0000-0100-00004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14" name="Text Box 7">
          <a:extLst>
            <a:ext uri="{FF2B5EF4-FFF2-40B4-BE49-F238E27FC236}">
              <a16:creationId xmlns:a16="http://schemas.microsoft.com/office/drawing/2014/main" id="{00000000-0008-0000-0100-00004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15" name="Text Box 7">
          <a:extLst>
            <a:ext uri="{FF2B5EF4-FFF2-40B4-BE49-F238E27FC236}">
              <a16:creationId xmlns:a16="http://schemas.microsoft.com/office/drawing/2014/main" id="{00000000-0008-0000-0100-00004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16" name="Text Box 7">
          <a:extLst>
            <a:ext uri="{FF2B5EF4-FFF2-40B4-BE49-F238E27FC236}">
              <a16:creationId xmlns:a16="http://schemas.microsoft.com/office/drawing/2014/main" id="{00000000-0008-0000-0100-00004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17" name="Text Box 7">
          <a:extLst>
            <a:ext uri="{FF2B5EF4-FFF2-40B4-BE49-F238E27FC236}">
              <a16:creationId xmlns:a16="http://schemas.microsoft.com/office/drawing/2014/main" id="{00000000-0008-0000-0100-00004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18" name="Text Box 7">
          <a:extLst>
            <a:ext uri="{FF2B5EF4-FFF2-40B4-BE49-F238E27FC236}">
              <a16:creationId xmlns:a16="http://schemas.microsoft.com/office/drawing/2014/main" id="{00000000-0008-0000-0100-00004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19" name="Text Box 7">
          <a:extLst>
            <a:ext uri="{FF2B5EF4-FFF2-40B4-BE49-F238E27FC236}">
              <a16:creationId xmlns:a16="http://schemas.microsoft.com/office/drawing/2014/main" id="{00000000-0008-0000-0100-00004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20" name="Text Box 7">
          <a:extLst>
            <a:ext uri="{FF2B5EF4-FFF2-40B4-BE49-F238E27FC236}">
              <a16:creationId xmlns:a16="http://schemas.microsoft.com/office/drawing/2014/main" id="{00000000-0008-0000-0100-00004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21" name="Text Box 7">
          <a:extLst>
            <a:ext uri="{FF2B5EF4-FFF2-40B4-BE49-F238E27FC236}">
              <a16:creationId xmlns:a16="http://schemas.microsoft.com/office/drawing/2014/main" id="{00000000-0008-0000-0100-00004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22" name="Text Box 7">
          <a:extLst>
            <a:ext uri="{FF2B5EF4-FFF2-40B4-BE49-F238E27FC236}">
              <a16:creationId xmlns:a16="http://schemas.microsoft.com/office/drawing/2014/main" id="{00000000-0008-0000-0100-00004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23" name="Text Box 7">
          <a:extLst>
            <a:ext uri="{FF2B5EF4-FFF2-40B4-BE49-F238E27FC236}">
              <a16:creationId xmlns:a16="http://schemas.microsoft.com/office/drawing/2014/main" id="{00000000-0008-0000-0100-00004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24" name="Text Box 7">
          <a:extLst>
            <a:ext uri="{FF2B5EF4-FFF2-40B4-BE49-F238E27FC236}">
              <a16:creationId xmlns:a16="http://schemas.microsoft.com/office/drawing/2014/main" id="{00000000-0008-0000-0100-00005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25" name="Text Box 7">
          <a:extLst>
            <a:ext uri="{FF2B5EF4-FFF2-40B4-BE49-F238E27FC236}">
              <a16:creationId xmlns:a16="http://schemas.microsoft.com/office/drawing/2014/main" id="{00000000-0008-0000-0100-00005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26" name="Text Box 7">
          <a:extLst>
            <a:ext uri="{FF2B5EF4-FFF2-40B4-BE49-F238E27FC236}">
              <a16:creationId xmlns:a16="http://schemas.microsoft.com/office/drawing/2014/main" id="{00000000-0008-0000-0100-00005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27" name="Text Box 7">
          <a:extLst>
            <a:ext uri="{FF2B5EF4-FFF2-40B4-BE49-F238E27FC236}">
              <a16:creationId xmlns:a16="http://schemas.microsoft.com/office/drawing/2014/main" id="{00000000-0008-0000-0100-00005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28" name="Text Box 7">
          <a:extLst>
            <a:ext uri="{FF2B5EF4-FFF2-40B4-BE49-F238E27FC236}">
              <a16:creationId xmlns:a16="http://schemas.microsoft.com/office/drawing/2014/main" id="{00000000-0008-0000-0100-00005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29" name="Text Box 7">
          <a:extLst>
            <a:ext uri="{FF2B5EF4-FFF2-40B4-BE49-F238E27FC236}">
              <a16:creationId xmlns:a16="http://schemas.microsoft.com/office/drawing/2014/main" id="{00000000-0008-0000-0100-00005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30" name="Text Box 7">
          <a:extLst>
            <a:ext uri="{FF2B5EF4-FFF2-40B4-BE49-F238E27FC236}">
              <a16:creationId xmlns:a16="http://schemas.microsoft.com/office/drawing/2014/main" id="{00000000-0008-0000-0100-00005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31" name="Text Box 7">
          <a:extLst>
            <a:ext uri="{FF2B5EF4-FFF2-40B4-BE49-F238E27FC236}">
              <a16:creationId xmlns:a16="http://schemas.microsoft.com/office/drawing/2014/main" id="{00000000-0008-0000-0100-00005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32" name="Text Box 7">
          <a:extLst>
            <a:ext uri="{FF2B5EF4-FFF2-40B4-BE49-F238E27FC236}">
              <a16:creationId xmlns:a16="http://schemas.microsoft.com/office/drawing/2014/main" id="{00000000-0008-0000-0100-00005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33" name="Text Box 7">
          <a:extLst>
            <a:ext uri="{FF2B5EF4-FFF2-40B4-BE49-F238E27FC236}">
              <a16:creationId xmlns:a16="http://schemas.microsoft.com/office/drawing/2014/main" id="{00000000-0008-0000-0100-00005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34" name="Text Box 7">
          <a:extLst>
            <a:ext uri="{FF2B5EF4-FFF2-40B4-BE49-F238E27FC236}">
              <a16:creationId xmlns:a16="http://schemas.microsoft.com/office/drawing/2014/main" id="{00000000-0008-0000-0100-00005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35" name="Text Box 7">
          <a:extLst>
            <a:ext uri="{FF2B5EF4-FFF2-40B4-BE49-F238E27FC236}">
              <a16:creationId xmlns:a16="http://schemas.microsoft.com/office/drawing/2014/main" id="{00000000-0008-0000-0100-00005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36" name="Text Box 7">
          <a:extLst>
            <a:ext uri="{FF2B5EF4-FFF2-40B4-BE49-F238E27FC236}">
              <a16:creationId xmlns:a16="http://schemas.microsoft.com/office/drawing/2014/main" id="{00000000-0008-0000-0100-00005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37" name="Text Box 7">
          <a:extLst>
            <a:ext uri="{FF2B5EF4-FFF2-40B4-BE49-F238E27FC236}">
              <a16:creationId xmlns:a16="http://schemas.microsoft.com/office/drawing/2014/main" id="{00000000-0008-0000-0100-00005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38" name="Text Box 7">
          <a:extLst>
            <a:ext uri="{FF2B5EF4-FFF2-40B4-BE49-F238E27FC236}">
              <a16:creationId xmlns:a16="http://schemas.microsoft.com/office/drawing/2014/main" id="{00000000-0008-0000-0100-00005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39" name="Text Box 7">
          <a:extLst>
            <a:ext uri="{FF2B5EF4-FFF2-40B4-BE49-F238E27FC236}">
              <a16:creationId xmlns:a16="http://schemas.microsoft.com/office/drawing/2014/main" id="{00000000-0008-0000-0100-00005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40" name="Text Box 7">
          <a:extLst>
            <a:ext uri="{FF2B5EF4-FFF2-40B4-BE49-F238E27FC236}">
              <a16:creationId xmlns:a16="http://schemas.microsoft.com/office/drawing/2014/main" id="{00000000-0008-0000-0100-00006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41" name="Text Box 7">
          <a:extLst>
            <a:ext uri="{FF2B5EF4-FFF2-40B4-BE49-F238E27FC236}">
              <a16:creationId xmlns:a16="http://schemas.microsoft.com/office/drawing/2014/main" id="{00000000-0008-0000-0100-00006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42" name="Text Box 7">
          <a:extLst>
            <a:ext uri="{FF2B5EF4-FFF2-40B4-BE49-F238E27FC236}">
              <a16:creationId xmlns:a16="http://schemas.microsoft.com/office/drawing/2014/main" id="{00000000-0008-0000-0100-00006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43" name="Text Box 7">
          <a:extLst>
            <a:ext uri="{FF2B5EF4-FFF2-40B4-BE49-F238E27FC236}">
              <a16:creationId xmlns:a16="http://schemas.microsoft.com/office/drawing/2014/main" id="{00000000-0008-0000-0100-00006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44" name="Text Box 7">
          <a:extLst>
            <a:ext uri="{FF2B5EF4-FFF2-40B4-BE49-F238E27FC236}">
              <a16:creationId xmlns:a16="http://schemas.microsoft.com/office/drawing/2014/main" id="{00000000-0008-0000-0100-00006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45" name="Text Box 7">
          <a:extLst>
            <a:ext uri="{FF2B5EF4-FFF2-40B4-BE49-F238E27FC236}">
              <a16:creationId xmlns:a16="http://schemas.microsoft.com/office/drawing/2014/main" id="{00000000-0008-0000-0100-00006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46" name="Text Box 7">
          <a:extLst>
            <a:ext uri="{FF2B5EF4-FFF2-40B4-BE49-F238E27FC236}">
              <a16:creationId xmlns:a16="http://schemas.microsoft.com/office/drawing/2014/main" id="{00000000-0008-0000-0100-00006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47" name="Text Box 7">
          <a:extLst>
            <a:ext uri="{FF2B5EF4-FFF2-40B4-BE49-F238E27FC236}">
              <a16:creationId xmlns:a16="http://schemas.microsoft.com/office/drawing/2014/main" id="{00000000-0008-0000-0100-00006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48" name="Text Box 7">
          <a:extLst>
            <a:ext uri="{FF2B5EF4-FFF2-40B4-BE49-F238E27FC236}">
              <a16:creationId xmlns:a16="http://schemas.microsoft.com/office/drawing/2014/main" id="{00000000-0008-0000-0100-00006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49" name="Text Box 7">
          <a:extLst>
            <a:ext uri="{FF2B5EF4-FFF2-40B4-BE49-F238E27FC236}">
              <a16:creationId xmlns:a16="http://schemas.microsoft.com/office/drawing/2014/main" id="{00000000-0008-0000-0100-00006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50" name="Text Box 7">
          <a:extLst>
            <a:ext uri="{FF2B5EF4-FFF2-40B4-BE49-F238E27FC236}">
              <a16:creationId xmlns:a16="http://schemas.microsoft.com/office/drawing/2014/main" id="{00000000-0008-0000-0100-00006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51" name="Text Box 7">
          <a:extLst>
            <a:ext uri="{FF2B5EF4-FFF2-40B4-BE49-F238E27FC236}">
              <a16:creationId xmlns:a16="http://schemas.microsoft.com/office/drawing/2014/main" id="{00000000-0008-0000-0100-00006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52" name="Text Box 7">
          <a:extLst>
            <a:ext uri="{FF2B5EF4-FFF2-40B4-BE49-F238E27FC236}">
              <a16:creationId xmlns:a16="http://schemas.microsoft.com/office/drawing/2014/main" id="{00000000-0008-0000-0100-00006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53" name="Text Box 7">
          <a:extLst>
            <a:ext uri="{FF2B5EF4-FFF2-40B4-BE49-F238E27FC236}">
              <a16:creationId xmlns:a16="http://schemas.microsoft.com/office/drawing/2014/main" id="{00000000-0008-0000-0100-00006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54" name="Text Box 7">
          <a:extLst>
            <a:ext uri="{FF2B5EF4-FFF2-40B4-BE49-F238E27FC236}">
              <a16:creationId xmlns:a16="http://schemas.microsoft.com/office/drawing/2014/main" id="{00000000-0008-0000-0100-00006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55" name="Text Box 7">
          <a:extLst>
            <a:ext uri="{FF2B5EF4-FFF2-40B4-BE49-F238E27FC236}">
              <a16:creationId xmlns:a16="http://schemas.microsoft.com/office/drawing/2014/main" id="{00000000-0008-0000-0100-00006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56" name="Text Box 7">
          <a:extLst>
            <a:ext uri="{FF2B5EF4-FFF2-40B4-BE49-F238E27FC236}">
              <a16:creationId xmlns:a16="http://schemas.microsoft.com/office/drawing/2014/main" id="{00000000-0008-0000-0100-00007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57" name="Text Box 7">
          <a:extLst>
            <a:ext uri="{FF2B5EF4-FFF2-40B4-BE49-F238E27FC236}">
              <a16:creationId xmlns:a16="http://schemas.microsoft.com/office/drawing/2014/main" id="{00000000-0008-0000-0100-00007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58" name="Text Box 7">
          <a:extLst>
            <a:ext uri="{FF2B5EF4-FFF2-40B4-BE49-F238E27FC236}">
              <a16:creationId xmlns:a16="http://schemas.microsoft.com/office/drawing/2014/main" id="{00000000-0008-0000-0100-00007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59" name="Text Box 7">
          <a:extLst>
            <a:ext uri="{FF2B5EF4-FFF2-40B4-BE49-F238E27FC236}">
              <a16:creationId xmlns:a16="http://schemas.microsoft.com/office/drawing/2014/main" id="{00000000-0008-0000-0100-00007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60" name="Text Box 7">
          <a:extLst>
            <a:ext uri="{FF2B5EF4-FFF2-40B4-BE49-F238E27FC236}">
              <a16:creationId xmlns:a16="http://schemas.microsoft.com/office/drawing/2014/main" id="{00000000-0008-0000-0100-00007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61" name="Text Box 7">
          <a:extLst>
            <a:ext uri="{FF2B5EF4-FFF2-40B4-BE49-F238E27FC236}">
              <a16:creationId xmlns:a16="http://schemas.microsoft.com/office/drawing/2014/main" id="{00000000-0008-0000-0100-00007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62" name="Text Box 7">
          <a:extLst>
            <a:ext uri="{FF2B5EF4-FFF2-40B4-BE49-F238E27FC236}">
              <a16:creationId xmlns:a16="http://schemas.microsoft.com/office/drawing/2014/main" id="{00000000-0008-0000-0100-00007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63" name="Text Box 7">
          <a:extLst>
            <a:ext uri="{FF2B5EF4-FFF2-40B4-BE49-F238E27FC236}">
              <a16:creationId xmlns:a16="http://schemas.microsoft.com/office/drawing/2014/main" id="{00000000-0008-0000-0100-00007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64" name="Text Box 7">
          <a:extLst>
            <a:ext uri="{FF2B5EF4-FFF2-40B4-BE49-F238E27FC236}">
              <a16:creationId xmlns:a16="http://schemas.microsoft.com/office/drawing/2014/main" id="{00000000-0008-0000-0100-00007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65" name="Text Box 7">
          <a:extLst>
            <a:ext uri="{FF2B5EF4-FFF2-40B4-BE49-F238E27FC236}">
              <a16:creationId xmlns:a16="http://schemas.microsoft.com/office/drawing/2014/main" id="{00000000-0008-0000-0100-00007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66" name="Text Box 7">
          <a:extLst>
            <a:ext uri="{FF2B5EF4-FFF2-40B4-BE49-F238E27FC236}">
              <a16:creationId xmlns:a16="http://schemas.microsoft.com/office/drawing/2014/main" id="{00000000-0008-0000-0100-00007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67" name="Text Box 7">
          <a:extLst>
            <a:ext uri="{FF2B5EF4-FFF2-40B4-BE49-F238E27FC236}">
              <a16:creationId xmlns:a16="http://schemas.microsoft.com/office/drawing/2014/main" id="{00000000-0008-0000-0100-00007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68" name="Text Box 7">
          <a:extLst>
            <a:ext uri="{FF2B5EF4-FFF2-40B4-BE49-F238E27FC236}">
              <a16:creationId xmlns:a16="http://schemas.microsoft.com/office/drawing/2014/main" id="{00000000-0008-0000-0100-00007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69" name="Text Box 7">
          <a:extLst>
            <a:ext uri="{FF2B5EF4-FFF2-40B4-BE49-F238E27FC236}">
              <a16:creationId xmlns:a16="http://schemas.microsoft.com/office/drawing/2014/main" id="{00000000-0008-0000-0100-00007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70" name="Text Box 7">
          <a:extLst>
            <a:ext uri="{FF2B5EF4-FFF2-40B4-BE49-F238E27FC236}">
              <a16:creationId xmlns:a16="http://schemas.microsoft.com/office/drawing/2014/main" id="{00000000-0008-0000-0100-00007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71" name="Text Box 7">
          <a:extLst>
            <a:ext uri="{FF2B5EF4-FFF2-40B4-BE49-F238E27FC236}">
              <a16:creationId xmlns:a16="http://schemas.microsoft.com/office/drawing/2014/main" id="{00000000-0008-0000-0100-00007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72" name="Text Box 7">
          <a:extLst>
            <a:ext uri="{FF2B5EF4-FFF2-40B4-BE49-F238E27FC236}">
              <a16:creationId xmlns:a16="http://schemas.microsoft.com/office/drawing/2014/main" id="{00000000-0008-0000-0100-00008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73" name="Text Box 7">
          <a:extLst>
            <a:ext uri="{FF2B5EF4-FFF2-40B4-BE49-F238E27FC236}">
              <a16:creationId xmlns:a16="http://schemas.microsoft.com/office/drawing/2014/main" id="{00000000-0008-0000-0100-00008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74" name="Text Box 7">
          <a:extLst>
            <a:ext uri="{FF2B5EF4-FFF2-40B4-BE49-F238E27FC236}">
              <a16:creationId xmlns:a16="http://schemas.microsoft.com/office/drawing/2014/main" id="{00000000-0008-0000-0100-00008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75" name="Text Box 7">
          <a:extLst>
            <a:ext uri="{FF2B5EF4-FFF2-40B4-BE49-F238E27FC236}">
              <a16:creationId xmlns:a16="http://schemas.microsoft.com/office/drawing/2014/main" id="{00000000-0008-0000-0100-00008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76" name="Text Box 7">
          <a:extLst>
            <a:ext uri="{FF2B5EF4-FFF2-40B4-BE49-F238E27FC236}">
              <a16:creationId xmlns:a16="http://schemas.microsoft.com/office/drawing/2014/main" id="{00000000-0008-0000-0100-00008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77" name="Text Box 7">
          <a:extLst>
            <a:ext uri="{FF2B5EF4-FFF2-40B4-BE49-F238E27FC236}">
              <a16:creationId xmlns:a16="http://schemas.microsoft.com/office/drawing/2014/main" id="{00000000-0008-0000-0100-00008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78" name="Text Box 7">
          <a:extLst>
            <a:ext uri="{FF2B5EF4-FFF2-40B4-BE49-F238E27FC236}">
              <a16:creationId xmlns:a16="http://schemas.microsoft.com/office/drawing/2014/main" id="{00000000-0008-0000-0100-00008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79" name="Text Box 7">
          <a:extLst>
            <a:ext uri="{FF2B5EF4-FFF2-40B4-BE49-F238E27FC236}">
              <a16:creationId xmlns:a16="http://schemas.microsoft.com/office/drawing/2014/main" id="{00000000-0008-0000-0100-00008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80" name="Text Box 7">
          <a:extLst>
            <a:ext uri="{FF2B5EF4-FFF2-40B4-BE49-F238E27FC236}">
              <a16:creationId xmlns:a16="http://schemas.microsoft.com/office/drawing/2014/main" id="{00000000-0008-0000-0100-00008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81" name="Text Box 7">
          <a:extLst>
            <a:ext uri="{FF2B5EF4-FFF2-40B4-BE49-F238E27FC236}">
              <a16:creationId xmlns:a16="http://schemas.microsoft.com/office/drawing/2014/main" id="{00000000-0008-0000-0100-00008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82" name="Text Box 7">
          <a:extLst>
            <a:ext uri="{FF2B5EF4-FFF2-40B4-BE49-F238E27FC236}">
              <a16:creationId xmlns:a16="http://schemas.microsoft.com/office/drawing/2014/main" id="{00000000-0008-0000-0100-00008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83" name="Text Box 7">
          <a:extLst>
            <a:ext uri="{FF2B5EF4-FFF2-40B4-BE49-F238E27FC236}">
              <a16:creationId xmlns:a16="http://schemas.microsoft.com/office/drawing/2014/main" id="{00000000-0008-0000-0100-00008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84" name="Text Box 7">
          <a:extLst>
            <a:ext uri="{FF2B5EF4-FFF2-40B4-BE49-F238E27FC236}">
              <a16:creationId xmlns:a16="http://schemas.microsoft.com/office/drawing/2014/main" id="{00000000-0008-0000-0100-00008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85" name="Text Box 7">
          <a:extLst>
            <a:ext uri="{FF2B5EF4-FFF2-40B4-BE49-F238E27FC236}">
              <a16:creationId xmlns:a16="http://schemas.microsoft.com/office/drawing/2014/main" id="{00000000-0008-0000-0100-00008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86" name="Text Box 7">
          <a:extLst>
            <a:ext uri="{FF2B5EF4-FFF2-40B4-BE49-F238E27FC236}">
              <a16:creationId xmlns:a16="http://schemas.microsoft.com/office/drawing/2014/main" id="{00000000-0008-0000-0100-00008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87" name="Text Box 7">
          <a:extLst>
            <a:ext uri="{FF2B5EF4-FFF2-40B4-BE49-F238E27FC236}">
              <a16:creationId xmlns:a16="http://schemas.microsoft.com/office/drawing/2014/main" id="{00000000-0008-0000-0100-00008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88" name="Text Box 7">
          <a:extLst>
            <a:ext uri="{FF2B5EF4-FFF2-40B4-BE49-F238E27FC236}">
              <a16:creationId xmlns:a16="http://schemas.microsoft.com/office/drawing/2014/main" id="{00000000-0008-0000-0100-00009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89" name="Text Box 7">
          <a:extLst>
            <a:ext uri="{FF2B5EF4-FFF2-40B4-BE49-F238E27FC236}">
              <a16:creationId xmlns:a16="http://schemas.microsoft.com/office/drawing/2014/main" id="{00000000-0008-0000-0100-00009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90" name="Text Box 7">
          <a:extLst>
            <a:ext uri="{FF2B5EF4-FFF2-40B4-BE49-F238E27FC236}">
              <a16:creationId xmlns:a16="http://schemas.microsoft.com/office/drawing/2014/main" id="{00000000-0008-0000-0100-00009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91" name="Text Box 7">
          <a:extLst>
            <a:ext uri="{FF2B5EF4-FFF2-40B4-BE49-F238E27FC236}">
              <a16:creationId xmlns:a16="http://schemas.microsoft.com/office/drawing/2014/main" id="{00000000-0008-0000-0100-00009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92" name="Text Box 7">
          <a:extLst>
            <a:ext uri="{FF2B5EF4-FFF2-40B4-BE49-F238E27FC236}">
              <a16:creationId xmlns:a16="http://schemas.microsoft.com/office/drawing/2014/main" id="{00000000-0008-0000-0100-00009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93" name="Text Box 7">
          <a:extLst>
            <a:ext uri="{FF2B5EF4-FFF2-40B4-BE49-F238E27FC236}">
              <a16:creationId xmlns:a16="http://schemas.microsoft.com/office/drawing/2014/main" id="{00000000-0008-0000-0100-00009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94" name="Text Box 7">
          <a:extLst>
            <a:ext uri="{FF2B5EF4-FFF2-40B4-BE49-F238E27FC236}">
              <a16:creationId xmlns:a16="http://schemas.microsoft.com/office/drawing/2014/main" id="{00000000-0008-0000-0100-00009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95" name="Text Box 7">
          <a:extLst>
            <a:ext uri="{FF2B5EF4-FFF2-40B4-BE49-F238E27FC236}">
              <a16:creationId xmlns:a16="http://schemas.microsoft.com/office/drawing/2014/main" id="{00000000-0008-0000-0100-00009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96" name="Text Box 7">
          <a:extLst>
            <a:ext uri="{FF2B5EF4-FFF2-40B4-BE49-F238E27FC236}">
              <a16:creationId xmlns:a16="http://schemas.microsoft.com/office/drawing/2014/main" id="{00000000-0008-0000-0100-00009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97" name="Text Box 7">
          <a:extLst>
            <a:ext uri="{FF2B5EF4-FFF2-40B4-BE49-F238E27FC236}">
              <a16:creationId xmlns:a16="http://schemas.microsoft.com/office/drawing/2014/main" id="{00000000-0008-0000-0100-00009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98" name="Text Box 7">
          <a:extLst>
            <a:ext uri="{FF2B5EF4-FFF2-40B4-BE49-F238E27FC236}">
              <a16:creationId xmlns:a16="http://schemas.microsoft.com/office/drawing/2014/main" id="{00000000-0008-0000-0100-00009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499" name="Text Box 7">
          <a:extLst>
            <a:ext uri="{FF2B5EF4-FFF2-40B4-BE49-F238E27FC236}">
              <a16:creationId xmlns:a16="http://schemas.microsoft.com/office/drawing/2014/main" id="{00000000-0008-0000-0100-00009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00" name="Text Box 7">
          <a:extLst>
            <a:ext uri="{FF2B5EF4-FFF2-40B4-BE49-F238E27FC236}">
              <a16:creationId xmlns:a16="http://schemas.microsoft.com/office/drawing/2014/main" id="{00000000-0008-0000-0100-00009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01" name="Text Box 7">
          <a:extLst>
            <a:ext uri="{FF2B5EF4-FFF2-40B4-BE49-F238E27FC236}">
              <a16:creationId xmlns:a16="http://schemas.microsoft.com/office/drawing/2014/main" id="{00000000-0008-0000-0100-00009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02" name="Text Box 7">
          <a:extLst>
            <a:ext uri="{FF2B5EF4-FFF2-40B4-BE49-F238E27FC236}">
              <a16:creationId xmlns:a16="http://schemas.microsoft.com/office/drawing/2014/main" id="{00000000-0008-0000-0100-00009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03" name="Text Box 7">
          <a:extLst>
            <a:ext uri="{FF2B5EF4-FFF2-40B4-BE49-F238E27FC236}">
              <a16:creationId xmlns:a16="http://schemas.microsoft.com/office/drawing/2014/main" id="{00000000-0008-0000-0100-00009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04" name="Text Box 7">
          <a:extLst>
            <a:ext uri="{FF2B5EF4-FFF2-40B4-BE49-F238E27FC236}">
              <a16:creationId xmlns:a16="http://schemas.microsoft.com/office/drawing/2014/main" id="{00000000-0008-0000-0100-0000A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05" name="Text Box 7">
          <a:extLst>
            <a:ext uri="{FF2B5EF4-FFF2-40B4-BE49-F238E27FC236}">
              <a16:creationId xmlns:a16="http://schemas.microsoft.com/office/drawing/2014/main" id="{00000000-0008-0000-0100-0000A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06" name="Text Box 7">
          <a:extLst>
            <a:ext uri="{FF2B5EF4-FFF2-40B4-BE49-F238E27FC236}">
              <a16:creationId xmlns:a16="http://schemas.microsoft.com/office/drawing/2014/main" id="{00000000-0008-0000-0100-0000A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07" name="Text Box 7">
          <a:extLst>
            <a:ext uri="{FF2B5EF4-FFF2-40B4-BE49-F238E27FC236}">
              <a16:creationId xmlns:a16="http://schemas.microsoft.com/office/drawing/2014/main" id="{00000000-0008-0000-0100-0000A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08" name="Text Box 7">
          <a:extLst>
            <a:ext uri="{FF2B5EF4-FFF2-40B4-BE49-F238E27FC236}">
              <a16:creationId xmlns:a16="http://schemas.microsoft.com/office/drawing/2014/main" id="{00000000-0008-0000-0100-0000A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09" name="Text Box 7">
          <a:extLst>
            <a:ext uri="{FF2B5EF4-FFF2-40B4-BE49-F238E27FC236}">
              <a16:creationId xmlns:a16="http://schemas.microsoft.com/office/drawing/2014/main" id="{00000000-0008-0000-0100-0000A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10" name="Text Box 7">
          <a:extLst>
            <a:ext uri="{FF2B5EF4-FFF2-40B4-BE49-F238E27FC236}">
              <a16:creationId xmlns:a16="http://schemas.microsoft.com/office/drawing/2014/main" id="{00000000-0008-0000-0100-0000A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11" name="Text Box 7">
          <a:extLst>
            <a:ext uri="{FF2B5EF4-FFF2-40B4-BE49-F238E27FC236}">
              <a16:creationId xmlns:a16="http://schemas.microsoft.com/office/drawing/2014/main" id="{00000000-0008-0000-0100-0000A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12" name="Text Box 7">
          <a:extLst>
            <a:ext uri="{FF2B5EF4-FFF2-40B4-BE49-F238E27FC236}">
              <a16:creationId xmlns:a16="http://schemas.microsoft.com/office/drawing/2014/main" id="{00000000-0008-0000-0100-0000A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13" name="Text Box 7">
          <a:extLst>
            <a:ext uri="{FF2B5EF4-FFF2-40B4-BE49-F238E27FC236}">
              <a16:creationId xmlns:a16="http://schemas.microsoft.com/office/drawing/2014/main" id="{00000000-0008-0000-0100-0000A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14" name="Text Box 7">
          <a:extLst>
            <a:ext uri="{FF2B5EF4-FFF2-40B4-BE49-F238E27FC236}">
              <a16:creationId xmlns:a16="http://schemas.microsoft.com/office/drawing/2014/main" id="{00000000-0008-0000-0100-0000A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15" name="Text Box 7">
          <a:extLst>
            <a:ext uri="{FF2B5EF4-FFF2-40B4-BE49-F238E27FC236}">
              <a16:creationId xmlns:a16="http://schemas.microsoft.com/office/drawing/2014/main" id="{00000000-0008-0000-0100-0000A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16" name="Text Box 7">
          <a:extLst>
            <a:ext uri="{FF2B5EF4-FFF2-40B4-BE49-F238E27FC236}">
              <a16:creationId xmlns:a16="http://schemas.microsoft.com/office/drawing/2014/main" id="{00000000-0008-0000-0100-0000A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17" name="Text Box 7">
          <a:extLst>
            <a:ext uri="{FF2B5EF4-FFF2-40B4-BE49-F238E27FC236}">
              <a16:creationId xmlns:a16="http://schemas.microsoft.com/office/drawing/2014/main" id="{00000000-0008-0000-0100-0000A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18" name="Text Box 7">
          <a:extLst>
            <a:ext uri="{FF2B5EF4-FFF2-40B4-BE49-F238E27FC236}">
              <a16:creationId xmlns:a16="http://schemas.microsoft.com/office/drawing/2014/main" id="{00000000-0008-0000-0100-0000A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19" name="Text Box 7">
          <a:extLst>
            <a:ext uri="{FF2B5EF4-FFF2-40B4-BE49-F238E27FC236}">
              <a16:creationId xmlns:a16="http://schemas.microsoft.com/office/drawing/2014/main" id="{00000000-0008-0000-0100-0000A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20" name="Text Box 7">
          <a:extLst>
            <a:ext uri="{FF2B5EF4-FFF2-40B4-BE49-F238E27FC236}">
              <a16:creationId xmlns:a16="http://schemas.microsoft.com/office/drawing/2014/main" id="{00000000-0008-0000-0100-0000B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21" name="Text Box 7">
          <a:extLst>
            <a:ext uri="{FF2B5EF4-FFF2-40B4-BE49-F238E27FC236}">
              <a16:creationId xmlns:a16="http://schemas.microsoft.com/office/drawing/2014/main" id="{00000000-0008-0000-0100-0000B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22" name="Text Box 7">
          <a:extLst>
            <a:ext uri="{FF2B5EF4-FFF2-40B4-BE49-F238E27FC236}">
              <a16:creationId xmlns:a16="http://schemas.microsoft.com/office/drawing/2014/main" id="{00000000-0008-0000-0100-0000B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23" name="Text Box 7">
          <a:extLst>
            <a:ext uri="{FF2B5EF4-FFF2-40B4-BE49-F238E27FC236}">
              <a16:creationId xmlns:a16="http://schemas.microsoft.com/office/drawing/2014/main" id="{00000000-0008-0000-0100-0000B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24" name="Text Box 7">
          <a:extLst>
            <a:ext uri="{FF2B5EF4-FFF2-40B4-BE49-F238E27FC236}">
              <a16:creationId xmlns:a16="http://schemas.microsoft.com/office/drawing/2014/main" id="{00000000-0008-0000-0100-0000B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25" name="Text Box 7">
          <a:extLst>
            <a:ext uri="{FF2B5EF4-FFF2-40B4-BE49-F238E27FC236}">
              <a16:creationId xmlns:a16="http://schemas.microsoft.com/office/drawing/2014/main" id="{00000000-0008-0000-0100-0000B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26" name="Text Box 7">
          <a:extLst>
            <a:ext uri="{FF2B5EF4-FFF2-40B4-BE49-F238E27FC236}">
              <a16:creationId xmlns:a16="http://schemas.microsoft.com/office/drawing/2014/main" id="{00000000-0008-0000-0100-0000B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27" name="Text Box 7">
          <a:extLst>
            <a:ext uri="{FF2B5EF4-FFF2-40B4-BE49-F238E27FC236}">
              <a16:creationId xmlns:a16="http://schemas.microsoft.com/office/drawing/2014/main" id="{00000000-0008-0000-0100-0000B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28" name="Text Box 7">
          <a:extLst>
            <a:ext uri="{FF2B5EF4-FFF2-40B4-BE49-F238E27FC236}">
              <a16:creationId xmlns:a16="http://schemas.microsoft.com/office/drawing/2014/main" id="{00000000-0008-0000-0100-0000B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29" name="Text Box 7">
          <a:extLst>
            <a:ext uri="{FF2B5EF4-FFF2-40B4-BE49-F238E27FC236}">
              <a16:creationId xmlns:a16="http://schemas.microsoft.com/office/drawing/2014/main" id="{00000000-0008-0000-0100-0000B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30" name="Text Box 7">
          <a:extLst>
            <a:ext uri="{FF2B5EF4-FFF2-40B4-BE49-F238E27FC236}">
              <a16:creationId xmlns:a16="http://schemas.microsoft.com/office/drawing/2014/main" id="{00000000-0008-0000-0100-0000B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31" name="Text Box 7">
          <a:extLst>
            <a:ext uri="{FF2B5EF4-FFF2-40B4-BE49-F238E27FC236}">
              <a16:creationId xmlns:a16="http://schemas.microsoft.com/office/drawing/2014/main" id="{00000000-0008-0000-0100-0000B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32" name="Text Box 7">
          <a:extLst>
            <a:ext uri="{FF2B5EF4-FFF2-40B4-BE49-F238E27FC236}">
              <a16:creationId xmlns:a16="http://schemas.microsoft.com/office/drawing/2014/main" id="{00000000-0008-0000-0100-0000B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33" name="Text Box 7">
          <a:extLst>
            <a:ext uri="{FF2B5EF4-FFF2-40B4-BE49-F238E27FC236}">
              <a16:creationId xmlns:a16="http://schemas.microsoft.com/office/drawing/2014/main" id="{00000000-0008-0000-0100-0000B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34" name="Text Box 7">
          <a:extLst>
            <a:ext uri="{FF2B5EF4-FFF2-40B4-BE49-F238E27FC236}">
              <a16:creationId xmlns:a16="http://schemas.microsoft.com/office/drawing/2014/main" id="{00000000-0008-0000-0100-0000B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35" name="Text Box 7">
          <a:extLst>
            <a:ext uri="{FF2B5EF4-FFF2-40B4-BE49-F238E27FC236}">
              <a16:creationId xmlns:a16="http://schemas.microsoft.com/office/drawing/2014/main" id="{00000000-0008-0000-0100-0000B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36" name="Text Box 7">
          <a:extLst>
            <a:ext uri="{FF2B5EF4-FFF2-40B4-BE49-F238E27FC236}">
              <a16:creationId xmlns:a16="http://schemas.microsoft.com/office/drawing/2014/main" id="{00000000-0008-0000-0100-0000C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37" name="Text Box 7">
          <a:extLst>
            <a:ext uri="{FF2B5EF4-FFF2-40B4-BE49-F238E27FC236}">
              <a16:creationId xmlns:a16="http://schemas.microsoft.com/office/drawing/2014/main" id="{00000000-0008-0000-0100-0000C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38" name="Text Box 7">
          <a:extLst>
            <a:ext uri="{FF2B5EF4-FFF2-40B4-BE49-F238E27FC236}">
              <a16:creationId xmlns:a16="http://schemas.microsoft.com/office/drawing/2014/main" id="{00000000-0008-0000-0100-0000C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39" name="Text Box 7">
          <a:extLst>
            <a:ext uri="{FF2B5EF4-FFF2-40B4-BE49-F238E27FC236}">
              <a16:creationId xmlns:a16="http://schemas.microsoft.com/office/drawing/2014/main" id="{00000000-0008-0000-0100-0000C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40" name="Text Box 7">
          <a:extLst>
            <a:ext uri="{FF2B5EF4-FFF2-40B4-BE49-F238E27FC236}">
              <a16:creationId xmlns:a16="http://schemas.microsoft.com/office/drawing/2014/main" id="{00000000-0008-0000-0100-0000C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41" name="Text Box 7">
          <a:extLst>
            <a:ext uri="{FF2B5EF4-FFF2-40B4-BE49-F238E27FC236}">
              <a16:creationId xmlns:a16="http://schemas.microsoft.com/office/drawing/2014/main" id="{00000000-0008-0000-0100-0000C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42" name="Text Box 7">
          <a:extLst>
            <a:ext uri="{FF2B5EF4-FFF2-40B4-BE49-F238E27FC236}">
              <a16:creationId xmlns:a16="http://schemas.microsoft.com/office/drawing/2014/main" id="{00000000-0008-0000-0100-0000C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43" name="Text Box 7">
          <a:extLst>
            <a:ext uri="{FF2B5EF4-FFF2-40B4-BE49-F238E27FC236}">
              <a16:creationId xmlns:a16="http://schemas.microsoft.com/office/drawing/2014/main" id="{00000000-0008-0000-0100-0000C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44" name="Text Box 7">
          <a:extLst>
            <a:ext uri="{FF2B5EF4-FFF2-40B4-BE49-F238E27FC236}">
              <a16:creationId xmlns:a16="http://schemas.microsoft.com/office/drawing/2014/main" id="{00000000-0008-0000-0100-0000C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45" name="Text Box 7">
          <a:extLst>
            <a:ext uri="{FF2B5EF4-FFF2-40B4-BE49-F238E27FC236}">
              <a16:creationId xmlns:a16="http://schemas.microsoft.com/office/drawing/2014/main" id="{00000000-0008-0000-0100-0000C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46" name="Text Box 7">
          <a:extLst>
            <a:ext uri="{FF2B5EF4-FFF2-40B4-BE49-F238E27FC236}">
              <a16:creationId xmlns:a16="http://schemas.microsoft.com/office/drawing/2014/main" id="{00000000-0008-0000-0100-0000C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47" name="Text Box 7">
          <a:extLst>
            <a:ext uri="{FF2B5EF4-FFF2-40B4-BE49-F238E27FC236}">
              <a16:creationId xmlns:a16="http://schemas.microsoft.com/office/drawing/2014/main" id="{00000000-0008-0000-0100-0000C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48" name="Text Box 7">
          <a:extLst>
            <a:ext uri="{FF2B5EF4-FFF2-40B4-BE49-F238E27FC236}">
              <a16:creationId xmlns:a16="http://schemas.microsoft.com/office/drawing/2014/main" id="{00000000-0008-0000-0100-0000C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49" name="Text Box 7">
          <a:extLst>
            <a:ext uri="{FF2B5EF4-FFF2-40B4-BE49-F238E27FC236}">
              <a16:creationId xmlns:a16="http://schemas.microsoft.com/office/drawing/2014/main" id="{00000000-0008-0000-0100-0000C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50" name="Text Box 7">
          <a:extLst>
            <a:ext uri="{FF2B5EF4-FFF2-40B4-BE49-F238E27FC236}">
              <a16:creationId xmlns:a16="http://schemas.microsoft.com/office/drawing/2014/main" id="{00000000-0008-0000-0100-0000C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51" name="Text Box 7">
          <a:extLst>
            <a:ext uri="{FF2B5EF4-FFF2-40B4-BE49-F238E27FC236}">
              <a16:creationId xmlns:a16="http://schemas.microsoft.com/office/drawing/2014/main" id="{00000000-0008-0000-0100-0000C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52" name="Text Box 7">
          <a:extLst>
            <a:ext uri="{FF2B5EF4-FFF2-40B4-BE49-F238E27FC236}">
              <a16:creationId xmlns:a16="http://schemas.microsoft.com/office/drawing/2014/main" id="{00000000-0008-0000-0100-0000D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53" name="Text Box 7">
          <a:extLst>
            <a:ext uri="{FF2B5EF4-FFF2-40B4-BE49-F238E27FC236}">
              <a16:creationId xmlns:a16="http://schemas.microsoft.com/office/drawing/2014/main" id="{00000000-0008-0000-0100-0000D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54" name="Text Box 7">
          <a:extLst>
            <a:ext uri="{FF2B5EF4-FFF2-40B4-BE49-F238E27FC236}">
              <a16:creationId xmlns:a16="http://schemas.microsoft.com/office/drawing/2014/main" id="{00000000-0008-0000-0100-0000D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55" name="Text Box 7">
          <a:extLst>
            <a:ext uri="{FF2B5EF4-FFF2-40B4-BE49-F238E27FC236}">
              <a16:creationId xmlns:a16="http://schemas.microsoft.com/office/drawing/2014/main" id="{00000000-0008-0000-0100-0000D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56" name="Text Box 7">
          <a:extLst>
            <a:ext uri="{FF2B5EF4-FFF2-40B4-BE49-F238E27FC236}">
              <a16:creationId xmlns:a16="http://schemas.microsoft.com/office/drawing/2014/main" id="{00000000-0008-0000-0100-0000D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57" name="Text Box 7">
          <a:extLst>
            <a:ext uri="{FF2B5EF4-FFF2-40B4-BE49-F238E27FC236}">
              <a16:creationId xmlns:a16="http://schemas.microsoft.com/office/drawing/2014/main" id="{00000000-0008-0000-0100-0000D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58" name="Text Box 7">
          <a:extLst>
            <a:ext uri="{FF2B5EF4-FFF2-40B4-BE49-F238E27FC236}">
              <a16:creationId xmlns:a16="http://schemas.microsoft.com/office/drawing/2014/main" id="{00000000-0008-0000-0100-0000D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59" name="Text Box 7">
          <a:extLst>
            <a:ext uri="{FF2B5EF4-FFF2-40B4-BE49-F238E27FC236}">
              <a16:creationId xmlns:a16="http://schemas.microsoft.com/office/drawing/2014/main" id="{00000000-0008-0000-0100-0000D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60" name="Text Box 7">
          <a:extLst>
            <a:ext uri="{FF2B5EF4-FFF2-40B4-BE49-F238E27FC236}">
              <a16:creationId xmlns:a16="http://schemas.microsoft.com/office/drawing/2014/main" id="{00000000-0008-0000-0100-0000D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61" name="Text Box 7">
          <a:extLst>
            <a:ext uri="{FF2B5EF4-FFF2-40B4-BE49-F238E27FC236}">
              <a16:creationId xmlns:a16="http://schemas.microsoft.com/office/drawing/2014/main" id="{00000000-0008-0000-0100-0000D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62" name="Text Box 7">
          <a:extLst>
            <a:ext uri="{FF2B5EF4-FFF2-40B4-BE49-F238E27FC236}">
              <a16:creationId xmlns:a16="http://schemas.microsoft.com/office/drawing/2014/main" id="{00000000-0008-0000-0100-0000D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63" name="Text Box 7">
          <a:extLst>
            <a:ext uri="{FF2B5EF4-FFF2-40B4-BE49-F238E27FC236}">
              <a16:creationId xmlns:a16="http://schemas.microsoft.com/office/drawing/2014/main" id="{00000000-0008-0000-0100-0000D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64" name="Text Box 7">
          <a:extLst>
            <a:ext uri="{FF2B5EF4-FFF2-40B4-BE49-F238E27FC236}">
              <a16:creationId xmlns:a16="http://schemas.microsoft.com/office/drawing/2014/main" id="{00000000-0008-0000-0100-0000D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65" name="Text Box 7">
          <a:extLst>
            <a:ext uri="{FF2B5EF4-FFF2-40B4-BE49-F238E27FC236}">
              <a16:creationId xmlns:a16="http://schemas.microsoft.com/office/drawing/2014/main" id="{00000000-0008-0000-0100-0000D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66" name="Text Box 7">
          <a:extLst>
            <a:ext uri="{FF2B5EF4-FFF2-40B4-BE49-F238E27FC236}">
              <a16:creationId xmlns:a16="http://schemas.microsoft.com/office/drawing/2014/main" id="{00000000-0008-0000-0100-0000D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67" name="Text Box 7">
          <a:extLst>
            <a:ext uri="{FF2B5EF4-FFF2-40B4-BE49-F238E27FC236}">
              <a16:creationId xmlns:a16="http://schemas.microsoft.com/office/drawing/2014/main" id="{00000000-0008-0000-0100-0000D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68" name="Text Box 7">
          <a:extLst>
            <a:ext uri="{FF2B5EF4-FFF2-40B4-BE49-F238E27FC236}">
              <a16:creationId xmlns:a16="http://schemas.microsoft.com/office/drawing/2014/main" id="{00000000-0008-0000-0100-0000E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69" name="Text Box 7">
          <a:extLst>
            <a:ext uri="{FF2B5EF4-FFF2-40B4-BE49-F238E27FC236}">
              <a16:creationId xmlns:a16="http://schemas.microsoft.com/office/drawing/2014/main" id="{00000000-0008-0000-0100-0000E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70" name="Text Box 7">
          <a:extLst>
            <a:ext uri="{FF2B5EF4-FFF2-40B4-BE49-F238E27FC236}">
              <a16:creationId xmlns:a16="http://schemas.microsoft.com/office/drawing/2014/main" id="{00000000-0008-0000-0100-0000E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71" name="Text Box 7">
          <a:extLst>
            <a:ext uri="{FF2B5EF4-FFF2-40B4-BE49-F238E27FC236}">
              <a16:creationId xmlns:a16="http://schemas.microsoft.com/office/drawing/2014/main" id="{00000000-0008-0000-0100-0000E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72" name="Text Box 7">
          <a:extLst>
            <a:ext uri="{FF2B5EF4-FFF2-40B4-BE49-F238E27FC236}">
              <a16:creationId xmlns:a16="http://schemas.microsoft.com/office/drawing/2014/main" id="{00000000-0008-0000-0100-0000E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73" name="Text Box 7">
          <a:extLst>
            <a:ext uri="{FF2B5EF4-FFF2-40B4-BE49-F238E27FC236}">
              <a16:creationId xmlns:a16="http://schemas.microsoft.com/office/drawing/2014/main" id="{00000000-0008-0000-0100-0000E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74" name="Text Box 7">
          <a:extLst>
            <a:ext uri="{FF2B5EF4-FFF2-40B4-BE49-F238E27FC236}">
              <a16:creationId xmlns:a16="http://schemas.microsoft.com/office/drawing/2014/main" id="{00000000-0008-0000-0100-0000E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75" name="Text Box 7">
          <a:extLst>
            <a:ext uri="{FF2B5EF4-FFF2-40B4-BE49-F238E27FC236}">
              <a16:creationId xmlns:a16="http://schemas.microsoft.com/office/drawing/2014/main" id="{00000000-0008-0000-0100-0000E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76" name="Text Box 7">
          <a:extLst>
            <a:ext uri="{FF2B5EF4-FFF2-40B4-BE49-F238E27FC236}">
              <a16:creationId xmlns:a16="http://schemas.microsoft.com/office/drawing/2014/main" id="{00000000-0008-0000-0100-0000E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77" name="Text Box 7">
          <a:extLst>
            <a:ext uri="{FF2B5EF4-FFF2-40B4-BE49-F238E27FC236}">
              <a16:creationId xmlns:a16="http://schemas.microsoft.com/office/drawing/2014/main" id="{00000000-0008-0000-0100-0000E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78" name="Text Box 7">
          <a:extLst>
            <a:ext uri="{FF2B5EF4-FFF2-40B4-BE49-F238E27FC236}">
              <a16:creationId xmlns:a16="http://schemas.microsoft.com/office/drawing/2014/main" id="{00000000-0008-0000-0100-0000E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79" name="Text Box 7">
          <a:extLst>
            <a:ext uri="{FF2B5EF4-FFF2-40B4-BE49-F238E27FC236}">
              <a16:creationId xmlns:a16="http://schemas.microsoft.com/office/drawing/2014/main" id="{00000000-0008-0000-0100-0000E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80" name="Text Box 7">
          <a:extLst>
            <a:ext uri="{FF2B5EF4-FFF2-40B4-BE49-F238E27FC236}">
              <a16:creationId xmlns:a16="http://schemas.microsoft.com/office/drawing/2014/main" id="{00000000-0008-0000-0100-0000E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81" name="Text Box 7">
          <a:extLst>
            <a:ext uri="{FF2B5EF4-FFF2-40B4-BE49-F238E27FC236}">
              <a16:creationId xmlns:a16="http://schemas.microsoft.com/office/drawing/2014/main" id="{00000000-0008-0000-0100-0000E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82" name="Text Box 7">
          <a:extLst>
            <a:ext uri="{FF2B5EF4-FFF2-40B4-BE49-F238E27FC236}">
              <a16:creationId xmlns:a16="http://schemas.microsoft.com/office/drawing/2014/main" id="{00000000-0008-0000-0100-0000E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83" name="Text Box 7">
          <a:extLst>
            <a:ext uri="{FF2B5EF4-FFF2-40B4-BE49-F238E27FC236}">
              <a16:creationId xmlns:a16="http://schemas.microsoft.com/office/drawing/2014/main" id="{00000000-0008-0000-0100-0000E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84" name="Text Box 7">
          <a:extLst>
            <a:ext uri="{FF2B5EF4-FFF2-40B4-BE49-F238E27FC236}">
              <a16:creationId xmlns:a16="http://schemas.microsoft.com/office/drawing/2014/main" id="{00000000-0008-0000-0100-0000F0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85" name="Text Box 7">
          <a:extLst>
            <a:ext uri="{FF2B5EF4-FFF2-40B4-BE49-F238E27FC236}">
              <a16:creationId xmlns:a16="http://schemas.microsoft.com/office/drawing/2014/main" id="{00000000-0008-0000-0100-0000F1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86" name="Text Box 7">
          <a:extLst>
            <a:ext uri="{FF2B5EF4-FFF2-40B4-BE49-F238E27FC236}">
              <a16:creationId xmlns:a16="http://schemas.microsoft.com/office/drawing/2014/main" id="{00000000-0008-0000-0100-0000F2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87" name="Text Box 7">
          <a:extLst>
            <a:ext uri="{FF2B5EF4-FFF2-40B4-BE49-F238E27FC236}">
              <a16:creationId xmlns:a16="http://schemas.microsoft.com/office/drawing/2014/main" id="{00000000-0008-0000-0100-0000F3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88" name="Text Box 7">
          <a:extLst>
            <a:ext uri="{FF2B5EF4-FFF2-40B4-BE49-F238E27FC236}">
              <a16:creationId xmlns:a16="http://schemas.microsoft.com/office/drawing/2014/main" id="{00000000-0008-0000-0100-0000F4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89" name="Text Box 7">
          <a:extLst>
            <a:ext uri="{FF2B5EF4-FFF2-40B4-BE49-F238E27FC236}">
              <a16:creationId xmlns:a16="http://schemas.microsoft.com/office/drawing/2014/main" id="{00000000-0008-0000-0100-0000F5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90" name="Text Box 7">
          <a:extLst>
            <a:ext uri="{FF2B5EF4-FFF2-40B4-BE49-F238E27FC236}">
              <a16:creationId xmlns:a16="http://schemas.microsoft.com/office/drawing/2014/main" id="{00000000-0008-0000-0100-0000F6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91" name="Text Box 7">
          <a:extLst>
            <a:ext uri="{FF2B5EF4-FFF2-40B4-BE49-F238E27FC236}">
              <a16:creationId xmlns:a16="http://schemas.microsoft.com/office/drawing/2014/main" id="{00000000-0008-0000-0100-0000F7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92" name="Text Box 7">
          <a:extLst>
            <a:ext uri="{FF2B5EF4-FFF2-40B4-BE49-F238E27FC236}">
              <a16:creationId xmlns:a16="http://schemas.microsoft.com/office/drawing/2014/main" id="{00000000-0008-0000-0100-0000F8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93" name="Text Box 7">
          <a:extLst>
            <a:ext uri="{FF2B5EF4-FFF2-40B4-BE49-F238E27FC236}">
              <a16:creationId xmlns:a16="http://schemas.microsoft.com/office/drawing/2014/main" id="{00000000-0008-0000-0100-0000F9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94" name="Text Box 7">
          <a:extLst>
            <a:ext uri="{FF2B5EF4-FFF2-40B4-BE49-F238E27FC236}">
              <a16:creationId xmlns:a16="http://schemas.microsoft.com/office/drawing/2014/main" id="{00000000-0008-0000-0100-0000FA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95" name="Text Box 7">
          <a:extLst>
            <a:ext uri="{FF2B5EF4-FFF2-40B4-BE49-F238E27FC236}">
              <a16:creationId xmlns:a16="http://schemas.microsoft.com/office/drawing/2014/main" id="{00000000-0008-0000-0100-0000FB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96" name="Text Box 7">
          <a:extLst>
            <a:ext uri="{FF2B5EF4-FFF2-40B4-BE49-F238E27FC236}">
              <a16:creationId xmlns:a16="http://schemas.microsoft.com/office/drawing/2014/main" id="{00000000-0008-0000-0100-0000FC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97" name="Text Box 7">
          <a:extLst>
            <a:ext uri="{FF2B5EF4-FFF2-40B4-BE49-F238E27FC236}">
              <a16:creationId xmlns:a16="http://schemas.microsoft.com/office/drawing/2014/main" id="{00000000-0008-0000-0100-0000FD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98" name="Text Box 7">
          <a:extLst>
            <a:ext uri="{FF2B5EF4-FFF2-40B4-BE49-F238E27FC236}">
              <a16:creationId xmlns:a16="http://schemas.microsoft.com/office/drawing/2014/main" id="{00000000-0008-0000-0100-0000FE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599" name="Text Box 7">
          <a:extLst>
            <a:ext uri="{FF2B5EF4-FFF2-40B4-BE49-F238E27FC236}">
              <a16:creationId xmlns:a16="http://schemas.microsoft.com/office/drawing/2014/main" id="{00000000-0008-0000-0100-0000FF63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00" name="Text Box 7">
          <a:extLst>
            <a:ext uri="{FF2B5EF4-FFF2-40B4-BE49-F238E27FC236}">
              <a16:creationId xmlns:a16="http://schemas.microsoft.com/office/drawing/2014/main" id="{00000000-0008-0000-0100-00000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01" name="Text Box 7">
          <a:extLst>
            <a:ext uri="{FF2B5EF4-FFF2-40B4-BE49-F238E27FC236}">
              <a16:creationId xmlns:a16="http://schemas.microsoft.com/office/drawing/2014/main" id="{00000000-0008-0000-0100-00000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02" name="Text Box 7">
          <a:extLst>
            <a:ext uri="{FF2B5EF4-FFF2-40B4-BE49-F238E27FC236}">
              <a16:creationId xmlns:a16="http://schemas.microsoft.com/office/drawing/2014/main" id="{00000000-0008-0000-0100-00000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03" name="Text Box 7">
          <a:extLst>
            <a:ext uri="{FF2B5EF4-FFF2-40B4-BE49-F238E27FC236}">
              <a16:creationId xmlns:a16="http://schemas.microsoft.com/office/drawing/2014/main" id="{00000000-0008-0000-0100-00000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04" name="Text Box 7">
          <a:extLst>
            <a:ext uri="{FF2B5EF4-FFF2-40B4-BE49-F238E27FC236}">
              <a16:creationId xmlns:a16="http://schemas.microsoft.com/office/drawing/2014/main" id="{00000000-0008-0000-0100-00000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05" name="Text Box 7">
          <a:extLst>
            <a:ext uri="{FF2B5EF4-FFF2-40B4-BE49-F238E27FC236}">
              <a16:creationId xmlns:a16="http://schemas.microsoft.com/office/drawing/2014/main" id="{00000000-0008-0000-0100-00000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06" name="Text Box 7">
          <a:extLst>
            <a:ext uri="{FF2B5EF4-FFF2-40B4-BE49-F238E27FC236}">
              <a16:creationId xmlns:a16="http://schemas.microsoft.com/office/drawing/2014/main" id="{00000000-0008-0000-0100-00000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07" name="Text Box 7">
          <a:extLst>
            <a:ext uri="{FF2B5EF4-FFF2-40B4-BE49-F238E27FC236}">
              <a16:creationId xmlns:a16="http://schemas.microsoft.com/office/drawing/2014/main" id="{00000000-0008-0000-0100-00000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08" name="Text Box 7">
          <a:extLst>
            <a:ext uri="{FF2B5EF4-FFF2-40B4-BE49-F238E27FC236}">
              <a16:creationId xmlns:a16="http://schemas.microsoft.com/office/drawing/2014/main" id="{00000000-0008-0000-0100-00000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09" name="Text Box 7">
          <a:extLst>
            <a:ext uri="{FF2B5EF4-FFF2-40B4-BE49-F238E27FC236}">
              <a16:creationId xmlns:a16="http://schemas.microsoft.com/office/drawing/2014/main" id="{00000000-0008-0000-0100-00000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10" name="Text Box 7">
          <a:extLst>
            <a:ext uri="{FF2B5EF4-FFF2-40B4-BE49-F238E27FC236}">
              <a16:creationId xmlns:a16="http://schemas.microsoft.com/office/drawing/2014/main" id="{00000000-0008-0000-0100-00000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11" name="Text Box 7">
          <a:extLst>
            <a:ext uri="{FF2B5EF4-FFF2-40B4-BE49-F238E27FC236}">
              <a16:creationId xmlns:a16="http://schemas.microsoft.com/office/drawing/2014/main" id="{00000000-0008-0000-0100-00000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12" name="Text Box 7">
          <a:extLst>
            <a:ext uri="{FF2B5EF4-FFF2-40B4-BE49-F238E27FC236}">
              <a16:creationId xmlns:a16="http://schemas.microsoft.com/office/drawing/2014/main" id="{00000000-0008-0000-0100-00000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13" name="Text Box 7">
          <a:extLst>
            <a:ext uri="{FF2B5EF4-FFF2-40B4-BE49-F238E27FC236}">
              <a16:creationId xmlns:a16="http://schemas.microsoft.com/office/drawing/2014/main" id="{00000000-0008-0000-0100-00000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14" name="Text Box 7">
          <a:extLst>
            <a:ext uri="{FF2B5EF4-FFF2-40B4-BE49-F238E27FC236}">
              <a16:creationId xmlns:a16="http://schemas.microsoft.com/office/drawing/2014/main" id="{00000000-0008-0000-0100-00000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15" name="Text Box 7">
          <a:extLst>
            <a:ext uri="{FF2B5EF4-FFF2-40B4-BE49-F238E27FC236}">
              <a16:creationId xmlns:a16="http://schemas.microsoft.com/office/drawing/2014/main" id="{00000000-0008-0000-0100-00000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16" name="Text Box 7">
          <a:extLst>
            <a:ext uri="{FF2B5EF4-FFF2-40B4-BE49-F238E27FC236}">
              <a16:creationId xmlns:a16="http://schemas.microsoft.com/office/drawing/2014/main" id="{00000000-0008-0000-0100-00001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17" name="Text Box 7">
          <a:extLst>
            <a:ext uri="{FF2B5EF4-FFF2-40B4-BE49-F238E27FC236}">
              <a16:creationId xmlns:a16="http://schemas.microsoft.com/office/drawing/2014/main" id="{00000000-0008-0000-0100-00001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18" name="Text Box 7">
          <a:extLst>
            <a:ext uri="{FF2B5EF4-FFF2-40B4-BE49-F238E27FC236}">
              <a16:creationId xmlns:a16="http://schemas.microsoft.com/office/drawing/2014/main" id="{00000000-0008-0000-0100-00001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19" name="Text Box 7">
          <a:extLst>
            <a:ext uri="{FF2B5EF4-FFF2-40B4-BE49-F238E27FC236}">
              <a16:creationId xmlns:a16="http://schemas.microsoft.com/office/drawing/2014/main" id="{00000000-0008-0000-0100-00001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20" name="Text Box 7">
          <a:extLst>
            <a:ext uri="{FF2B5EF4-FFF2-40B4-BE49-F238E27FC236}">
              <a16:creationId xmlns:a16="http://schemas.microsoft.com/office/drawing/2014/main" id="{00000000-0008-0000-0100-00001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21" name="Text Box 7">
          <a:extLst>
            <a:ext uri="{FF2B5EF4-FFF2-40B4-BE49-F238E27FC236}">
              <a16:creationId xmlns:a16="http://schemas.microsoft.com/office/drawing/2014/main" id="{00000000-0008-0000-0100-00001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22" name="Text Box 7">
          <a:extLst>
            <a:ext uri="{FF2B5EF4-FFF2-40B4-BE49-F238E27FC236}">
              <a16:creationId xmlns:a16="http://schemas.microsoft.com/office/drawing/2014/main" id="{00000000-0008-0000-0100-00001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23" name="Text Box 7">
          <a:extLst>
            <a:ext uri="{FF2B5EF4-FFF2-40B4-BE49-F238E27FC236}">
              <a16:creationId xmlns:a16="http://schemas.microsoft.com/office/drawing/2014/main" id="{00000000-0008-0000-0100-00001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24" name="Text Box 7">
          <a:extLst>
            <a:ext uri="{FF2B5EF4-FFF2-40B4-BE49-F238E27FC236}">
              <a16:creationId xmlns:a16="http://schemas.microsoft.com/office/drawing/2014/main" id="{00000000-0008-0000-0100-00001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25" name="Text Box 7">
          <a:extLst>
            <a:ext uri="{FF2B5EF4-FFF2-40B4-BE49-F238E27FC236}">
              <a16:creationId xmlns:a16="http://schemas.microsoft.com/office/drawing/2014/main" id="{00000000-0008-0000-0100-00001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26" name="Text Box 7">
          <a:extLst>
            <a:ext uri="{FF2B5EF4-FFF2-40B4-BE49-F238E27FC236}">
              <a16:creationId xmlns:a16="http://schemas.microsoft.com/office/drawing/2014/main" id="{00000000-0008-0000-0100-00001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27" name="Text Box 7">
          <a:extLst>
            <a:ext uri="{FF2B5EF4-FFF2-40B4-BE49-F238E27FC236}">
              <a16:creationId xmlns:a16="http://schemas.microsoft.com/office/drawing/2014/main" id="{00000000-0008-0000-0100-00001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28" name="Text Box 7">
          <a:extLst>
            <a:ext uri="{FF2B5EF4-FFF2-40B4-BE49-F238E27FC236}">
              <a16:creationId xmlns:a16="http://schemas.microsoft.com/office/drawing/2014/main" id="{00000000-0008-0000-0100-00001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29" name="Text Box 7">
          <a:extLst>
            <a:ext uri="{FF2B5EF4-FFF2-40B4-BE49-F238E27FC236}">
              <a16:creationId xmlns:a16="http://schemas.microsoft.com/office/drawing/2014/main" id="{00000000-0008-0000-0100-00001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30" name="Text Box 7">
          <a:extLst>
            <a:ext uri="{FF2B5EF4-FFF2-40B4-BE49-F238E27FC236}">
              <a16:creationId xmlns:a16="http://schemas.microsoft.com/office/drawing/2014/main" id="{00000000-0008-0000-0100-00001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31" name="Text Box 7">
          <a:extLst>
            <a:ext uri="{FF2B5EF4-FFF2-40B4-BE49-F238E27FC236}">
              <a16:creationId xmlns:a16="http://schemas.microsoft.com/office/drawing/2014/main" id="{00000000-0008-0000-0100-00001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32" name="Text Box 7">
          <a:extLst>
            <a:ext uri="{FF2B5EF4-FFF2-40B4-BE49-F238E27FC236}">
              <a16:creationId xmlns:a16="http://schemas.microsoft.com/office/drawing/2014/main" id="{00000000-0008-0000-0100-00002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33" name="Text Box 7">
          <a:extLst>
            <a:ext uri="{FF2B5EF4-FFF2-40B4-BE49-F238E27FC236}">
              <a16:creationId xmlns:a16="http://schemas.microsoft.com/office/drawing/2014/main" id="{00000000-0008-0000-0100-00002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34" name="Text Box 7">
          <a:extLst>
            <a:ext uri="{FF2B5EF4-FFF2-40B4-BE49-F238E27FC236}">
              <a16:creationId xmlns:a16="http://schemas.microsoft.com/office/drawing/2014/main" id="{00000000-0008-0000-0100-00002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35" name="Text Box 7">
          <a:extLst>
            <a:ext uri="{FF2B5EF4-FFF2-40B4-BE49-F238E27FC236}">
              <a16:creationId xmlns:a16="http://schemas.microsoft.com/office/drawing/2014/main" id="{00000000-0008-0000-0100-00002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36" name="Text Box 7">
          <a:extLst>
            <a:ext uri="{FF2B5EF4-FFF2-40B4-BE49-F238E27FC236}">
              <a16:creationId xmlns:a16="http://schemas.microsoft.com/office/drawing/2014/main" id="{00000000-0008-0000-0100-00002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37" name="Text Box 7">
          <a:extLst>
            <a:ext uri="{FF2B5EF4-FFF2-40B4-BE49-F238E27FC236}">
              <a16:creationId xmlns:a16="http://schemas.microsoft.com/office/drawing/2014/main" id="{00000000-0008-0000-0100-00002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38" name="Text Box 7">
          <a:extLst>
            <a:ext uri="{FF2B5EF4-FFF2-40B4-BE49-F238E27FC236}">
              <a16:creationId xmlns:a16="http://schemas.microsoft.com/office/drawing/2014/main" id="{00000000-0008-0000-0100-00002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39" name="Text Box 7">
          <a:extLst>
            <a:ext uri="{FF2B5EF4-FFF2-40B4-BE49-F238E27FC236}">
              <a16:creationId xmlns:a16="http://schemas.microsoft.com/office/drawing/2014/main" id="{00000000-0008-0000-0100-00002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40" name="Text Box 7">
          <a:extLst>
            <a:ext uri="{FF2B5EF4-FFF2-40B4-BE49-F238E27FC236}">
              <a16:creationId xmlns:a16="http://schemas.microsoft.com/office/drawing/2014/main" id="{00000000-0008-0000-0100-00002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41" name="Text Box 7">
          <a:extLst>
            <a:ext uri="{FF2B5EF4-FFF2-40B4-BE49-F238E27FC236}">
              <a16:creationId xmlns:a16="http://schemas.microsoft.com/office/drawing/2014/main" id="{00000000-0008-0000-0100-00002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42" name="Text Box 7">
          <a:extLst>
            <a:ext uri="{FF2B5EF4-FFF2-40B4-BE49-F238E27FC236}">
              <a16:creationId xmlns:a16="http://schemas.microsoft.com/office/drawing/2014/main" id="{00000000-0008-0000-0100-00002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43" name="Text Box 7">
          <a:extLst>
            <a:ext uri="{FF2B5EF4-FFF2-40B4-BE49-F238E27FC236}">
              <a16:creationId xmlns:a16="http://schemas.microsoft.com/office/drawing/2014/main" id="{00000000-0008-0000-0100-00002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44" name="Text Box 7">
          <a:extLst>
            <a:ext uri="{FF2B5EF4-FFF2-40B4-BE49-F238E27FC236}">
              <a16:creationId xmlns:a16="http://schemas.microsoft.com/office/drawing/2014/main" id="{00000000-0008-0000-0100-00002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45" name="Text Box 7">
          <a:extLst>
            <a:ext uri="{FF2B5EF4-FFF2-40B4-BE49-F238E27FC236}">
              <a16:creationId xmlns:a16="http://schemas.microsoft.com/office/drawing/2014/main" id="{00000000-0008-0000-0100-00002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46" name="Text Box 7">
          <a:extLst>
            <a:ext uri="{FF2B5EF4-FFF2-40B4-BE49-F238E27FC236}">
              <a16:creationId xmlns:a16="http://schemas.microsoft.com/office/drawing/2014/main" id="{00000000-0008-0000-0100-00002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47" name="Text Box 7">
          <a:extLst>
            <a:ext uri="{FF2B5EF4-FFF2-40B4-BE49-F238E27FC236}">
              <a16:creationId xmlns:a16="http://schemas.microsoft.com/office/drawing/2014/main" id="{00000000-0008-0000-0100-00002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48" name="Text Box 7">
          <a:extLst>
            <a:ext uri="{FF2B5EF4-FFF2-40B4-BE49-F238E27FC236}">
              <a16:creationId xmlns:a16="http://schemas.microsoft.com/office/drawing/2014/main" id="{00000000-0008-0000-0100-00003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49" name="Text Box 7">
          <a:extLst>
            <a:ext uri="{FF2B5EF4-FFF2-40B4-BE49-F238E27FC236}">
              <a16:creationId xmlns:a16="http://schemas.microsoft.com/office/drawing/2014/main" id="{00000000-0008-0000-0100-00003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50" name="Text Box 7">
          <a:extLst>
            <a:ext uri="{FF2B5EF4-FFF2-40B4-BE49-F238E27FC236}">
              <a16:creationId xmlns:a16="http://schemas.microsoft.com/office/drawing/2014/main" id="{00000000-0008-0000-0100-00003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51" name="Text Box 7">
          <a:extLst>
            <a:ext uri="{FF2B5EF4-FFF2-40B4-BE49-F238E27FC236}">
              <a16:creationId xmlns:a16="http://schemas.microsoft.com/office/drawing/2014/main" id="{00000000-0008-0000-0100-00003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52" name="Text Box 7">
          <a:extLst>
            <a:ext uri="{FF2B5EF4-FFF2-40B4-BE49-F238E27FC236}">
              <a16:creationId xmlns:a16="http://schemas.microsoft.com/office/drawing/2014/main" id="{00000000-0008-0000-0100-00003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53" name="Text Box 7">
          <a:extLst>
            <a:ext uri="{FF2B5EF4-FFF2-40B4-BE49-F238E27FC236}">
              <a16:creationId xmlns:a16="http://schemas.microsoft.com/office/drawing/2014/main" id="{00000000-0008-0000-0100-00003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54" name="Text Box 7">
          <a:extLst>
            <a:ext uri="{FF2B5EF4-FFF2-40B4-BE49-F238E27FC236}">
              <a16:creationId xmlns:a16="http://schemas.microsoft.com/office/drawing/2014/main" id="{00000000-0008-0000-0100-00003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55" name="Text Box 7">
          <a:extLst>
            <a:ext uri="{FF2B5EF4-FFF2-40B4-BE49-F238E27FC236}">
              <a16:creationId xmlns:a16="http://schemas.microsoft.com/office/drawing/2014/main" id="{00000000-0008-0000-0100-00003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56" name="Text Box 7">
          <a:extLst>
            <a:ext uri="{FF2B5EF4-FFF2-40B4-BE49-F238E27FC236}">
              <a16:creationId xmlns:a16="http://schemas.microsoft.com/office/drawing/2014/main" id="{00000000-0008-0000-0100-00003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57" name="Text Box 7">
          <a:extLst>
            <a:ext uri="{FF2B5EF4-FFF2-40B4-BE49-F238E27FC236}">
              <a16:creationId xmlns:a16="http://schemas.microsoft.com/office/drawing/2014/main" id="{00000000-0008-0000-0100-00003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58" name="Text Box 7">
          <a:extLst>
            <a:ext uri="{FF2B5EF4-FFF2-40B4-BE49-F238E27FC236}">
              <a16:creationId xmlns:a16="http://schemas.microsoft.com/office/drawing/2014/main" id="{00000000-0008-0000-0100-00003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59" name="Text Box 7">
          <a:extLst>
            <a:ext uri="{FF2B5EF4-FFF2-40B4-BE49-F238E27FC236}">
              <a16:creationId xmlns:a16="http://schemas.microsoft.com/office/drawing/2014/main" id="{00000000-0008-0000-0100-00003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60" name="Text Box 7">
          <a:extLst>
            <a:ext uri="{FF2B5EF4-FFF2-40B4-BE49-F238E27FC236}">
              <a16:creationId xmlns:a16="http://schemas.microsoft.com/office/drawing/2014/main" id="{00000000-0008-0000-0100-00003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61" name="Text Box 7">
          <a:extLst>
            <a:ext uri="{FF2B5EF4-FFF2-40B4-BE49-F238E27FC236}">
              <a16:creationId xmlns:a16="http://schemas.microsoft.com/office/drawing/2014/main" id="{00000000-0008-0000-0100-00003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62" name="Text Box 7">
          <a:extLst>
            <a:ext uri="{FF2B5EF4-FFF2-40B4-BE49-F238E27FC236}">
              <a16:creationId xmlns:a16="http://schemas.microsoft.com/office/drawing/2014/main" id="{00000000-0008-0000-0100-00003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63" name="Text Box 7">
          <a:extLst>
            <a:ext uri="{FF2B5EF4-FFF2-40B4-BE49-F238E27FC236}">
              <a16:creationId xmlns:a16="http://schemas.microsoft.com/office/drawing/2014/main" id="{00000000-0008-0000-0100-00003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64" name="Text Box 7">
          <a:extLst>
            <a:ext uri="{FF2B5EF4-FFF2-40B4-BE49-F238E27FC236}">
              <a16:creationId xmlns:a16="http://schemas.microsoft.com/office/drawing/2014/main" id="{00000000-0008-0000-0100-00004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65" name="Text Box 7">
          <a:extLst>
            <a:ext uri="{FF2B5EF4-FFF2-40B4-BE49-F238E27FC236}">
              <a16:creationId xmlns:a16="http://schemas.microsoft.com/office/drawing/2014/main" id="{00000000-0008-0000-0100-00004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66" name="Text Box 7">
          <a:extLst>
            <a:ext uri="{FF2B5EF4-FFF2-40B4-BE49-F238E27FC236}">
              <a16:creationId xmlns:a16="http://schemas.microsoft.com/office/drawing/2014/main" id="{00000000-0008-0000-0100-00004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67" name="Text Box 7">
          <a:extLst>
            <a:ext uri="{FF2B5EF4-FFF2-40B4-BE49-F238E27FC236}">
              <a16:creationId xmlns:a16="http://schemas.microsoft.com/office/drawing/2014/main" id="{00000000-0008-0000-0100-00004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68" name="Text Box 7">
          <a:extLst>
            <a:ext uri="{FF2B5EF4-FFF2-40B4-BE49-F238E27FC236}">
              <a16:creationId xmlns:a16="http://schemas.microsoft.com/office/drawing/2014/main" id="{00000000-0008-0000-0100-00004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69" name="Text Box 7">
          <a:extLst>
            <a:ext uri="{FF2B5EF4-FFF2-40B4-BE49-F238E27FC236}">
              <a16:creationId xmlns:a16="http://schemas.microsoft.com/office/drawing/2014/main" id="{00000000-0008-0000-0100-00004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70" name="Text Box 7">
          <a:extLst>
            <a:ext uri="{FF2B5EF4-FFF2-40B4-BE49-F238E27FC236}">
              <a16:creationId xmlns:a16="http://schemas.microsoft.com/office/drawing/2014/main" id="{00000000-0008-0000-0100-00004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71" name="Text Box 7">
          <a:extLst>
            <a:ext uri="{FF2B5EF4-FFF2-40B4-BE49-F238E27FC236}">
              <a16:creationId xmlns:a16="http://schemas.microsoft.com/office/drawing/2014/main" id="{00000000-0008-0000-0100-00004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72" name="Text Box 7">
          <a:extLst>
            <a:ext uri="{FF2B5EF4-FFF2-40B4-BE49-F238E27FC236}">
              <a16:creationId xmlns:a16="http://schemas.microsoft.com/office/drawing/2014/main" id="{00000000-0008-0000-0100-00004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73" name="Text Box 7">
          <a:extLst>
            <a:ext uri="{FF2B5EF4-FFF2-40B4-BE49-F238E27FC236}">
              <a16:creationId xmlns:a16="http://schemas.microsoft.com/office/drawing/2014/main" id="{00000000-0008-0000-0100-00004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74" name="Text Box 7">
          <a:extLst>
            <a:ext uri="{FF2B5EF4-FFF2-40B4-BE49-F238E27FC236}">
              <a16:creationId xmlns:a16="http://schemas.microsoft.com/office/drawing/2014/main" id="{00000000-0008-0000-0100-00004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75" name="Text Box 7">
          <a:extLst>
            <a:ext uri="{FF2B5EF4-FFF2-40B4-BE49-F238E27FC236}">
              <a16:creationId xmlns:a16="http://schemas.microsoft.com/office/drawing/2014/main" id="{00000000-0008-0000-0100-00004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76" name="Text Box 7">
          <a:extLst>
            <a:ext uri="{FF2B5EF4-FFF2-40B4-BE49-F238E27FC236}">
              <a16:creationId xmlns:a16="http://schemas.microsoft.com/office/drawing/2014/main" id="{00000000-0008-0000-0100-00004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77" name="Text Box 7">
          <a:extLst>
            <a:ext uri="{FF2B5EF4-FFF2-40B4-BE49-F238E27FC236}">
              <a16:creationId xmlns:a16="http://schemas.microsoft.com/office/drawing/2014/main" id="{00000000-0008-0000-0100-00004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78" name="Text Box 7">
          <a:extLst>
            <a:ext uri="{FF2B5EF4-FFF2-40B4-BE49-F238E27FC236}">
              <a16:creationId xmlns:a16="http://schemas.microsoft.com/office/drawing/2014/main" id="{00000000-0008-0000-0100-00004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79" name="Text Box 7">
          <a:extLst>
            <a:ext uri="{FF2B5EF4-FFF2-40B4-BE49-F238E27FC236}">
              <a16:creationId xmlns:a16="http://schemas.microsoft.com/office/drawing/2014/main" id="{00000000-0008-0000-0100-00004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80" name="Text Box 7">
          <a:extLst>
            <a:ext uri="{FF2B5EF4-FFF2-40B4-BE49-F238E27FC236}">
              <a16:creationId xmlns:a16="http://schemas.microsoft.com/office/drawing/2014/main" id="{00000000-0008-0000-0100-00005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81" name="Text Box 7">
          <a:extLst>
            <a:ext uri="{FF2B5EF4-FFF2-40B4-BE49-F238E27FC236}">
              <a16:creationId xmlns:a16="http://schemas.microsoft.com/office/drawing/2014/main" id="{00000000-0008-0000-0100-00005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82" name="Text Box 7">
          <a:extLst>
            <a:ext uri="{FF2B5EF4-FFF2-40B4-BE49-F238E27FC236}">
              <a16:creationId xmlns:a16="http://schemas.microsoft.com/office/drawing/2014/main" id="{00000000-0008-0000-0100-00005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83" name="Text Box 7">
          <a:extLst>
            <a:ext uri="{FF2B5EF4-FFF2-40B4-BE49-F238E27FC236}">
              <a16:creationId xmlns:a16="http://schemas.microsoft.com/office/drawing/2014/main" id="{00000000-0008-0000-0100-00005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84" name="Text Box 7">
          <a:extLst>
            <a:ext uri="{FF2B5EF4-FFF2-40B4-BE49-F238E27FC236}">
              <a16:creationId xmlns:a16="http://schemas.microsoft.com/office/drawing/2014/main" id="{00000000-0008-0000-0100-00005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85" name="Text Box 7">
          <a:extLst>
            <a:ext uri="{FF2B5EF4-FFF2-40B4-BE49-F238E27FC236}">
              <a16:creationId xmlns:a16="http://schemas.microsoft.com/office/drawing/2014/main" id="{00000000-0008-0000-0100-00005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86" name="Text Box 7">
          <a:extLst>
            <a:ext uri="{FF2B5EF4-FFF2-40B4-BE49-F238E27FC236}">
              <a16:creationId xmlns:a16="http://schemas.microsoft.com/office/drawing/2014/main" id="{00000000-0008-0000-0100-00005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87" name="Text Box 7">
          <a:extLst>
            <a:ext uri="{FF2B5EF4-FFF2-40B4-BE49-F238E27FC236}">
              <a16:creationId xmlns:a16="http://schemas.microsoft.com/office/drawing/2014/main" id="{00000000-0008-0000-0100-00005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88" name="Text Box 7">
          <a:extLst>
            <a:ext uri="{FF2B5EF4-FFF2-40B4-BE49-F238E27FC236}">
              <a16:creationId xmlns:a16="http://schemas.microsoft.com/office/drawing/2014/main" id="{00000000-0008-0000-0100-00005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89" name="Text Box 7">
          <a:extLst>
            <a:ext uri="{FF2B5EF4-FFF2-40B4-BE49-F238E27FC236}">
              <a16:creationId xmlns:a16="http://schemas.microsoft.com/office/drawing/2014/main" id="{00000000-0008-0000-0100-00005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90" name="Text Box 7">
          <a:extLst>
            <a:ext uri="{FF2B5EF4-FFF2-40B4-BE49-F238E27FC236}">
              <a16:creationId xmlns:a16="http://schemas.microsoft.com/office/drawing/2014/main" id="{00000000-0008-0000-0100-00005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91" name="Text Box 7">
          <a:extLst>
            <a:ext uri="{FF2B5EF4-FFF2-40B4-BE49-F238E27FC236}">
              <a16:creationId xmlns:a16="http://schemas.microsoft.com/office/drawing/2014/main" id="{00000000-0008-0000-0100-00005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92" name="Text Box 7">
          <a:extLst>
            <a:ext uri="{FF2B5EF4-FFF2-40B4-BE49-F238E27FC236}">
              <a16:creationId xmlns:a16="http://schemas.microsoft.com/office/drawing/2014/main" id="{00000000-0008-0000-0100-00005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93" name="Text Box 7">
          <a:extLst>
            <a:ext uri="{FF2B5EF4-FFF2-40B4-BE49-F238E27FC236}">
              <a16:creationId xmlns:a16="http://schemas.microsoft.com/office/drawing/2014/main" id="{00000000-0008-0000-0100-00005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94" name="Text Box 7">
          <a:extLst>
            <a:ext uri="{FF2B5EF4-FFF2-40B4-BE49-F238E27FC236}">
              <a16:creationId xmlns:a16="http://schemas.microsoft.com/office/drawing/2014/main" id="{00000000-0008-0000-0100-00005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95" name="Text Box 7">
          <a:extLst>
            <a:ext uri="{FF2B5EF4-FFF2-40B4-BE49-F238E27FC236}">
              <a16:creationId xmlns:a16="http://schemas.microsoft.com/office/drawing/2014/main" id="{00000000-0008-0000-0100-00005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96" name="Text Box 7">
          <a:extLst>
            <a:ext uri="{FF2B5EF4-FFF2-40B4-BE49-F238E27FC236}">
              <a16:creationId xmlns:a16="http://schemas.microsoft.com/office/drawing/2014/main" id="{00000000-0008-0000-0100-00006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97" name="Text Box 7">
          <a:extLst>
            <a:ext uri="{FF2B5EF4-FFF2-40B4-BE49-F238E27FC236}">
              <a16:creationId xmlns:a16="http://schemas.microsoft.com/office/drawing/2014/main" id="{00000000-0008-0000-0100-00006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98" name="Text Box 7">
          <a:extLst>
            <a:ext uri="{FF2B5EF4-FFF2-40B4-BE49-F238E27FC236}">
              <a16:creationId xmlns:a16="http://schemas.microsoft.com/office/drawing/2014/main" id="{00000000-0008-0000-0100-00006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699" name="Text Box 7">
          <a:extLst>
            <a:ext uri="{FF2B5EF4-FFF2-40B4-BE49-F238E27FC236}">
              <a16:creationId xmlns:a16="http://schemas.microsoft.com/office/drawing/2014/main" id="{00000000-0008-0000-0100-00006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00" name="Text Box 7">
          <a:extLst>
            <a:ext uri="{FF2B5EF4-FFF2-40B4-BE49-F238E27FC236}">
              <a16:creationId xmlns:a16="http://schemas.microsoft.com/office/drawing/2014/main" id="{00000000-0008-0000-0100-00006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01" name="Text Box 7">
          <a:extLst>
            <a:ext uri="{FF2B5EF4-FFF2-40B4-BE49-F238E27FC236}">
              <a16:creationId xmlns:a16="http://schemas.microsoft.com/office/drawing/2014/main" id="{00000000-0008-0000-0100-00006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02" name="Text Box 7">
          <a:extLst>
            <a:ext uri="{FF2B5EF4-FFF2-40B4-BE49-F238E27FC236}">
              <a16:creationId xmlns:a16="http://schemas.microsoft.com/office/drawing/2014/main" id="{00000000-0008-0000-0100-00006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03" name="Text Box 7">
          <a:extLst>
            <a:ext uri="{FF2B5EF4-FFF2-40B4-BE49-F238E27FC236}">
              <a16:creationId xmlns:a16="http://schemas.microsoft.com/office/drawing/2014/main" id="{00000000-0008-0000-0100-00006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04" name="Text Box 7">
          <a:extLst>
            <a:ext uri="{FF2B5EF4-FFF2-40B4-BE49-F238E27FC236}">
              <a16:creationId xmlns:a16="http://schemas.microsoft.com/office/drawing/2014/main" id="{00000000-0008-0000-0100-00006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05" name="Text Box 7">
          <a:extLst>
            <a:ext uri="{FF2B5EF4-FFF2-40B4-BE49-F238E27FC236}">
              <a16:creationId xmlns:a16="http://schemas.microsoft.com/office/drawing/2014/main" id="{00000000-0008-0000-0100-00006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06" name="Text Box 7">
          <a:extLst>
            <a:ext uri="{FF2B5EF4-FFF2-40B4-BE49-F238E27FC236}">
              <a16:creationId xmlns:a16="http://schemas.microsoft.com/office/drawing/2014/main" id="{00000000-0008-0000-0100-00006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07" name="Text Box 7">
          <a:extLst>
            <a:ext uri="{FF2B5EF4-FFF2-40B4-BE49-F238E27FC236}">
              <a16:creationId xmlns:a16="http://schemas.microsoft.com/office/drawing/2014/main" id="{00000000-0008-0000-0100-00006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08" name="Text Box 7">
          <a:extLst>
            <a:ext uri="{FF2B5EF4-FFF2-40B4-BE49-F238E27FC236}">
              <a16:creationId xmlns:a16="http://schemas.microsoft.com/office/drawing/2014/main" id="{00000000-0008-0000-0100-00006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09" name="Text Box 7">
          <a:extLst>
            <a:ext uri="{FF2B5EF4-FFF2-40B4-BE49-F238E27FC236}">
              <a16:creationId xmlns:a16="http://schemas.microsoft.com/office/drawing/2014/main" id="{00000000-0008-0000-0100-00006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10" name="Text Box 7">
          <a:extLst>
            <a:ext uri="{FF2B5EF4-FFF2-40B4-BE49-F238E27FC236}">
              <a16:creationId xmlns:a16="http://schemas.microsoft.com/office/drawing/2014/main" id="{00000000-0008-0000-0100-00006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11" name="Text Box 7">
          <a:extLst>
            <a:ext uri="{FF2B5EF4-FFF2-40B4-BE49-F238E27FC236}">
              <a16:creationId xmlns:a16="http://schemas.microsoft.com/office/drawing/2014/main" id="{00000000-0008-0000-0100-00006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12" name="Text Box 7">
          <a:extLst>
            <a:ext uri="{FF2B5EF4-FFF2-40B4-BE49-F238E27FC236}">
              <a16:creationId xmlns:a16="http://schemas.microsoft.com/office/drawing/2014/main" id="{00000000-0008-0000-0100-00007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13" name="Text Box 7">
          <a:extLst>
            <a:ext uri="{FF2B5EF4-FFF2-40B4-BE49-F238E27FC236}">
              <a16:creationId xmlns:a16="http://schemas.microsoft.com/office/drawing/2014/main" id="{00000000-0008-0000-0100-00007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14" name="Text Box 7">
          <a:extLst>
            <a:ext uri="{FF2B5EF4-FFF2-40B4-BE49-F238E27FC236}">
              <a16:creationId xmlns:a16="http://schemas.microsoft.com/office/drawing/2014/main" id="{00000000-0008-0000-0100-00007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15" name="Text Box 7">
          <a:extLst>
            <a:ext uri="{FF2B5EF4-FFF2-40B4-BE49-F238E27FC236}">
              <a16:creationId xmlns:a16="http://schemas.microsoft.com/office/drawing/2014/main" id="{00000000-0008-0000-0100-00007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16" name="Text Box 7">
          <a:extLst>
            <a:ext uri="{FF2B5EF4-FFF2-40B4-BE49-F238E27FC236}">
              <a16:creationId xmlns:a16="http://schemas.microsoft.com/office/drawing/2014/main" id="{00000000-0008-0000-0100-00007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17" name="Text Box 7">
          <a:extLst>
            <a:ext uri="{FF2B5EF4-FFF2-40B4-BE49-F238E27FC236}">
              <a16:creationId xmlns:a16="http://schemas.microsoft.com/office/drawing/2014/main" id="{00000000-0008-0000-0100-00007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18" name="Text Box 7">
          <a:extLst>
            <a:ext uri="{FF2B5EF4-FFF2-40B4-BE49-F238E27FC236}">
              <a16:creationId xmlns:a16="http://schemas.microsoft.com/office/drawing/2014/main" id="{00000000-0008-0000-0100-00007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19" name="Text Box 7">
          <a:extLst>
            <a:ext uri="{FF2B5EF4-FFF2-40B4-BE49-F238E27FC236}">
              <a16:creationId xmlns:a16="http://schemas.microsoft.com/office/drawing/2014/main" id="{00000000-0008-0000-0100-00007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20" name="Text Box 7">
          <a:extLst>
            <a:ext uri="{FF2B5EF4-FFF2-40B4-BE49-F238E27FC236}">
              <a16:creationId xmlns:a16="http://schemas.microsoft.com/office/drawing/2014/main" id="{00000000-0008-0000-0100-00007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21" name="Text Box 7">
          <a:extLst>
            <a:ext uri="{FF2B5EF4-FFF2-40B4-BE49-F238E27FC236}">
              <a16:creationId xmlns:a16="http://schemas.microsoft.com/office/drawing/2014/main" id="{00000000-0008-0000-0100-00007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22" name="Text Box 7">
          <a:extLst>
            <a:ext uri="{FF2B5EF4-FFF2-40B4-BE49-F238E27FC236}">
              <a16:creationId xmlns:a16="http://schemas.microsoft.com/office/drawing/2014/main" id="{00000000-0008-0000-0100-00007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23" name="Text Box 7">
          <a:extLst>
            <a:ext uri="{FF2B5EF4-FFF2-40B4-BE49-F238E27FC236}">
              <a16:creationId xmlns:a16="http://schemas.microsoft.com/office/drawing/2014/main" id="{00000000-0008-0000-0100-00007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24" name="Text Box 7">
          <a:extLst>
            <a:ext uri="{FF2B5EF4-FFF2-40B4-BE49-F238E27FC236}">
              <a16:creationId xmlns:a16="http://schemas.microsoft.com/office/drawing/2014/main" id="{00000000-0008-0000-0100-00007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25" name="Text Box 7">
          <a:extLst>
            <a:ext uri="{FF2B5EF4-FFF2-40B4-BE49-F238E27FC236}">
              <a16:creationId xmlns:a16="http://schemas.microsoft.com/office/drawing/2014/main" id="{00000000-0008-0000-0100-00007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26" name="Text Box 7">
          <a:extLst>
            <a:ext uri="{FF2B5EF4-FFF2-40B4-BE49-F238E27FC236}">
              <a16:creationId xmlns:a16="http://schemas.microsoft.com/office/drawing/2014/main" id="{00000000-0008-0000-0100-00007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27" name="Text Box 7">
          <a:extLst>
            <a:ext uri="{FF2B5EF4-FFF2-40B4-BE49-F238E27FC236}">
              <a16:creationId xmlns:a16="http://schemas.microsoft.com/office/drawing/2014/main" id="{00000000-0008-0000-0100-00007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28" name="Text Box 7">
          <a:extLst>
            <a:ext uri="{FF2B5EF4-FFF2-40B4-BE49-F238E27FC236}">
              <a16:creationId xmlns:a16="http://schemas.microsoft.com/office/drawing/2014/main" id="{00000000-0008-0000-0100-00008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29" name="Text Box 7">
          <a:extLst>
            <a:ext uri="{FF2B5EF4-FFF2-40B4-BE49-F238E27FC236}">
              <a16:creationId xmlns:a16="http://schemas.microsoft.com/office/drawing/2014/main" id="{00000000-0008-0000-0100-00008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30" name="Text Box 7">
          <a:extLst>
            <a:ext uri="{FF2B5EF4-FFF2-40B4-BE49-F238E27FC236}">
              <a16:creationId xmlns:a16="http://schemas.microsoft.com/office/drawing/2014/main" id="{00000000-0008-0000-0100-00008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31" name="Text Box 7">
          <a:extLst>
            <a:ext uri="{FF2B5EF4-FFF2-40B4-BE49-F238E27FC236}">
              <a16:creationId xmlns:a16="http://schemas.microsoft.com/office/drawing/2014/main" id="{00000000-0008-0000-0100-00008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32" name="Text Box 7">
          <a:extLst>
            <a:ext uri="{FF2B5EF4-FFF2-40B4-BE49-F238E27FC236}">
              <a16:creationId xmlns:a16="http://schemas.microsoft.com/office/drawing/2014/main" id="{00000000-0008-0000-0100-00008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33" name="Text Box 7">
          <a:extLst>
            <a:ext uri="{FF2B5EF4-FFF2-40B4-BE49-F238E27FC236}">
              <a16:creationId xmlns:a16="http://schemas.microsoft.com/office/drawing/2014/main" id="{00000000-0008-0000-0100-00008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34" name="Text Box 7">
          <a:extLst>
            <a:ext uri="{FF2B5EF4-FFF2-40B4-BE49-F238E27FC236}">
              <a16:creationId xmlns:a16="http://schemas.microsoft.com/office/drawing/2014/main" id="{00000000-0008-0000-0100-00008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35" name="Text Box 7">
          <a:extLst>
            <a:ext uri="{FF2B5EF4-FFF2-40B4-BE49-F238E27FC236}">
              <a16:creationId xmlns:a16="http://schemas.microsoft.com/office/drawing/2014/main" id="{00000000-0008-0000-0100-00008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36" name="Text Box 7">
          <a:extLst>
            <a:ext uri="{FF2B5EF4-FFF2-40B4-BE49-F238E27FC236}">
              <a16:creationId xmlns:a16="http://schemas.microsoft.com/office/drawing/2014/main" id="{00000000-0008-0000-0100-00008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37" name="Text Box 7">
          <a:extLst>
            <a:ext uri="{FF2B5EF4-FFF2-40B4-BE49-F238E27FC236}">
              <a16:creationId xmlns:a16="http://schemas.microsoft.com/office/drawing/2014/main" id="{00000000-0008-0000-0100-00008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38" name="Text Box 7">
          <a:extLst>
            <a:ext uri="{FF2B5EF4-FFF2-40B4-BE49-F238E27FC236}">
              <a16:creationId xmlns:a16="http://schemas.microsoft.com/office/drawing/2014/main" id="{00000000-0008-0000-0100-00008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39" name="Text Box 7">
          <a:extLst>
            <a:ext uri="{FF2B5EF4-FFF2-40B4-BE49-F238E27FC236}">
              <a16:creationId xmlns:a16="http://schemas.microsoft.com/office/drawing/2014/main" id="{00000000-0008-0000-0100-00008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40" name="Text Box 7">
          <a:extLst>
            <a:ext uri="{FF2B5EF4-FFF2-40B4-BE49-F238E27FC236}">
              <a16:creationId xmlns:a16="http://schemas.microsoft.com/office/drawing/2014/main" id="{00000000-0008-0000-0100-00008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41" name="Text Box 7">
          <a:extLst>
            <a:ext uri="{FF2B5EF4-FFF2-40B4-BE49-F238E27FC236}">
              <a16:creationId xmlns:a16="http://schemas.microsoft.com/office/drawing/2014/main" id="{00000000-0008-0000-0100-00008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42" name="Text Box 7">
          <a:extLst>
            <a:ext uri="{FF2B5EF4-FFF2-40B4-BE49-F238E27FC236}">
              <a16:creationId xmlns:a16="http://schemas.microsoft.com/office/drawing/2014/main" id="{00000000-0008-0000-0100-00008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43" name="Text Box 7">
          <a:extLst>
            <a:ext uri="{FF2B5EF4-FFF2-40B4-BE49-F238E27FC236}">
              <a16:creationId xmlns:a16="http://schemas.microsoft.com/office/drawing/2014/main" id="{00000000-0008-0000-0100-00008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44" name="Text Box 7">
          <a:extLst>
            <a:ext uri="{FF2B5EF4-FFF2-40B4-BE49-F238E27FC236}">
              <a16:creationId xmlns:a16="http://schemas.microsoft.com/office/drawing/2014/main" id="{00000000-0008-0000-0100-00009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45" name="Text Box 7">
          <a:extLst>
            <a:ext uri="{FF2B5EF4-FFF2-40B4-BE49-F238E27FC236}">
              <a16:creationId xmlns:a16="http://schemas.microsoft.com/office/drawing/2014/main" id="{00000000-0008-0000-0100-00009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46" name="Text Box 7">
          <a:extLst>
            <a:ext uri="{FF2B5EF4-FFF2-40B4-BE49-F238E27FC236}">
              <a16:creationId xmlns:a16="http://schemas.microsoft.com/office/drawing/2014/main" id="{00000000-0008-0000-0100-00009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47" name="Text Box 7">
          <a:extLst>
            <a:ext uri="{FF2B5EF4-FFF2-40B4-BE49-F238E27FC236}">
              <a16:creationId xmlns:a16="http://schemas.microsoft.com/office/drawing/2014/main" id="{00000000-0008-0000-0100-00009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48" name="Text Box 7">
          <a:extLst>
            <a:ext uri="{FF2B5EF4-FFF2-40B4-BE49-F238E27FC236}">
              <a16:creationId xmlns:a16="http://schemas.microsoft.com/office/drawing/2014/main" id="{00000000-0008-0000-0100-00009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49" name="Text Box 7">
          <a:extLst>
            <a:ext uri="{FF2B5EF4-FFF2-40B4-BE49-F238E27FC236}">
              <a16:creationId xmlns:a16="http://schemas.microsoft.com/office/drawing/2014/main" id="{00000000-0008-0000-0100-00009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50" name="Text Box 7">
          <a:extLst>
            <a:ext uri="{FF2B5EF4-FFF2-40B4-BE49-F238E27FC236}">
              <a16:creationId xmlns:a16="http://schemas.microsoft.com/office/drawing/2014/main" id="{00000000-0008-0000-0100-00009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51" name="Text Box 7">
          <a:extLst>
            <a:ext uri="{FF2B5EF4-FFF2-40B4-BE49-F238E27FC236}">
              <a16:creationId xmlns:a16="http://schemas.microsoft.com/office/drawing/2014/main" id="{00000000-0008-0000-0100-00009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52" name="Text Box 7">
          <a:extLst>
            <a:ext uri="{FF2B5EF4-FFF2-40B4-BE49-F238E27FC236}">
              <a16:creationId xmlns:a16="http://schemas.microsoft.com/office/drawing/2014/main" id="{00000000-0008-0000-0100-00009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53" name="Text Box 7">
          <a:extLst>
            <a:ext uri="{FF2B5EF4-FFF2-40B4-BE49-F238E27FC236}">
              <a16:creationId xmlns:a16="http://schemas.microsoft.com/office/drawing/2014/main" id="{00000000-0008-0000-0100-00009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54" name="Text Box 7">
          <a:extLst>
            <a:ext uri="{FF2B5EF4-FFF2-40B4-BE49-F238E27FC236}">
              <a16:creationId xmlns:a16="http://schemas.microsoft.com/office/drawing/2014/main" id="{00000000-0008-0000-0100-00009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55" name="Text Box 7">
          <a:extLst>
            <a:ext uri="{FF2B5EF4-FFF2-40B4-BE49-F238E27FC236}">
              <a16:creationId xmlns:a16="http://schemas.microsoft.com/office/drawing/2014/main" id="{00000000-0008-0000-0100-00009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56" name="Text Box 7">
          <a:extLst>
            <a:ext uri="{FF2B5EF4-FFF2-40B4-BE49-F238E27FC236}">
              <a16:creationId xmlns:a16="http://schemas.microsoft.com/office/drawing/2014/main" id="{00000000-0008-0000-0100-00009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57" name="Text Box 7">
          <a:extLst>
            <a:ext uri="{FF2B5EF4-FFF2-40B4-BE49-F238E27FC236}">
              <a16:creationId xmlns:a16="http://schemas.microsoft.com/office/drawing/2014/main" id="{00000000-0008-0000-0100-00009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58" name="Text Box 7">
          <a:extLst>
            <a:ext uri="{FF2B5EF4-FFF2-40B4-BE49-F238E27FC236}">
              <a16:creationId xmlns:a16="http://schemas.microsoft.com/office/drawing/2014/main" id="{00000000-0008-0000-0100-00009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59" name="Text Box 7">
          <a:extLst>
            <a:ext uri="{FF2B5EF4-FFF2-40B4-BE49-F238E27FC236}">
              <a16:creationId xmlns:a16="http://schemas.microsoft.com/office/drawing/2014/main" id="{00000000-0008-0000-0100-00009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60" name="Text Box 7">
          <a:extLst>
            <a:ext uri="{FF2B5EF4-FFF2-40B4-BE49-F238E27FC236}">
              <a16:creationId xmlns:a16="http://schemas.microsoft.com/office/drawing/2014/main" id="{00000000-0008-0000-0100-0000A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61" name="Text Box 7">
          <a:extLst>
            <a:ext uri="{FF2B5EF4-FFF2-40B4-BE49-F238E27FC236}">
              <a16:creationId xmlns:a16="http://schemas.microsoft.com/office/drawing/2014/main" id="{00000000-0008-0000-0100-0000A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62" name="Text Box 7">
          <a:extLst>
            <a:ext uri="{FF2B5EF4-FFF2-40B4-BE49-F238E27FC236}">
              <a16:creationId xmlns:a16="http://schemas.microsoft.com/office/drawing/2014/main" id="{00000000-0008-0000-0100-0000A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63" name="Text Box 7">
          <a:extLst>
            <a:ext uri="{FF2B5EF4-FFF2-40B4-BE49-F238E27FC236}">
              <a16:creationId xmlns:a16="http://schemas.microsoft.com/office/drawing/2014/main" id="{00000000-0008-0000-0100-0000A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64" name="Text Box 7">
          <a:extLst>
            <a:ext uri="{FF2B5EF4-FFF2-40B4-BE49-F238E27FC236}">
              <a16:creationId xmlns:a16="http://schemas.microsoft.com/office/drawing/2014/main" id="{00000000-0008-0000-0100-0000A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65" name="Text Box 7">
          <a:extLst>
            <a:ext uri="{FF2B5EF4-FFF2-40B4-BE49-F238E27FC236}">
              <a16:creationId xmlns:a16="http://schemas.microsoft.com/office/drawing/2014/main" id="{00000000-0008-0000-0100-0000A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66" name="Text Box 7">
          <a:extLst>
            <a:ext uri="{FF2B5EF4-FFF2-40B4-BE49-F238E27FC236}">
              <a16:creationId xmlns:a16="http://schemas.microsoft.com/office/drawing/2014/main" id="{00000000-0008-0000-0100-0000A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67" name="Text Box 7">
          <a:extLst>
            <a:ext uri="{FF2B5EF4-FFF2-40B4-BE49-F238E27FC236}">
              <a16:creationId xmlns:a16="http://schemas.microsoft.com/office/drawing/2014/main" id="{00000000-0008-0000-0100-0000A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68" name="Text Box 7">
          <a:extLst>
            <a:ext uri="{FF2B5EF4-FFF2-40B4-BE49-F238E27FC236}">
              <a16:creationId xmlns:a16="http://schemas.microsoft.com/office/drawing/2014/main" id="{00000000-0008-0000-0100-0000A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69" name="Text Box 7">
          <a:extLst>
            <a:ext uri="{FF2B5EF4-FFF2-40B4-BE49-F238E27FC236}">
              <a16:creationId xmlns:a16="http://schemas.microsoft.com/office/drawing/2014/main" id="{00000000-0008-0000-0100-0000A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70" name="Text Box 7">
          <a:extLst>
            <a:ext uri="{FF2B5EF4-FFF2-40B4-BE49-F238E27FC236}">
              <a16:creationId xmlns:a16="http://schemas.microsoft.com/office/drawing/2014/main" id="{00000000-0008-0000-0100-0000A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71" name="Text Box 7">
          <a:extLst>
            <a:ext uri="{FF2B5EF4-FFF2-40B4-BE49-F238E27FC236}">
              <a16:creationId xmlns:a16="http://schemas.microsoft.com/office/drawing/2014/main" id="{00000000-0008-0000-0100-0000A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72" name="Text Box 7">
          <a:extLst>
            <a:ext uri="{FF2B5EF4-FFF2-40B4-BE49-F238E27FC236}">
              <a16:creationId xmlns:a16="http://schemas.microsoft.com/office/drawing/2014/main" id="{00000000-0008-0000-0100-0000A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73" name="Text Box 7">
          <a:extLst>
            <a:ext uri="{FF2B5EF4-FFF2-40B4-BE49-F238E27FC236}">
              <a16:creationId xmlns:a16="http://schemas.microsoft.com/office/drawing/2014/main" id="{00000000-0008-0000-0100-0000A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74" name="Text Box 7">
          <a:extLst>
            <a:ext uri="{FF2B5EF4-FFF2-40B4-BE49-F238E27FC236}">
              <a16:creationId xmlns:a16="http://schemas.microsoft.com/office/drawing/2014/main" id="{00000000-0008-0000-0100-0000A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75" name="Text Box 7">
          <a:extLst>
            <a:ext uri="{FF2B5EF4-FFF2-40B4-BE49-F238E27FC236}">
              <a16:creationId xmlns:a16="http://schemas.microsoft.com/office/drawing/2014/main" id="{00000000-0008-0000-0100-0000A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76" name="Text Box 7">
          <a:extLst>
            <a:ext uri="{FF2B5EF4-FFF2-40B4-BE49-F238E27FC236}">
              <a16:creationId xmlns:a16="http://schemas.microsoft.com/office/drawing/2014/main" id="{00000000-0008-0000-0100-0000B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77" name="Text Box 7">
          <a:extLst>
            <a:ext uri="{FF2B5EF4-FFF2-40B4-BE49-F238E27FC236}">
              <a16:creationId xmlns:a16="http://schemas.microsoft.com/office/drawing/2014/main" id="{00000000-0008-0000-0100-0000B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78" name="Text Box 7">
          <a:extLst>
            <a:ext uri="{FF2B5EF4-FFF2-40B4-BE49-F238E27FC236}">
              <a16:creationId xmlns:a16="http://schemas.microsoft.com/office/drawing/2014/main" id="{00000000-0008-0000-0100-0000B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79" name="Text Box 7">
          <a:extLst>
            <a:ext uri="{FF2B5EF4-FFF2-40B4-BE49-F238E27FC236}">
              <a16:creationId xmlns:a16="http://schemas.microsoft.com/office/drawing/2014/main" id="{00000000-0008-0000-0100-0000B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80" name="Text Box 7">
          <a:extLst>
            <a:ext uri="{FF2B5EF4-FFF2-40B4-BE49-F238E27FC236}">
              <a16:creationId xmlns:a16="http://schemas.microsoft.com/office/drawing/2014/main" id="{00000000-0008-0000-0100-0000B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81" name="Text Box 7">
          <a:extLst>
            <a:ext uri="{FF2B5EF4-FFF2-40B4-BE49-F238E27FC236}">
              <a16:creationId xmlns:a16="http://schemas.microsoft.com/office/drawing/2014/main" id="{00000000-0008-0000-0100-0000B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82" name="Text Box 7">
          <a:extLst>
            <a:ext uri="{FF2B5EF4-FFF2-40B4-BE49-F238E27FC236}">
              <a16:creationId xmlns:a16="http://schemas.microsoft.com/office/drawing/2014/main" id="{00000000-0008-0000-0100-0000B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83" name="Text Box 7">
          <a:extLst>
            <a:ext uri="{FF2B5EF4-FFF2-40B4-BE49-F238E27FC236}">
              <a16:creationId xmlns:a16="http://schemas.microsoft.com/office/drawing/2014/main" id="{00000000-0008-0000-0100-0000B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84" name="Text Box 7">
          <a:extLst>
            <a:ext uri="{FF2B5EF4-FFF2-40B4-BE49-F238E27FC236}">
              <a16:creationId xmlns:a16="http://schemas.microsoft.com/office/drawing/2014/main" id="{00000000-0008-0000-0100-0000B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85" name="Text Box 7">
          <a:extLst>
            <a:ext uri="{FF2B5EF4-FFF2-40B4-BE49-F238E27FC236}">
              <a16:creationId xmlns:a16="http://schemas.microsoft.com/office/drawing/2014/main" id="{00000000-0008-0000-0100-0000B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86" name="Text Box 7">
          <a:extLst>
            <a:ext uri="{FF2B5EF4-FFF2-40B4-BE49-F238E27FC236}">
              <a16:creationId xmlns:a16="http://schemas.microsoft.com/office/drawing/2014/main" id="{00000000-0008-0000-0100-0000B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87" name="Text Box 7">
          <a:extLst>
            <a:ext uri="{FF2B5EF4-FFF2-40B4-BE49-F238E27FC236}">
              <a16:creationId xmlns:a16="http://schemas.microsoft.com/office/drawing/2014/main" id="{00000000-0008-0000-0100-0000B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88" name="Text Box 7">
          <a:extLst>
            <a:ext uri="{FF2B5EF4-FFF2-40B4-BE49-F238E27FC236}">
              <a16:creationId xmlns:a16="http://schemas.microsoft.com/office/drawing/2014/main" id="{00000000-0008-0000-0100-0000B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89" name="Text Box 7">
          <a:extLst>
            <a:ext uri="{FF2B5EF4-FFF2-40B4-BE49-F238E27FC236}">
              <a16:creationId xmlns:a16="http://schemas.microsoft.com/office/drawing/2014/main" id="{00000000-0008-0000-0100-0000B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90" name="Text Box 7">
          <a:extLst>
            <a:ext uri="{FF2B5EF4-FFF2-40B4-BE49-F238E27FC236}">
              <a16:creationId xmlns:a16="http://schemas.microsoft.com/office/drawing/2014/main" id="{00000000-0008-0000-0100-0000B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91" name="Text Box 7">
          <a:extLst>
            <a:ext uri="{FF2B5EF4-FFF2-40B4-BE49-F238E27FC236}">
              <a16:creationId xmlns:a16="http://schemas.microsoft.com/office/drawing/2014/main" id="{00000000-0008-0000-0100-0000B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92" name="Text Box 7">
          <a:extLst>
            <a:ext uri="{FF2B5EF4-FFF2-40B4-BE49-F238E27FC236}">
              <a16:creationId xmlns:a16="http://schemas.microsoft.com/office/drawing/2014/main" id="{00000000-0008-0000-0100-0000C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93" name="Text Box 7">
          <a:extLst>
            <a:ext uri="{FF2B5EF4-FFF2-40B4-BE49-F238E27FC236}">
              <a16:creationId xmlns:a16="http://schemas.microsoft.com/office/drawing/2014/main" id="{00000000-0008-0000-0100-0000C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94" name="Text Box 7">
          <a:extLst>
            <a:ext uri="{FF2B5EF4-FFF2-40B4-BE49-F238E27FC236}">
              <a16:creationId xmlns:a16="http://schemas.microsoft.com/office/drawing/2014/main" id="{00000000-0008-0000-0100-0000C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95" name="Text Box 7">
          <a:extLst>
            <a:ext uri="{FF2B5EF4-FFF2-40B4-BE49-F238E27FC236}">
              <a16:creationId xmlns:a16="http://schemas.microsoft.com/office/drawing/2014/main" id="{00000000-0008-0000-0100-0000C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96" name="Text Box 7">
          <a:extLst>
            <a:ext uri="{FF2B5EF4-FFF2-40B4-BE49-F238E27FC236}">
              <a16:creationId xmlns:a16="http://schemas.microsoft.com/office/drawing/2014/main" id="{00000000-0008-0000-0100-0000C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97" name="Text Box 7">
          <a:extLst>
            <a:ext uri="{FF2B5EF4-FFF2-40B4-BE49-F238E27FC236}">
              <a16:creationId xmlns:a16="http://schemas.microsoft.com/office/drawing/2014/main" id="{00000000-0008-0000-0100-0000C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98" name="Text Box 7">
          <a:extLst>
            <a:ext uri="{FF2B5EF4-FFF2-40B4-BE49-F238E27FC236}">
              <a16:creationId xmlns:a16="http://schemas.microsoft.com/office/drawing/2014/main" id="{00000000-0008-0000-0100-0000C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799" name="Text Box 7">
          <a:extLst>
            <a:ext uri="{FF2B5EF4-FFF2-40B4-BE49-F238E27FC236}">
              <a16:creationId xmlns:a16="http://schemas.microsoft.com/office/drawing/2014/main" id="{00000000-0008-0000-0100-0000C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00" name="Text Box 7">
          <a:extLst>
            <a:ext uri="{FF2B5EF4-FFF2-40B4-BE49-F238E27FC236}">
              <a16:creationId xmlns:a16="http://schemas.microsoft.com/office/drawing/2014/main" id="{00000000-0008-0000-0100-0000C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01" name="Text Box 7">
          <a:extLst>
            <a:ext uri="{FF2B5EF4-FFF2-40B4-BE49-F238E27FC236}">
              <a16:creationId xmlns:a16="http://schemas.microsoft.com/office/drawing/2014/main" id="{00000000-0008-0000-0100-0000C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02" name="Text Box 7">
          <a:extLst>
            <a:ext uri="{FF2B5EF4-FFF2-40B4-BE49-F238E27FC236}">
              <a16:creationId xmlns:a16="http://schemas.microsoft.com/office/drawing/2014/main" id="{00000000-0008-0000-0100-0000C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03" name="Text Box 7">
          <a:extLst>
            <a:ext uri="{FF2B5EF4-FFF2-40B4-BE49-F238E27FC236}">
              <a16:creationId xmlns:a16="http://schemas.microsoft.com/office/drawing/2014/main" id="{00000000-0008-0000-0100-0000C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04" name="Text Box 7">
          <a:extLst>
            <a:ext uri="{FF2B5EF4-FFF2-40B4-BE49-F238E27FC236}">
              <a16:creationId xmlns:a16="http://schemas.microsoft.com/office/drawing/2014/main" id="{00000000-0008-0000-0100-0000C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05" name="Text Box 7">
          <a:extLst>
            <a:ext uri="{FF2B5EF4-FFF2-40B4-BE49-F238E27FC236}">
              <a16:creationId xmlns:a16="http://schemas.microsoft.com/office/drawing/2014/main" id="{00000000-0008-0000-0100-0000C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06" name="Text Box 7">
          <a:extLst>
            <a:ext uri="{FF2B5EF4-FFF2-40B4-BE49-F238E27FC236}">
              <a16:creationId xmlns:a16="http://schemas.microsoft.com/office/drawing/2014/main" id="{00000000-0008-0000-0100-0000C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07" name="Text Box 7">
          <a:extLst>
            <a:ext uri="{FF2B5EF4-FFF2-40B4-BE49-F238E27FC236}">
              <a16:creationId xmlns:a16="http://schemas.microsoft.com/office/drawing/2014/main" id="{00000000-0008-0000-0100-0000C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08" name="Text Box 7">
          <a:extLst>
            <a:ext uri="{FF2B5EF4-FFF2-40B4-BE49-F238E27FC236}">
              <a16:creationId xmlns:a16="http://schemas.microsoft.com/office/drawing/2014/main" id="{00000000-0008-0000-0100-0000D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09" name="Text Box 7">
          <a:extLst>
            <a:ext uri="{FF2B5EF4-FFF2-40B4-BE49-F238E27FC236}">
              <a16:creationId xmlns:a16="http://schemas.microsoft.com/office/drawing/2014/main" id="{00000000-0008-0000-0100-0000D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10" name="Text Box 7">
          <a:extLst>
            <a:ext uri="{FF2B5EF4-FFF2-40B4-BE49-F238E27FC236}">
              <a16:creationId xmlns:a16="http://schemas.microsoft.com/office/drawing/2014/main" id="{00000000-0008-0000-0100-0000D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11" name="Text Box 7">
          <a:extLst>
            <a:ext uri="{FF2B5EF4-FFF2-40B4-BE49-F238E27FC236}">
              <a16:creationId xmlns:a16="http://schemas.microsoft.com/office/drawing/2014/main" id="{00000000-0008-0000-0100-0000D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12" name="Text Box 7">
          <a:extLst>
            <a:ext uri="{FF2B5EF4-FFF2-40B4-BE49-F238E27FC236}">
              <a16:creationId xmlns:a16="http://schemas.microsoft.com/office/drawing/2014/main" id="{00000000-0008-0000-0100-0000D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13" name="Text Box 7">
          <a:extLst>
            <a:ext uri="{FF2B5EF4-FFF2-40B4-BE49-F238E27FC236}">
              <a16:creationId xmlns:a16="http://schemas.microsoft.com/office/drawing/2014/main" id="{00000000-0008-0000-0100-0000D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14" name="Text Box 7">
          <a:extLst>
            <a:ext uri="{FF2B5EF4-FFF2-40B4-BE49-F238E27FC236}">
              <a16:creationId xmlns:a16="http://schemas.microsoft.com/office/drawing/2014/main" id="{00000000-0008-0000-0100-0000D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15" name="Text Box 7">
          <a:extLst>
            <a:ext uri="{FF2B5EF4-FFF2-40B4-BE49-F238E27FC236}">
              <a16:creationId xmlns:a16="http://schemas.microsoft.com/office/drawing/2014/main" id="{00000000-0008-0000-0100-0000D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16" name="Text Box 7">
          <a:extLst>
            <a:ext uri="{FF2B5EF4-FFF2-40B4-BE49-F238E27FC236}">
              <a16:creationId xmlns:a16="http://schemas.microsoft.com/office/drawing/2014/main" id="{00000000-0008-0000-0100-0000D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17" name="Text Box 7">
          <a:extLst>
            <a:ext uri="{FF2B5EF4-FFF2-40B4-BE49-F238E27FC236}">
              <a16:creationId xmlns:a16="http://schemas.microsoft.com/office/drawing/2014/main" id="{00000000-0008-0000-0100-0000D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18" name="Text Box 7">
          <a:extLst>
            <a:ext uri="{FF2B5EF4-FFF2-40B4-BE49-F238E27FC236}">
              <a16:creationId xmlns:a16="http://schemas.microsoft.com/office/drawing/2014/main" id="{00000000-0008-0000-0100-0000D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19" name="Text Box 7">
          <a:extLst>
            <a:ext uri="{FF2B5EF4-FFF2-40B4-BE49-F238E27FC236}">
              <a16:creationId xmlns:a16="http://schemas.microsoft.com/office/drawing/2014/main" id="{00000000-0008-0000-0100-0000D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20" name="Text Box 7">
          <a:extLst>
            <a:ext uri="{FF2B5EF4-FFF2-40B4-BE49-F238E27FC236}">
              <a16:creationId xmlns:a16="http://schemas.microsoft.com/office/drawing/2014/main" id="{00000000-0008-0000-0100-0000D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21" name="Text Box 7">
          <a:extLst>
            <a:ext uri="{FF2B5EF4-FFF2-40B4-BE49-F238E27FC236}">
              <a16:creationId xmlns:a16="http://schemas.microsoft.com/office/drawing/2014/main" id="{00000000-0008-0000-0100-0000D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22" name="Text Box 7">
          <a:extLst>
            <a:ext uri="{FF2B5EF4-FFF2-40B4-BE49-F238E27FC236}">
              <a16:creationId xmlns:a16="http://schemas.microsoft.com/office/drawing/2014/main" id="{00000000-0008-0000-0100-0000D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23" name="Text Box 7">
          <a:extLst>
            <a:ext uri="{FF2B5EF4-FFF2-40B4-BE49-F238E27FC236}">
              <a16:creationId xmlns:a16="http://schemas.microsoft.com/office/drawing/2014/main" id="{00000000-0008-0000-0100-0000D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24" name="Text Box 7">
          <a:extLst>
            <a:ext uri="{FF2B5EF4-FFF2-40B4-BE49-F238E27FC236}">
              <a16:creationId xmlns:a16="http://schemas.microsoft.com/office/drawing/2014/main" id="{00000000-0008-0000-0100-0000E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25" name="Text Box 7">
          <a:extLst>
            <a:ext uri="{FF2B5EF4-FFF2-40B4-BE49-F238E27FC236}">
              <a16:creationId xmlns:a16="http://schemas.microsoft.com/office/drawing/2014/main" id="{00000000-0008-0000-0100-0000E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26" name="Text Box 7">
          <a:extLst>
            <a:ext uri="{FF2B5EF4-FFF2-40B4-BE49-F238E27FC236}">
              <a16:creationId xmlns:a16="http://schemas.microsoft.com/office/drawing/2014/main" id="{00000000-0008-0000-0100-0000E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27" name="Text Box 7">
          <a:extLst>
            <a:ext uri="{FF2B5EF4-FFF2-40B4-BE49-F238E27FC236}">
              <a16:creationId xmlns:a16="http://schemas.microsoft.com/office/drawing/2014/main" id="{00000000-0008-0000-0100-0000E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28" name="Text Box 7">
          <a:extLst>
            <a:ext uri="{FF2B5EF4-FFF2-40B4-BE49-F238E27FC236}">
              <a16:creationId xmlns:a16="http://schemas.microsoft.com/office/drawing/2014/main" id="{00000000-0008-0000-0100-0000E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29" name="Text Box 7">
          <a:extLst>
            <a:ext uri="{FF2B5EF4-FFF2-40B4-BE49-F238E27FC236}">
              <a16:creationId xmlns:a16="http://schemas.microsoft.com/office/drawing/2014/main" id="{00000000-0008-0000-0100-0000E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30" name="Text Box 7">
          <a:extLst>
            <a:ext uri="{FF2B5EF4-FFF2-40B4-BE49-F238E27FC236}">
              <a16:creationId xmlns:a16="http://schemas.microsoft.com/office/drawing/2014/main" id="{00000000-0008-0000-0100-0000E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31" name="Text Box 7">
          <a:extLst>
            <a:ext uri="{FF2B5EF4-FFF2-40B4-BE49-F238E27FC236}">
              <a16:creationId xmlns:a16="http://schemas.microsoft.com/office/drawing/2014/main" id="{00000000-0008-0000-0100-0000E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32" name="Text Box 7">
          <a:extLst>
            <a:ext uri="{FF2B5EF4-FFF2-40B4-BE49-F238E27FC236}">
              <a16:creationId xmlns:a16="http://schemas.microsoft.com/office/drawing/2014/main" id="{00000000-0008-0000-0100-0000E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33" name="Text Box 7">
          <a:extLst>
            <a:ext uri="{FF2B5EF4-FFF2-40B4-BE49-F238E27FC236}">
              <a16:creationId xmlns:a16="http://schemas.microsoft.com/office/drawing/2014/main" id="{00000000-0008-0000-0100-0000E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34" name="Text Box 7">
          <a:extLst>
            <a:ext uri="{FF2B5EF4-FFF2-40B4-BE49-F238E27FC236}">
              <a16:creationId xmlns:a16="http://schemas.microsoft.com/office/drawing/2014/main" id="{00000000-0008-0000-0100-0000E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35" name="Text Box 7">
          <a:extLst>
            <a:ext uri="{FF2B5EF4-FFF2-40B4-BE49-F238E27FC236}">
              <a16:creationId xmlns:a16="http://schemas.microsoft.com/office/drawing/2014/main" id="{00000000-0008-0000-0100-0000E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36" name="Text Box 7">
          <a:extLst>
            <a:ext uri="{FF2B5EF4-FFF2-40B4-BE49-F238E27FC236}">
              <a16:creationId xmlns:a16="http://schemas.microsoft.com/office/drawing/2014/main" id="{00000000-0008-0000-0100-0000E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37" name="Text Box 7">
          <a:extLst>
            <a:ext uri="{FF2B5EF4-FFF2-40B4-BE49-F238E27FC236}">
              <a16:creationId xmlns:a16="http://schemas.microsoft.com/office/drawing/2014/main" id="{00000000-0008-0000-0100-0000E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38" name="Text Box 7">
          <a:extLst>
            <a:ext uri="{FF2B5EF4-FFF2-40B4-BE49-F238E27FC236}">
              <a16:creationId xmlns:a16="http://schemas.microsoft.com/office/drawing/2014/main" id="{00000000-0008-0000-0100-0000E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39" name="Text Box 7">
          <a:extLst>
            <a:ext uri="{FF2B5EF4-FFF2-40B4-BE49-F238E27FC236}">
              <a16:creationId xmlns:a16="http://schemas.microsoft.com/office/drawing/2014/main" id="{00000000-0008-0000-0100-0000E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40" name="Text Box 7">
          <a:extLst>
            <a:ext uri="{FF2B5EF4-FFF2-40B4-BE49-F238E27FC236}">
              <a16:creationId xmlns:a16="http://schemas.microsoft.com/office/drawing/2014/main" id="{00000000-0008-0000-0100-0000F0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41" name="Text Box 7">
          <a:extLst>
            <a:ext uri="{FF2B5EF4-FFF2-40B4-BE49-F238E27FC236}">
              <a16:creationId xmlns:a16="http://schemas.microsoft.com/office/drawing/2014/main" id="{00000000-0008-0000-0100-0000F1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42" name="Text Box 7">
          <a:extLst>
            <a:ext uri="{FF2B5EF4-FFF2-40B4-BE49-F238E27FC236}">
              <a16:creationId xmlns:a16="http://schemas.microsoft.com/office/drawing/2014/main" id="{00000000-0008-0000-0100-0000F2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43" name="Text Box 7">
          <a:extLst>
            <a:ext uri="{FF2B5EF4-FFF2-40B4-BE49-F238E27FC236}">
              <a16:creationId xmlns:a16="http://schemas.microsoft.com/office/drawing/2014/main" id="{00000000-0008-0000-0100-0000F3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44" name="Text Box 7">
          <a:extLst>
            <a:ext uri="{FF2B5EF4-FFF2-40B4-BE49-F238E27FC236}">
              <a16:creationId xmlns:a16="http://schemas.microsoft.com/office/drawing/2014/main" id="{00000000-0008-0000-0100-0000F4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45" name="Text Box 7">
          <a:extLst>
            <a:ext uri="{FF2B5EF4-FFF2-40B4-BE49-F238E27FC236}">
              <a16:creationId xmlns:a16="http://schemas.microsoft.com/office/drawing/2014/main" id="{00000000-0008-0000-0100-0000F5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46" name="Text Box 7">
          <a:extLst>
            <a:ext uri="{FF2B5EF4-FFF2-40B4-BE49-F238E27FC236}">
              <a16:creationId xmlns:a16="http://schemas.microsoft.com/office/drawing/2014/main" id="{00000000-0008-0000-0100-0000F6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47" name="Text Box 7">
          <a:extLst>
            <a:ext uri="{FF2B5EF4-FFF2-40B4-BE49-F238E27FC236}">
              <a16:creationId xmlns:a16="http://schemas.microsoft.com/office/drawing/2014/main" id="{00000000-0008-0000-0100-0000F7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48" name="Text Box 7">
          <a:extLst>
            <a:ext uri="{FF2B5EF4-FFF2-40B4-BE49-F238E27FC236}">
              <a16:creationId xmlns:a16="http://schemas.microsoft.com/office/drawing/2014/main" id="{00000000-0008-0000-0100-0000F8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49" name="Text Box 7">
          <a:extLst>
            <a:ext uri="{FF2B5EF4-FFF2-40B4-BE49-F238E27FC236}">
              <a16:creationId xmlns:a16="http://schemas.microsoft.com/office/drawing/2014/main" id="{00000000-0008-0000-0100-0000F9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50" name="Text Box 7">
          <a:extLst>
            <a:ext uri="{FF2B5EF4-FFF2-40B4-BE49-F238E27FC236}">
              <a16:creationId xmlns:a16="http://schemas.microsoft.com/office/drawing/2014/main" id="{00000000-0008-0000-0100-0000FA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51" name="Text Box 7">
          <a:extLst>
            <a:ext uri="{FF2B5EF4-FFF2-40B4-BE49-F238E27FC236}">
              <a16:creationId xmlns:a16="http://schemas.microsoft.com/office/drawing/2014/main" id="{00000000-0008-0000-0100-0000FB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52" name="Text Box 7">
          <a:extLst>
            <a:ext uri="{FF2B5EF4-FFF2-40B4-BE49-F238E27FC236}">
              <a16:creationId xmlns:a16="http://schemas.microsoft.com/office/drawing/2014/main" id="{00000000-0008-0000-0100-0000FC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53" name="Text Box 7">
          <a:extLst>
            <a:ext uri="{FF2B5EF4-FFF2-40B4-BE49-F238E27FC236}">
              <a16:creationId xmlns:a16="http://schemas.microsoft.com/office/drawing/2014/main" id="{00000000-0008-0000-0100-0000FD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54" name="Text Box 7">
          <a:extLst>
            <a:ext uri="{FF2B5EF4-FFF2-40B4-BE49-F238E27FC236}">
              <a16:creationId xmlns:a16="http://schemas.microsoft.com/office/drawing/2014/main" id="{00000000-0008-0000-0100-0000FE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55" name="Text Box 7">
          <a:extLst>
            <a:ext uri="{FF2B5EF4-FFF2-40B4-BE49-F238E27FC236}">
              <a16:creationId xmlns:a16="http://schemas.microsoft.com/office/drawing/2014/main" id="{00000000-0008-0000-0100-0000FF64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56" name="Text Box 7">
          <a:extLst>
            <a:ext uri="{FF2B5EF4-FFF2-40B4-BE49-F238E27FC236}">
              <a16:creationId xmlns:a16="http://schemas.microsoft.com/office/drawing/2014/main" id="{00000000-0008-0000-0100-00000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57" name="Text Box 7">
          <a:extLst>
            <a:ext uri="{FF2B5EF4-FFF2-40B4-BE49-F238E27FC236}">
              <a16:creationId xmlns:a16="http://schemas.microsoft.com/office/drawing/2014/main" id="{00000000-0008-0000-0100-00000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58" name="Text Box 7">
          <a:extLst>
            <a:ext uri="{FF2B5EF4-FFF2-40B4-BE49-F238E27FC236}">
              <a16:creationId xmlns:a16="http://schemas.microsoft.com/office/drawing/2014/main" id="{00000000-0008-0000-0100-00000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59" name="Text Box 7">
          <a:extLst>
            <a:ext uri="{FF2B5EF4-FFF2-40B4-BE49-F238E27FC236}">
              <a16:creationId xmlns:a16="http://schemas.microsoft.com/office/drawing/2014/main" id="{00000000-0008-0000-0100-00000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60" name="Text Box 7">
          <a:extLst>
            <a:ext uri="{FF2B5EF4-FFF2-40B4-BE49-F238E27FC236}">
              <a16:creationId xmlns:a16="http://schemas.microsoft.com/office/drawing/2014/main" id="{00000000-0008-0000-0100-00000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61" name="Text Box 7">
          <a:extLst>
            <a:ext uri="{FF2B5EF4-FFF2-40B4-BE49-F238E27FC236}">
              <a16:creationId xmlns:a16="http://schemas.microsoft.com/office/drawing/2014/main" id="{00000000-0008-0000-0100-00000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62" name="Text Box 7">
          <a:extLst>
            <a:ext uri="{FF2B5EF4-FFF2-40B4-BE49-F238E27FC236}">
              <a16:creationId xmlns:a16="http://schemas.microsoft.com/office/drawing/2014/main" id="{00000000-0008-0000-0100-00000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63" name="Text Box 7">
          <a:extLst>
            <a:ext uri="{FF2B5EF4-FFF2-40B4-BE49-F238E27FC236}">
              <a16:creationId xmlns:a16="http://schemas.microsoft.com/office/drawing/2014/main" id="{00000000-0008-0000-0100-00000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64" name="Text Box 7">
          <a:extLst>
            <a:ext uri="{FF2B5EF4-FFF2-40B4-BE49-F238E27FC236}">
              <a16:creationId xmlns:a16="http://schemas.microsoft.com/office/drawing/2014/main" id="{00000000-0008-0000-0100-00000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65" name="Text Box 7">
          <a:extLst>
            <a:ext uri="{FF2B5EF4-FFF2-40B4-BE49-F238E27FC236}">
              <a16:creationId xmlns:a16="http://schemas.microsoft.com/office/drawing/2014/main" id="{00000000-0008-0000-0100-00000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66" name="Text Box 7">
          <a:extLst>
            <a:ext uri="{FF2B5EF4-FFF2-40B4-BE49-F238E27FC236}">
              <a16:creationId xmlns:a16="http://schemas.microsoft.com/office/drawing/2014/main" id="{00000000-0008-0000-0100-00000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67" name="Text Box 7">
          <a:extLst>
            <a:ext uri="{FF2B5EF4-FFF2-40B4-BE49-F238E27FC236}">
              <a16:creationId xmlns:a16="http://schemas.microsoft.com/office/drawing/2014/main" id="{00000000-0008-0000-0100-00000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68" name="Text Box 7">
          <a:extLst>
            <a:ext uri="{FF2B5EF4-FFF2-40B4-BE49-F238E27FC236}">
              <a16:creationId xmlns:a16="http://schemas.microsoft.com/office/drawing/2014/main" id="{00000000-0008-0000-0100-00000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69" name="Text Box 7">
          <a:extLst>
            <a:ext uri="{FF2B5EF4-FFF2-40B4-BE49-F238E27FC236}">
              <a16:creationId xmlns:a16="http://schemas.microsoft.com/office/drawing/2014/main" id="{00000000-0008-0000-0100-00000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70" name="Text Box 7">
          <a:extLst>
            <a:ext uri="{FF2B5EF4-FFF2-40B4-BE49-F238E27FC236}">
              <a16:creationId xmlns:a16="http://schemas.microsoft.com/office/drawing/2014/main" id="{00000000-0008-0000-0100-00000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71" name="Text Box 7">
          <a:extLst>
            <a:ext uri="{FF2B5EF4-FFF2-40B4-BE49-F238E27FC236}">
              <a16:creationId xmlns:a16="http://schemas.microsoft.com/office/drawing/2014/main" id="{00000000-0008-0000-0100-00000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72" name="Text Box 7">
          <a:extLst>
            <a:ext uri="{FF2B5EF4-FFF2-40B4-BE49-F238E27FC236}">
              <a16:creationId xmlns:a16="http://schemas.microsoft.com/office/drawing/2014/main" id="{00000000-0008-0000-0100-00001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73" name="Text Box 7">
          <a:extLst>
            <a:ext uri="{FF2B5EF4-FFF2-40B4-BE49-F238E27FC236}">
              <a16:creationId xmlns:a16="http://schemas.microsoft.com/office/drawing/2014/main" id="{00000000-0008-0000-0100-00001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74" name="Text Box 7">
          <a:extLst>
            <a:ext uri="{FF2B5EF4-FFF2-40B4-BE49-F238E27FC236}">
              <a16:creationId xmlns:a16="http://schemas.microsoft.com/office/drawing/2014/main" id="{00000000-0008-0000-0100-00001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75" name="Text Box 7">
          <a:extLst>
            <a:ext uri="{FF2B5EF4-FFF2-40B4-BE49-F238E27FC236}">
              <a16:creationId xmlns:a16="http://schemas.microsoft.com/office/drawing/2014/main" id="{00000000-0008-0000-0100-00001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76" name="Text Box 7">
          <a:extLst>
            <a:ext uri="{FF2B5EF4-FFF2-40B4-BE49-F238E27FC236}">
              <a16:creationId xmlns:a16="http://schemas.microsoft.com/office/drawing/2014/main" id="{00000000-0008-0000-0100-00001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77" name="Text Box 7">
          <a:extLst>
            <a:ext uri="{FF2B5EF4-FFF2-40B4-BE49-F238E27FC236}">
              <a16:creationId xmlns:a16="http://schemas.microsoft.com/office/drawing/2014/main" id="{00000000-0008-0000-0100-00001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78" name="Text Box 7">
          <a:extLst>
            <a:ext uri="{FF2B5EF4-FFF2-40B4-BE49-F238E27FC236}">
              <a16:creationId xmlns:a16="http://schemas.microsoft.com/office/drawing/2014/main" id="{00000000-0008-0000-0100-00001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79" name="Text Box 7">
          <a:extLst>
            <a:ext uri="{FF2B5EF4-FFF2-40B4-BE49-F238E27FC236}">
              <a16:creationId xmlns:a16="http://schemas.microsoft.com/office/drawing/2014/main" id="{00000000-0008-0000-0100-00001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80" name="Text Box 7">
          <a:extLst>
            <a:ext uri="{FF2B5EF4-FFF2-40B4-BE49-F238E27FC236}">
              <a16:creationId xmlns:a16="http://schemas.microsoft.com/office/drawing/2014/main" id="{00000000-0008-0000-0100-00001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81" name="Text Box 7">
          <a:extLst>
            <a:ext uri="{FF2B5EF4-FFF2-40B4-BE49-F238E27FC236}">
              <a16:creationId xmlns:a16="http://schemas.microsoft.com/office/drawing/2014/main" id="{00000000-0008-0000-0100-00001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82" name="Text Box 7">
          <a:extLst>
            <a:ext uri="{FF2B5EF4-FFF2-40B4-BE49-F238E27FC236}">
              <a16:creationId xmlns:a16="http://schemas.microsoft.com/office/drawing/2014/main" id="{00000000-0008-0000-0100-00001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83" name="Text Box 7">
          <a:extLst>
            <a:ext uri="{FF2B5EF4-FFF2-40B4-BE49-F238E27FC236}">
              <a16:creationId xmlns:a16="http://schemas.microsoft.com/office/drawing/2014/main" id="{00000000-0008-0000-0100-00001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84" name="Text Box 7">
          <a:extLst>
            <a:ext uri="{FF2B5EF4-FFF2-40B4-BE49-F238E27FC236}">
              <a16:creationId xmlns:a16="http://schemas.microsoft.com/office/drawing/2014/main" id="{00000000-0008-0000-0100-00001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85" name="Text Box 7">
          <a:extLst>
            <a:ext uri="{FF2B5EF4-FFF2-40B4-BE49-F238E27FC236}">
              <a16:creationId xmlns:a16="http://schemas.microsoft.com/office/drawing/2014/main" id="{00000000-0008-0000-0100-00001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86" name="Text Box 7">
          <a:extLst>
            <a:ext uri="{FF2B5EF4-FFF2-40B4-BE49-F238E27FC236}">
              <a16:creationId xmlns:a16="http://schemas.microsoft.com/office/drawing/2014/main" id="{00000000-0008-0000-0100-00001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87" name="Text Box 7">
          <a:extLst>
            <a:ext uri="{FF2B5EF4-FFF2-40B4-BE49-F238E27FC236}">
              <a16:creationId xmlns:a16="http://schemas.microsoft.com/office/drawing/2014/main" id="{00000000-0008-0000-0100-00001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88" name="Text Box 7">
          <a:extLst>
            <a:ext uri="{FF2B5EF4-FFF2-40B4-BE49-F238E27FC236}">
              <a16:creationId xmlns:a16="http://schemas.microsoft.com/office/drawing/2014/main" id="{00000000-0008-0000-0100-00002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89" name="Text Box 7">
          <a:extLst>
            <a:ext uri="{FF2B5EF4-FFF2-40B4-BE49-F238E27FC236}">
              <a16:creationId xmlns:a16="http://schemas.microsoft.com/office/drawing/2014/main" id="{00000000-0008-0000-0100-00002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90" name="Text Box 7">
          <a:extLst>
            <a:ext uri="{FF2B5EF4-FFF2-40B4-BE49-F238E27FC236}">
              <a16:creationId xmlns:a16="http://schemas.microsoft.com/office/drawing/2014/main" id="{00000000-0008-0000-0100-00002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91" name="Text Box 7">
          <a:extLst>
            <a:ext uri="{FF2B5EF4-FFF2-40B4-BE49-F238E27FC236}">
              <a16:creationId xmlns:a16="http://schemas.microsoft.com/office/drawing/2014/main" id="{00000000-0008-0000-0100-00002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92" name="Text Box 7">
          <a:extLst>
            <a:ext uri="{FF2B5EF4-FFF2-40B4-BE49-F238E27FC236}">
              <a16:creationId xmlns:a16="http://schemas.microsoft.com/office/drawing/2014/main" id="{00000000-0008-0000-0100-00002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93" name="Text Box 7">
          <a:extLst>
            <a:ext uri="{FF2B5EF4-FFF2-40B4-BE49-F238E27FC236}">
              <a16:creationId xmlns:a16="http://schemas.microsoft.com/office/drawing/2014/main" id="{00000000-0008-0000-0100-00002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94" name="Text Box 7">
          <a:extLst>
            <a:ext uri="{FF2B5EF4-FFF2-40B4-BE49-F238E27FC236}">
              <a16:creationId xmlns:a16="http://schemas.microsoft.com/office/drawing/2014/main" id="{00000000-0008-0000-0100-00002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95" name="Text Box 7">
          <a:extLst>
            <a:ext uri="{FF2B5EF4-FFF2-40B4-BE49-F238E27FC236}">
              <a16:creationId xmlns:a16="http://schemas.microsoft.com/office/drawing/2014/main" id="{00000000-0008-0000-0100-00002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96" name="Text Box 7">
          <a:extLst>
            <a:ext uri="{FF2B5EF4-FFF2-40B4-BE49-F238E27FC236}">
              <a16:creationId xmlns:a16="http://schemas.microsoft.com/office/drawing/2014/main" id="{00000000-0008-0000-0100-00002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97" name="Text Box 7">
          <a:extLst>
            <a:ext uri="{FF2B5EF4-FFF2-40B4-BE49-F238E27FC236}">
              <a16:creationId xmlns:a16="http://schemas.microsoft.com/office/drawing/2014/main" id="{00000000-0008-0000-0100-00002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98" name="Text Box 7">
          <a:extLst>
            <a:ext uri="{FF2B5EF4-FFF2-40B4-BE49-F238E27FC236}">
              <a16:creationId xmlns:a16="http://schemas.microsoft.com/office/drawing/2014/main" id="{00000000-0008-0000-0100-00002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899" name="Text Box 7">
          <a:extLst>
            <a:ext uri="{FF2B5EF4-FFF2-40B4-BE49-F238E27FC236}">
              <a16:creationId xmlns:a16="http://schemas.microsoft.com/office/drawing/2014/main" id="{00000000-0008-0000-0100-00002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00" name="Text Box 7">
          <a:extLst>
            <a:ext uri="{FF2B5EF4-FFF2-40B4-BE49-F238E27FC236}">
              <a16:creationId xmlns:a16="http://schemas.microsoft.com/office/drawing/2014/main" id="{00000000-0008-0000-0100-00002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01" name="Text Box 7">
          <a:extLst>
            <a:ext uri="{FF2B5EF4-FFF2-40B4-BE49-F238E27FC236}">
              <a16:creationId xmlns:a16="http://schemas.microsoft.com/office/drawing/2014/main" id="{00000000-0008-0000-0100-00002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02" name="Text Box 7">
          <a:extLst>
            <a:ext uri="{FF2B5EF4-FFF2-40B4-BE49-F238E27FC236}">
              <a16:creationId xmlns:a16="http://schemas.microsoft.com/office/drawing/2014/main" id="{00000000-0008-0000-0100-00002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03" name="Text Box 7">
          <a:extLst>
            <a:ext uri="{FF2B5EF4-FFF2-40B4-BE49-F238E27FC236}">
              <a16:creationId xmlns:a16="http://schemas.microsoft.com/office/drawing/2014/main" id="{00000000-0008-0000-0100-00002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04" name="Text Box 7">
          <a:extLst>
            <a:ext uri="{FF2B5EF4-FFF2-40B4-BE49-F238E27FC236}">
              <a16:creationId xmlns:a16="http://schemas.microsoft.com/office/drawing/2014/main" id="{00000000-0008-0000-0100-00003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05" name="Text Box 7">
          <a:extLst>
            <a:ext uri="{FF2B5EF4-FFF2-40B4-BE49-F238E27FC236}">
              <a16:creationId xmlns:a16="http://schemas.microsoft.com/office/drawing/2014/main" id="{00000000-0008-0000-0100-00003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06" name="Text Box 7">
          <a:extLst>
            <a:ext uri="{FF2B5EF4-FFF2-40B4-BE49-F238E27FC236}">
              <a16:creationId xmlns:a16="http://schemas.microsoft.com/office/drawing/2014/main" id="{00000000-0008-0000-0100-00003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07" name="Text Box 7">
          <a:extLst>
            <a:ext uri="{FF2B5EF4-FFF2-40B4-BE49-F238E27FC236}">
              <a16:creationId xmlns:a16="http://schemas.microsoft.com/office/drawing/2014/main" id="{00000000-0008-0000-0100-00003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08" name="Text Box 7">
          <a:extLst>
            <a:ext uri="{FF2B5EF4-FFF2-40B4-BE49-F238E27FC236}">
              <a16:creationId xmlns:a16="http://schemas.microsoft.com/office/drawing/2014/main" id="{00000000-0008-0000-0100-00003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09" name="Text Box 7">
          <a:extLst>
            <a:ext uri="{FF2B5EF4-FFF2-40B4-BE49-F238E27FC236}">
              <a16:creationId xmlns:a16="http://schemas.microsoft.com/office/drawing/2014/main" id="{00000000-0008-0000-0100-00003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10" name="Text Box 7">
          <a:extLst>
            <a:ext uri="{FF2B5EF4-FFF2-40B4-BE49-F238E27FC236}">
              <a16:creationId xmlns:a16="http://schemas.microsoft.com/office/drawing/2014/main" id="{00000000-0008-0000-0100-00003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11" name="Text Box 7">
          <a:extLst>
            <a:ext uri="{FF2B5EF4-FFF2-40B4-BE49-F238E27FC236}">
              <a16:creationId xmlns:a16="http://schemas.microsoft.com/office/drawing/2014/main" id="{00000000-0008-0000-0100-00003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12" name="Text Box 7">
          <a:extLst>
            <a:ext uri="{FF2B5EF4-FFF2-40B4-BE49-F238E27FC236}">
              <a16:creationId xmlns:a16="http://schemas.microsoft.com/office/drawing/2014/main" id="{00000000-0008-0000-0100-00003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13" name="Text Box 7">
          <a:extLst>
            <a:ext uri="{FF2B5EF4-FFF2-40B4-BE49-F238E27FC236}">
              <a16:creationId xmlns:a16="http://schemas.microsoft.com/office/drawing/2014/main" id="{00000000-0008-0000-0100-00003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14" name="Text Box 7">
          <a:extLst>
            <a:ext uri="{FF2B5EF4-FFF2-40B4-BE49-F238E27FC236}">
              <a16:creationId xmlns:a16="http://schemas.microsoft.com/office/drawing/2014/main" id="{00000000-0008-0000-0100-00003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15" name="Text Box 7">
          <a:extLst>
            <a:ext uri="{FF2B5EF4-FFF2-40B4-BE49-F238E27FC236}">
              <a16:creationId xmlns:a16="http://schemas.microsoft.com/office/drawing/2014/main" id="{00000000-0008-0000-0100-00003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16" name="Text Box 7">
          <a:extLst>
            <a:ext uri="{FF2B5EF4-FFF2-40B4-BE49-F238E27FC236}">
              <a16:creationId xmlns:a16="http://schemas.microsoft.com/office/drawing/2014/main" id="{00000000-0008-0000-0100-00003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17" name="Text Box 7">
          <a:extLst>
            <a:ext uri="{FF2B5EF4-FFF2-40B4-BE49-F238E27FC236}">
              <a16:creationId xmlns:a16="http://schemas.microsoft.com/office/drawing/2014/main" id="{00000000-0008-0000-0100-00003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18" name="Text Box 7">
          <a:extLst>
            <a:ext uri="{FF2B5EF4-FFF2-40B4-BE49-F238E27FC236}">
              <a16:creationId xmlns:a16="http://schemas.microsoft.com/office/drawing/2014/main" id="{00000000-0008-0000-0100-00003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19" name="Text Box 7">
          <a:extLst>
            <a:ext uri="{FF2B5EF4-FFF2-40B4-BE49-F238E27FC236}">
              <a16:creationId xmlns:a16="http://schemas.microsoft.com/office/drawing/2014/main" id="{00000000-0008-0000-0100-00003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20" name="Text Box 7">
          <a:extLst>
            <a:ext uri="{FF2B5EF4-FFF2-40B4-BE49-F238E27FC236}">
              <a16:creationId xmlns:a16="http://schemas.microsoft.com/office/drawing/2014/main" id="{00000000-0008-0000-0100-00004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21" name="Text Box 7">
          <a:extLst>
            <a:ext uri="{FF2B5EF4-FFF2-40B4-BE49-F238E27FC236}">
              <a16:creationId xmlns:a16="http://schemas.microsoft.com/office/drawing/2014/main" id="{00000000-0008-0000-0100-00004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22" name="Text Box 7">
          <a:extLst>
            <a:ext uri="{FF2B5EF4-FFF2-40B4-BE49-F238E27FC236}">
              <a16:creationId xmlns:a16="http://schemas.microsoft.com/office/drawing/2014/main" id="{00000000-0008-0000-0100-00004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23" name="Text Box 7">
          <a:extLst>
            <a:ext uri="{FF2B5EF4-FFF2-40B4-BE49-F238E27FC236}">
              <a16:creationId xmlns:a16="http://schemas.microsoft.com/office/drawing/2014/main" id="{00000000-0008-0000-0100-00004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24" name="Text Box 7">
          <a:extLst>
            <a:ext uri="{FF2B5EF4-FFF2-40B4-BE49-F238E27FC236}">
              <a16:creationId xmlns:a16="http://schemas.microsoft.com/office/drawing/2014/main" id="{00000000-0008-0000-0100-00004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25" name="Text Box 7">
          <a:extLst>
            <a:ext uri="{FF2B5EF4-FFF2-40B4-BE49-F238E27FC236}">
              <a16:creationId xmlns:a16="http://schemas.microsoft.com/office/drawing/2014/main" id="{00000000-0008-0000-0100-00004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26" name="Text Box 7">
          <a:extLst>
            <a:ext uri="{FF2B5EF4-FFF2-40B4-BE49-F238E27FC236}">
              <a16:creationId xmlns:a16="http://schemas.microsoft.com/office/drawing/2014/main" id="{00000000-0008-0000-0100-00004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27" name="Text Box 7">
          <a:extLst>
            <a:ext uri="{FF2B5EF4-FFF2-40B4-BE49-F238E27FC236}">
              <a16:creationId xmlns:a16="http://schemas.microsoft.com/office/drawing/2014/main" id="{00000000-0008-0000-0100-00004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28" name="Text Box 7">
          <a:extLst>
            <a:ext uri="{FF2B5EF4-FFF2-40B4-BE49-F238E27FC236}">
              <a16:creationId xmlns:a16="http://schemas.microsoft.com/office/drawing/2014/main" id="{00000000-0008-0000-0100-00004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29" name="Text Box 7">
          <a:extLst>
            <a:ext uri="{FF2B5EF4-FFF2-40B4-BE49-F238E27FC236}">
              <a16:creationId xmlns:a16="http://schemas.microsoft.com/office/drawing/2014/main" id="{00000000-0008-0000-0100-00004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30" name="Text Box 7">
          <a:extLst>
            <a:ext uri="{FF2B5EF4-FFF2-40B4-BE49-F238E27FC236}">
              <a16:creationId xmlns:a16="http://schemas.microsoft.com/office/drawing/2014/main" id="{00000000-0008-0000-0100-00004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31" name="Text Box 7">
          <a:extLst>
            <a:ext uri="{FF2B5EF4-FFF2-40B4-BE49-F238E27FC236}">
              <a16:creationId xmlns:a16="http://schemas.microsoft.com/office/drawing/2014/main" id="{00000000-0008-0000-0100-00004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32" name="Text Box 7">
          <a:extLst>
            <a:ext uri="{FF2B5EF4-FFF2-40B4-BE49-F238E27FC236}">
              <a16:creationId xmlns:a16="http://schemas.microsoft.com/office/drawing/2014/main" id="{00000000-0008-0000-0100-00004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33" name="Text Box 7">
          <a:extLst>
            <a:ext uri="{FF2B5EF4-FFF2-40B4-BE49-F238E27FC236}">
              <a16:creationId xmlns:a16="http://schemas.microsoft.com/office/drawing/2014/main" id="{00000000-0008-0000-0100-00004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34" name="Text Box 7">
          <a:extLst>
            <a:ext uri="{FF2B5EF4-FFF2-40B4-BE49-F238E27FC236}">
              <a16:creationId xmlns:a16="http://schemas.microsoft.com/office/drawing/2014/main" id="{00000000-0008-0000-0100-00004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35" name="Text Box 7">
          <a:extLst>
            <a:ext uri="{FF2B5EF4-FFF2-40B4-BE49-F238E27FC236}">
              <a16:creationId xmlns:a16="http://schemas.microsoft.com/office/drawing/2014/main" id="{00000000-0008-0000-0100-00004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36" name="Text Box 7">
          <a:extLst>
            <a:ext uri="{FF2B5EF4-FFF2-40B4-BE49-F238E27FC236}">
              <a16:creationId xmlns:a16="http://schemas.microsoft.com/office/drawing/2014/main" id="{00000000-0008-0000-0100-00005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37" name="Text Box 7">
          <a:extLst>
            <a:ext uri="{FF2B5EF4-FFF2-40B4-BE49-F238E27FC236}">
              <a16:creationId xmlns:a16="http://schemas.microsoft.com/office/drawing/2014/main" id="{00000000-0008-0000-0100-00005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38" name="Text Box 7">
          <a:extLst>
            <a:ext uri="{FF2B5EF4-FFF2-40B4-BE49-F238E27FC236}">
              <a16:creationId xmlns:a16="http://schemas.microsoft.com/office/drawing/2014/main" id="{00000000-0008-0000-0100-00005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39" name="Text Box 7">
          <a:extLst>
            <a:ext uri="{FF2B5EF4-FFF2-40B4-BE49-F238E27FC236}">
              <a16:creationId xmlns:a16="http://schemas.microsoft.com/office/drawing/2014/main" id="{00000000-0008-0000-0100-00005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40" name="Text Box 7">
          <a:extLst>
            <a:ext uri="{FF2B5EF4-FFF2-40B4-BE49-F238E27FC236}">
              <a16:creationId xmlns:a16="http://schemas.microsoft.com/office/drawing/2014/main" id="{00000000-0008-0000-0100-00005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41" name="Text Box 7">
          <a:extLst>
            <a:ext uri="{FF2B5EF4-FFF2-40B4-BE49-F238E27FC236}">
              <a16:creationId xmlns:a16="http://schemas.microsoft.com/office/drawing/2014/main" id="{00000000-0008-0000-0100-00005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42" name="Text Box 7">
          <a:extLst>
            <a:ext uri="{FF2B5EF4-FFF2-40B4-BE49-F238E27FC236}">
              <a16:creationId xmlns:a16="http://schemas.microsoft.com/office/drawing/2014/main" id="{00000000-0008-0000-0100-00005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43" name="Text Box 7">
          <a:extLst>
            <a:ext uri="{FF2B5EF4-FFF2-40B4-BE49-F238E27FC236}">
              <a16:creationId xmlns:a16="http://schemas.microsoft.com/office/drawing/2014/main" id="{00000000-0008-0000-0100-00005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44" name="Text Box 7">
          <a:extLst>
            <a:ext uri="{FF2B5EF4-FFF2-40B4-BE49-F238E27FC236}">
              <a16:creationId xmlns:a16="http://schemas.microsoft.com/office/drawing/2014/main" id="{00000000-0008-0000-0100-00005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45" name="Text Box 7">
          <a:extLst>
            <a:ext uri="{FF2B5EF4-FFF2-40B4-BE49-F238E27FC236}">
              <a16:creationId xmlns:a16="http://schemas.microsoft.com/office/drawing/2014/main" id="{00000000-0008-0000-0100-00005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46" name="Text Box 7">
          <a:extLst>
            <a:ext uri="{FF2B5EF4-FFF2-40B4-BE49-F238E27FC236}">
              <a16:creationId xmlns:a16="http://schemas.microsoft.com/office/drawing/2014/main" id="{00000000-0008-0000-0100-00005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47" name="Text Box 7">
          <a:extLst>
            <a:ext uri="{FF2B5EF4-FFF2-40B4-BE49-F238E27FC236}">
              <a16:creationId xmlns:a16="http://schemas.microsoft.com/office/drawing/2014/main" id="{00000000-0008-0000-0100-00005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48" name="Text Box 7">
          <a:extLst>
            <a:ext uri="{FF2B5EF4-FFF2-40B4-BE49-F238E27FC236}">
              <a16:creationId xmlns:a16="http://schemas.microsoft.com/office/drawing/2014/main" id="{00000000-0008-0000-0100-00005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49" name="Text Box 7">
          <a:extLst>
            <a:ext uri="{FF2B5EF4-FFF2-40B4-BE49-F238E27FC236}">
              <a16:creationId xmlns:a16="http://schemas.microsoft.com/office/drawing/2014/main" id="{00000000-0008-0000-0100-00005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50" name="Text Box 7">
          <a:extLst>
            <a:ext uri="{FF2B5EF4-FFF2-40B4-BE49-F238E27FC236}">
              <a16:creationId xmlns:a16="http://schemas.microsoft.com/office/drawing/2014/main" id="{00000000-0008-0000-0100-00005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51" name="Text Box 7">
          <a:extLst>
            <a:ext uri="{FF2B5EF4-FFF2-40B4-BE49-F238E27FC236}">
              <a16:creationId xmlns:a16="http://schemas.microsoft.com/office/drawing/2014/main" id="{00000000-0008-0000-0100-00005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52" name="Text Box 7">
          <a:extLst>
            <a:ext uri="{FF2B5EF4-FFF2-40B4-BE49-F238E27FC236}">
              <a16:creationId xmlns:a16="http://schemas.microsoft.com/office/drawing/2014/main" id="{00000000-0008-0000-0100-00006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53" name="Text Box 7">
          <a:extLst>
            <a:ext uri="{FF2B5EF4-FFF2-40B4-BE49-F238E27FC236}">
              <a16:creationId xmlns:a16="http://schemas.microsoft.com/office/drawing/2014/main" id="{00000000-0008-0000-0100-00006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54" name="Text Box 7">
          <a:extLst>
            <a:ext uri="{FF2B5EF4-FFF2-40B4-BE49-F238E27FC236}">
              <a16:creationId xmlns:a16="http://schemas.microsoft.com/office/drawing/2014/main" id="{00000000-0008-0000-0100-00006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55" name="Text Box 7">
          <a:extLst>
            <a:ext uri="{FF2B5EF4-FFF2-40B4-BE49-F238E27FC236}">
              <a16:creationId xmlns:a16="http://schemas.microsoft.com/office/drawing/2014/main" id="{00000000-0008-0000-0100-00006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56" name="Text Box 7">
          <a:extLst>
            <a:ext uri="{FF2B5EF4-FFF2-40B4-BE49-F238E27FC236}">
              <a16:creationId xmlns:a16="http://schemas.microsoft.com/office/drawing/2014/main" id="{00000000-0008-0000-0100-00006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57" name="Text Box 7">
          <a:extLst>
            <a:ext uri="{FF2B5EF4-FFF2-40B4-BE49-F238E27FC236}">
              <a16:creationId xmlns:a16="http://schemas.microsoft.com/office/drawing/2014/main" id="{00000000-0008-0000-0100-00006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58" name="Text Box 7">
          <a:extLst>
            <a:ext uri="{FF2B5EF4-FFF2-40B4-BE49-F238E27FC236}">
              <a16:creationId xmlns:a16="http://schemas.microsoft.com/office/drawing/2014/main" id="{00000000-0008-0000-0100-00006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59" name="Text Box 7">
          <a:extLst>
            <a:ext uri="{FF2B5EF4-FFF2-40B4-BE49-F238E27FC236}">
              <a16:creationId xmlns:a16="http://schemas.microsoft.com/office/drawing/2014/main" id="{00000000-0008-0000-0100-00006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60" name="Text Box 7">
          <a:extLst>
            <a:ext uri="{FF2B5EF4-FFF2-40B4-BE49-F238E27FC236}">
              <a16:creationId xmlns:a16="http://schemas.microsoft.com/office/drawing/2014/main" id="{00000000-0008-0000-0100-00006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61" name="Text Box 7">
          <a:extLst>
            <a:ext uri="{FF2B5EF4-FFF2-40B4-BE49-F238E27FC236}">
              <a16:creationId xmlns:a16="http://schemas.microsoft.com/office/drawing/2014/main" id="{00000000-0008-0000-0100-00006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62" name="Text Box 7">
          <a:extLst>
            <a:ext uri="{FF2B5EF4-FFF2-40B4-BE49-F238E27FC236}">
              <a16:creationId xmlns:a16="http://schemas.microsoft.com/office/drawing/2014/main" id="{00000000-0008-0000-0100-00006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63" name="Text Box 7">
          <a:extLst>
            <a:ext uri="{FF2B5EF4-FFF2-40B4-BE49-F238E27FC236}">
              <a16:creationId xmlns:a16="http://schemas.microsoft.com/office/drawing/2014/main" id="{00000000-0008-0000-0100-00006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64" name="Text Box 7">
          <a:extLst>
            <a:ext uri="{FF2B5EF4-FFF2-40B4-BE49-F238E27FC236}">
              <a16:creationId xmlns:a16="http://schemas.microsoft.com/office/drawing/2014/main" id="{00000000-0008-0000-0100-00006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65" name="Text Box 7">
          <a:extLst>
            <a:ext uri="{FF2B5EF4-FFF2-40B4-BE49-F238E27FC236}">
              <a16:creationId xmlns:a16="http://schemas.microsoft.com/office/drawing/2014/main" id="{00000000-0008-0000-0100-00006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66" name="Text Box 7">
          <a:extLst>
            <a:ext uri="{FF2B5EF4-FFF2-40B4-BE49-F238E27FC236}">
              <a16:creationId xmlns:a16="http://schemas.microsoft.com/office/drawing/2014/main" id="{00000000-0008-0000-0100-00006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67" name="Text Box 7">
          <a:extLst>
            <a:ext uri="{FF2B5EF4-FFF2-40B4-BE49-F238E27FC236}">
              <a16:creationId xmlns:a16="http://schemas.microsoft.com/office/drawing/2014/main" id="{00000000-0008-0000-0100-00006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68" name="Text Box 7">
          <a:extLst>
            <a:ext uri="{FF2B5EF4-FFF2-40B4-BE49-F238E27FC236}">
              <a16:creationId xmlns:a16="http://schemas.microsoft.com/office/drawing/2014/main" id="{00000000-0008-0000-0100-00007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69" name="Text Box 7">
          <a:extLst>
            <a:ext uri="{FF2B5EF4-FFF2-40B4-BE49-F238E27FC236}">
              <a16:creationId xmlns:a16="http://schemas.microsoft.com/office/drawing/2014/main" id="{00000000-0008-0000-0100-00007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70" name="Text Box 7">
          <a:extLst>
            <a:ext uri="{FF2B5EF4-FFF2-40B4-BE49-F238E27FC236}">
              <a16:creationId xmlns:a16="http://schemas.microsoft.com/office/drawing/2014/main" id="{00000000-0008-0000-0100-00007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71" name="Text Box 7">
          <a:extLst>
            <a:ext uri="{FF2B5EF4-FFF2-40B4-BE49-F238E27FC236}">
              <a16:creationId xmlns:a16="http://schemas.microsoft.com/office/drawing/2014/main" id="{00000000-0008-0000-0100-00007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72" name="Text Box 7">
          <a:extLst>
            <a:ext uri="{FF2B5EF4-FFF2-40B4-BE49-F238E27FC236}">
              <a16:creationId xmlns:a16="http://schemas.microsoft.com/office/drawing/2014/main" id="{00000000-0008-0000-0100-00007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73" name="Text Box 7">
          <a:extLst>
            <a:ext uri="{FF2B5EF4-FFF2-40B4-BE49-F238E27FC236}">
              <a16:creationId xmlns:a16="http://schemas.microsoft.com/office/drawing/2014/main" id="{00000000-0008-0000-0100-00007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74" name="Text Box 7">
          <a:extLst>
            <a:ext uri="{FF2B5EF4-FFF2-40B4-BE49-F238E27FC236}">
              <a16:creationId xmlns:a16="http://schemas.microsoft.com/office/drawing/2014/main" id="{00000000-0008-0000-0100-00007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75" name="Text Box 7">
          <a:extLst>
            <a:ext uri="{FF2B5EF4-FFF2-40B4-BE49-F238E27FC236}">
              <a16:creationId xmlns:a16="http://schemas.microsoft.com/office/drawing/2014/main" id="{00000000-0008-0000-0100-00007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76" name="Text Box 7">
          <a:extLst>
            <a:ext uri="{FF2B5EF4-FFF2-40B4-BE49-F238E27FC236}">
              <a16:creationId xmlns:a16="http://schemas.microsoft.com/office/drawing/2014/main" id="{00000000-0008-0000-0100-00007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77" name="Text Box 7">
          <a:extLst>
            <a:ext uri="{FF2B5EF4-FFF2-40B4-BE49-F238E27FC236}">
              <a16:creationId xmlns:a16="http://schemas.microsoft.com/office/drawing/2014/main" id="{00000000-0008-0000-0100-00007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78" name="Text Box 7">
          <a:extLst>
            <a:ext uri="{FF2B5EF4-FFF2-40B4-BE49-F238E27FC236}">
              <a16:creationId xmlns:a16="http://schemas.microsoft.com/office/drawing/2014/main" id="{00000000-0008-0000-0100-00007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79" name="Text Box 7">
          <a:extLst>
            <a:ext uri="{FF2B5EF4-FFF2-40B4-BE49-F238E27FC236}">
              <a16:creationId xmlns:a16="http://schemas.microsoft.com/office/drawing/2014/main" id="{00000000-0008-0000-0100-00007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80" name="Text Box 7">
          <a:extLst>
            <a:ext uri="{FF2B5EF4-FFF2-40B4-BE49-F238E27FC236}">
              <a16:creationId xmlns:a16="http://schemas.microsoft.com/office/drawing/2014/main" id="{00000000-0008-0000-0100-00007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81" name="Text Box 7">
          <a:extLst>
            <a:ext uri="{FF2B5EF4-FFF2-40B4-BE49-F238E27FC236}">
              <a16:creationId xmlns:a16="http://schemas.microsoft.com/office/drawing/2014/main" id="{00000000-0008-0000-0100-00007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82" name="Text Box 7">
          <a:extLst>
            <a:ext uri="{FF2B5EF4-FFF2-40B4-BE49-F238E27FC236}">
              <a16:creationId xmlns:a16="http://schemas.microsoft.com/office/drawing/2014/main" id="{00000000-0008-0000-0100-00007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83" name="Text Box 7">
          <a:extLst>
            <a:ext uri="{FF2B5EF4-FFF2-40B4-BE49-F238E27FC236}">
              <a16:creationId xmlns:a16="http://schemas.microsoft.com/office/drawing/2014/main" id="{00000000-0008-0000-0100-00007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84" name="Text Box 7">
          <a:extLst>
            <a:ext uri="{FF2B5EF4-FFF2-40B4-BE49-F238E27FC236}">
              <a16:creationId xmlns:a16="http://schemas.microsoft.com/office/drawing/2014/main" id="{00000000-0008-0000-0100-00008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85" name="Text Box 7">
          <a:extLst>
            <a:ext uri="{FF2B5EF4-FFF2-40B4-BE49-F238E27FC236}">
              <a16:creationId xmlns:a16="http://schemas.microsoft.com/office/drawing/2014/main" id="{00000000-0008-0000-0100-00008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86" name="Text Box 7">
          <a:extLst>
            <a:ext uri="{FF2B5EF4-FFF2-40B4-BE49-F238E27FC236}">
              <a16:creationId xmlns:a16="http://schemas.microsoft.com/office/drawing/2014/main" id="{00000000-0008-0000-0100-00008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87" name="Text Box 7">
          <a:extLst>
            <a:ext uri="{FF2B5EF4-FFF2-40B4-BE49-F238E27FC236}">
              <a16:creationId xmlns:a16="http://schemas.microsoft.com/office/drawing/2014/main" id="{00000000-0008-0000-0100-00008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88" name="Text Box 7">
          <a:extLst>
            <a:ext uri="{FF2B5EF4-FFF2-40B4-BE49-F238E27FC236}">
              <a16:creationId xmlns:a16="http://schemas.microsoft.com/office/drawing/2014/main" id="{00000000-0008-0000-0100-00008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89" name="Text Box 7">
          <a:extLst>
            <a:ext uri="{FF2B5EF4-FFF2-40B4-BE49-F238E27FC236}">
              <a16:creationId xmlns:a16="http://schemas.microsoft.com/office/drawing/2014/main" id="{00000000-0008-0000-0100-00008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90" name="Text Box 7">
          <a:extLst>
            <a:ext uri="{FF2B5EF4-FFF2-40B4-BE49-F238E27FC236}">
              <a16:creationId xmlns:a16="http://schemas.microsoft.com/office/drawing/2014/main" id="{00000000-0008-0000-0100-00008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91" name="Text Box 7">
          <a:extLst>
            <a:ext uri="{FF2B5EF4-FFF2-40B4-BE49-F238E27FC236}">
              <a16:creationId xmlns:a16="http://schemas.microsoft.com/office/drawing/2014/main" id="{00000000-0008-0000-0100-00008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92" name="Text Box 7">
          <a:extLst>
            <a:ext uri="{FF2B5EF4-FFF2-40B4-BE49-F238E27FC236}">
              <a16:creationId xmlns:a16="http://schemas.microsoft.com/office/drawing/2014/main" id="{00000000-0008-0000-0100-00008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93" name="Text Box 7">
          <a:extLst>
            <a:ext uri="{FF2B5EF4-FFF2-40B4-BE49-F238E27FC236}">
              <a16:creationId xmlns:a16="http://schemas.microsoft.com/office/drawing/2014/main" id="{00000000-0008-0000-0100-00008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94" name="Text Box 7">
          <a:extLst>
            <a:ext uri="{FF2B5EF4-FFF2-40B4-BE49-F238E27FC236}">
              <a16:creationId xmlns:a16="http://schemas.microsoft.com/office/drawing/2014/main" id="{00000000-0008-0000-0100-00008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95" name="Text Box 7">
          <a:extLst>
            <a:ext uri="{FF2B5EF4-FFF2-40B4-BE49-F238E27FC236}">
              <a16:creationId xmlns:a16="http://schemas.microsoft.com/office/drawing/2014/main" id="{00000000-0008-0000-0100-00008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96" name="Text Box 7">
          <a:extLst>
            <a:ext uri="{FF2B5EF4-FFF2-40B4-BE49-F238E27FC236}">
              <a16:creationId xmlns:a16="http://schemas.microsoft.com/office/drawing/2014/main" id="{00000000-0008-0000-0100-00008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97" name="Text Box 7">
          <a:extLst>
            <a:ext uri="{FF2B5EF4-FFF2-40B4-BE49-F238E27FC236}">
              <a16:creationId xmlns:a16="http://schemas.microsoft.com/office/drawing/2014/main" id="{00000000-0008-0000-0100-00008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98" name="Text Box 7">
          <a:extLst>
            <a:ext uri="{FF2B5EF4-FFF2-40B4-BE49-F238E27FC236}">
              <a16:creationId xmlns:a16="http://schemas.microsoft.com/office/drawing/2014/main" id="{00000000-0008-0000-0100-00008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5999" name="Text Box 7">
          <a:extLst>
            <a:ext uri="{FF2B5EF4-FFF2-40B4-BE49-F238E27FC236}">
              <a16:creationId xmlns:a16="http://schemas.microsoft.com/office/drawing/2014/main" id="{00000000-0008-0000-0100-00008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00" name="Text Box 7">
          <a:extLst>
            <a:ext uri="{FF2B5EF4-FFF2-40B4-BE49-F238E27FC236}">
              <a16:creationId xmlns:a16="http://schemas.microsoft.com/office/drawing/2014/main" id="{00000000-0008-0000-0100-00009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01" name="Text Box 7">
          <a:extLst>
            <a:ext uri="{FF2B5EF4-FFF2-40B4-BE49-F238E27FC236}">
              <a16:creationId xmlns:a16="http://schemas.microsoft.com/office/drawing/2014/main" id="{00000000-0008-0000-0100-00009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02" name="Text Box 7">
          <a:extLst>
            <a:ext uri="{FF2B5EF4-FFF2-40B4-BE49-F238E27FC236}">
              <a16:creationId xmlns:a16="http://schemas.microsoft.com/office/drawing/2014/main" id="{00000000-0008-0000-0100-00009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03" name="Text Box 7">
          <a:extLst>
            <a:ext uri="{FF2B5EF4-FFF2-40B4-BE49-F238E27FC236}">
              <a16:creationId xmlns:a16="http://schemas.microsoft.com/office/drawing/2014/main" id="{00000000-0008-0000-0100-00009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04" name="Text Box 7">
          <a:extLst>
            <a:ext uri="{FF2B5EF4-FFF2-40B4-BE49-F238E27FC236}">
              <a16:creationId xmlns:a16="http://schemas.microsoft.com/office/drawing/2014/main" id="{00000000-0008-0000-0100-00009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05" name="Text Box 7">
          <a:extLst>
            <a:ext uri="{FF2B5EF4-FFF2-40B4-BE49-F238E27FC236}">
              <a16:creationId xmlns:a16="http://schemas.microsoft.com/office/drawing/2014/main" id="{00000000-0008-0000-0100-00009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06" name="Text Box 7">
          <a:extLst>
            <a:ext uri="{FF2B5EF4-FFF2-40B4-BE49-F238E27FC236}">
              <a16:creationId xmlns:a16="http://schemas.microsoft.com/office/drawing/2014/main" id="{00000000-0008-0000-0100-00009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07" name="Text Box 7">
          <a:extLst>
            <a:ext uri="{FF2B5EF4-FFF2-40B4-BE49-F238E27FC236}">
              <a16:creationId xmlns:a16="http://schemas.microsoft.com/office/drawing/2014/main" id="{00000000-0008-0000-0100-00009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08" name="Text Box 7">
          <a:extLst>
            <a:ext uri="{FF2B5EF4-FFF2-40B4-BE49-F238E27FC236}">
              <a16:creationId xmlns:a16="http://schemas.microsoft.com/office/drawing/2014/main" id="{00000000-0008-0000-0100-00009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09" name="Text Box 7">
          <a:extLst>
            <a:ext uri="{FF2B5EF4-FFF2-40B4-BE49-F238E27FC236}">
              <a16:creationId xmlns:a16="http://schemas.microsoft.com/office/drawing/2014/main" id="{00000000-0008-0000-0100-00009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10" name="Text Box 7">
          <a:extLst>
            <a:ext uri="{FF2B5EF4-FFF2-40B4-BE49-F238E27FC236}">
              <a16:creationId xmlns:a16="http://schemas.microsoft.com/office/drawing/2014/main" id="{00000000-0008-0000-0100-00009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11" name="Text Box 7">
          <a:extLst>
            <a:ext uri="{FF2B5EF4-FFF2-40B4-BE49-F238E27FC236}">
              <a16:creationId xmlns:a16="http://schemas.microsoft.com/office/drawing/2014/main" id="{00000000-0008-0000-0100-00009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12" name="Text Box 7">
          <a:extLst>
            <a:ext uri="{FF2B5EF4-FFF2-40B4-BE49-F238E27FC236}">
              <a16:creationId xmlns:a16="http://schemas.microsoft.com/office/drawing/2014/main" id="{00000000-0008-0000-0100-00009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13" name="Text Box 7">
          <a:extLst>
            <a:ext uri="{FF2B5EF4-FFF2-40B4-BE49-F238E27FC236}">
              <a16:creationId xmlns:a16="http://schemas.microsoft.com/office/drawing/2014/main" id="{00000000-0008-0000-0100-00009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14" name="Text Box 7">
          <a:extLst>
            <a:ext uri="{FF2B5EF4-FFF2-40B4-BE49-F238E27FC236}">
              <a16:creationId xmlns:a16="http://schemas.microsoft.com/office/drawing/2014/main" id="{00000000-0008-0000-0100-00009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15" name="Text Box 7">
          <a:extLst>
            <a:ext uri="{FF2B5EF4-FFF2-40B4-BE49-F238E27FC236}">
              <a16:creationId xmlns:a16="http://schemas.microsoft.com/office/drawing/2014/main" id="{00000000-0008-0000-0100-00009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16" name="Text Box 7">
          <a:extLst>
            <a:ext uri="{FF2B5EF4-FFF2-40B4-BE49-F238E27FC236}">
              <a16:creationId xmlns:a16="http://schemas.microsoft.com/office/drawing/2014/main" id="{00000000-0008-0000-0100-0000A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17" name="Text Box 7">
          <a:extLst>
            <a:ext uri="{FF2B5EF4-FFF2-40B4-BE49-F238E27FC236}">
              <a16:creationId xmlns:a16="http://schemas.microsoft.com/office/drawing/2014/main" id="{00000000-0008-0000-0100-0000A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18" name="Text Box 7">
          <a:extLst>
            <a:ext uri="{FF2B5EF4-FFF2-40B4-BE49-F238E27FC236}">
              <a16:creationId xmlns:a16="http://schemas.microsoft.com/office/drawing/2014/main" id="{00000000-0008-0000-0100-0000A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19" name="Text Box 7">
          <a:extLst>
            <a:ext uri="{FF2B5EF4-FFF2-40B4-BE49-F238E27FC236}">
              <a16:creationId xmlns:a16="http://schemas.microsoft.com/office/drawing/2014/main" id="{00000000-0008-0000-0100-0000A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20" name="Text Box 7">
          <a:extLst>
            <a:ext uri="{FF2B5EF4-FFF2-40B4-BE49-F238E27FC236}">
              <a16:creationId xmlns:a16="http://schemas.microsoft.com/office/drawing/2014/main" id="{00000000-0008-0000-0100-0000A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21" name="Text Box 7">
          <a:extLst>
            <a:ext uri="{FF2B5EF4-FFF2-40B4-BE49-F238E27FC236}">
              <a16:creationId xmlns:a16="http://schemas.microsoft.com/office/drawing/2014/main" id="{00000000-0008-0000-0100-0000A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22" name="Text Box 7">
          <a:extLst>
            <a:ext uri="{FF2B5EF4-FFF2-40B4-BE49-F238E27FC236}">
              <a16:creationId xmlns:a16="http://schemas.microsoft.com/office/drawing/2014/main" id="{00000000-0008-0000-0100-0000A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23" name="Text Box 7">
          <a:extLst>
            <a:ext uri="{FF2B5EF4-FFF2-40B4-BE49-F238E27FC236}">
              <a16:creationId xmlns:a16="http://schemas.microsoft.com/office/drawing/2014/main" id="{00000000-0008-0000-0100-0000A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24" name="Text Box 7">
          <a:extLst>
            <a:ext uri="{FF2B5EF4-FFF2-40B4-BE49-F238E27FC236}">
              <a16:creationId xmlns:a16="http://schemas.microsoft.com/office/drawing/2014/main" id="{00000000-0008-0000-0100-0000A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25" name="Text Box 7">
          <a:extLst>
            <a:ext uri="{FF2B5EF4-FFF2-40B4-BE49-F238E27FC236}">
              <a16:creationId xmlns:a16="http://schemas.microsoft.com/office/drawing/2014/main" id="{00000000-0008-0000-0100-0000A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26" name="Text Box 7">
          <a:extLst>
            <a:ext uri="{FF2B5EF4-FFF2-40B4-BE49-F238E27FC236}">
              <a16:creationId xmlns:a16="http://schemas.microsoft.com/office/drawing/2014/main" id="{00000000-0008-0000-0100-0000A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27" name="Text Box 7">
          <a:extLst>
            <a:ext uri="{FF2B5EF4-FFF2-40B4-BE49-F238E27FC236}">
              <a16:creationId xmlns:a16="http://schemas.microsoft.com/office/drawing/2014/main" id="{00000000-0008-0000-0100-0000A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28" name="Text Box 7">
          <a:extLst>
            <a:ext uri="{FF2B5EF4-FFF2-40B4-BE49-F238E27FC236}">
              <a16:creationId xmlns:a16="http://schemas.microsoft.com/office/drawing/2014/main" id="{00000000-0008-0000-0100-0000A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29" name="Text Box 7">
          <a:extLst>
            <a:ext uri="{FF2B5EF4-FFF2-40B4-BE49-F238E27FC236}">
              <a16:creationId xmlns:a16="http://schemas.microsoft.com/office/drawing/2014/main" id="{00000000-0008-0000-0100-0000A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30" name="Text Box 7">
          <a:extLst>
            <a:ext uri="{FF2B5EF4-FFF2-40B4-BE49-F238E27FC236}">
              <a16:creationId xmlns:a16="http://schemas.microsoft.com/office/drawing/2014/main" id="{00000000-0008-0000-0100-0000A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31" name="Text Box 7">
          <a:extLst>
            <a:ext uri="{FF2B5EF4-FFF2-40B4-BE49-F238E27FC236}">
              <a16:creationId xmlns:a16="http://schemas.microsoft.com/office/drawing/2014/main" id="{00000000-0008-0000-0100-0000A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32" name="Text Box 7">
          <a:extLst>
            <a:ext uri="{FF2B5EF4-FFF2-40B4-BE49-F238E27FC236}">
              <a16:creationId xmlns:a16="http://schemas.microsoft.com/office/drawing/2014/main" id="{00000000-0008-0000-0100-0000B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33" name="Text Box 7">
          <a:extLst>
            <a:ext uri="{FF2B5EF4-FFF2-40B4-BE49-F238E27FC236}">
              <a16:creationId xmlns:a16="http://schemas.microsoft.com/office/drawing/2014/main" id="{00000000-0008-0000-0100-0000B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34" name="Text Box 7">
          <a:extLst>
            <a:ext uri="{FF2B5EF4-FFF2-40B4-BE49-F238E27FC236}">
              <a16:creationId xmlns:a16="http://schemas.microsoft.com/office/drawing/2014/main" id="{00000000-0008-0000-0100-0000B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35" name="Text Box 7">
          <a:extLst>
            <a:ext uri="{FF2B5EF4-FFF2-40B4-BE49-F238E27FC236}">
              <a16:creationId xmlns:a16="http://schemas.microsoft.com/office/drawing/2014/main" id="{00000000-0008-0000-0100-0000B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36" name="Text Box 7">
          <a:extLst>
            <a:ext uri="{FF2B5EF4-FFF2-40B4-BE49-F238E27FC236}">
              <a16:creationId xmlns:a16="http://schemas.microsoft.com/office/drawing/2014/main" id="{00000000-0008-0000-0100-0000B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37" name="Text Box 7">
          <a:extLst>
            <a:ext uri="{FF2B5EF4-FFF2-40B4-BE49-F238E27FC236}">
              <a16:creationId xmlns:a16="http://schemas.microsoft.com/office/drawing/2014/main" id="{00000000-0008-0000-0100-0000B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38" name="Text Box 7">
          <a:extLst>
            <a:ext uri="{FF2B5EF4-FFF2-40B4-BE49-F238E27FC236}">
              <a16:creationId xmlns:a16="http://schemas.microsoft.com/office/drawing/2014/main" id="{00000000-0008-0000-0100-0000B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39" name="Text Box 7">
          <a:extLst>
            <a:ext uri="{FF2B5EF4-FFF2-40B4-BE49-F238E27FC236}">
              <a16:creationId xmlns:a16="http://schemas.microsoft.com/office/drawing/2014/main" id="{00000000-0008-0000-0100-0000B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40" name="Text Box 7">
          <a:extLst>
            <a:ext uri="{FF2B5EF4-FFF2-40B4-BE49-F238E27FC236}">
              <a16:creationId xmlns:a16="http://schemas.microsoft.com/office/drawing/2014/main" id="{00000000-0008-0000-0100-0000B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41" name="Text Box 7">
          <a:extLst>
            <a:ext uri="{FF2B5EF4-FFF2-40B4-BE49-F238E27FC236}">
              <a16:creationId xmlns:a16="http://schemas.microsoft.com/office/drawing/2014/main" id="{00000000-0008-0000-0100-0000B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42" name="Text Box 7">
          <a:extLst>
            <a:ext uri="{FF2B5EF4-FFF2-40B4-BE49-F238E27FC236}">
              <a16:creationId xmlns:a16="http://schemas.microsoft.com/office/drawing/2014/main" id="{00000000-0008-0000-0100-0000B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43" name="Text Box 7">
          <a:extLst>
            <a:ext uri="{FF2B5EF4-FFF2-40B4-BE49-F238E27FC236}">
              <a16:creationId xmlns:a16="http://schemas.microsoft.com/office/drawing/2014/main" id="{00000000-0008-0000-0100-0000B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44" name="Text Box 7">
          <a:extLst>
            <a:ext uri="{FF2B5EF4-FFF2-40B4-BE49-F238E27FC236}">
              <a16:creationId xmlns:a16="http://schemas.microsoft.com/office/drawing/2014/main" id="{00000000-0008-0000-0100-0000B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45" name="Text Box 7">
          <a:extLst>
            <a:ext uri="{FF2B5EF4-FFF2-40B4-BE49-F238E27FC236}">
              <a16:creationId xmlns:a16="http://schemas.microsoft.com/office/drawing/2014/main" id="{00000000-0008-0000-0100-0000B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46" name="Text Box 7">
          <a:extLst>
            <a:ext uri="{FF2B5EF4-FFF2-40B4-BE49-F238E27FC236}">
              <a16:creationId xmlns:a16="http://schemas.microsoft.com/office/drawing/2014/main" id="{00000000-0008-0000-0100-0000B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47" name="Text Box 7">
          <a:extLst>
            <a:ext uri="{FF2B5EF4-FFF2-40B4-BE49-F238E27FC236}">
              <a16:creationId xmlns:a16="http://schemas.microsoft.com/office/drawing/2014/main" id="{00000000-0008-0000-0100-0000B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48" name="Text Box 7">
          <a:extLst>
            <a:ext uri="{FF2B5EF4-FFF2-40B4-BE49-F238E27FC236}">
              <a16:creationId xmlns:a16="http://schemas.microsoft.com/office/drawing/2014/main" id="{00000000-0008-0000-0100-0000C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49" name="Text Box 7">
          <a:extLst>
            <a:ext uri="{FF2B5EF4-FFF2-40B4-BE49-F238E27FC236}">
              <a16:creationId xmlns:a16="http://schemas.microsoft.com/office/drawing/2014/main" id="{00000000-0008-0000-0100-0000C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50" name="Text Box 7">
          <a:extLst>
            <a:ext uri="{FF2B5EF4-FFF2-40B4-BE49-F238E27FC236}">
              <a16:creationId xmlns:a16="http://schemas.microsoft.com/office/drawing/2014/main" id="{00000000-0008-0000-0100-0000C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51" name="Text Box 7">
          <a:extLst>
            <a:ext uri="{FF2B5EF4-FFF2-40B4-BE49-F238E27FC236}">
              <a16:creationId xmlns:a16="http://schemas.microsoft.com/office/drawing/2014/main" id="{00000000-0008-0000-0100-0000C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52" name="Text Box 7">
          <a:extLst>
            <a:ext uri="{FF2B5EF4-FFF2-40B4-BE49-F238E27FC236}">
              <a16:creationId xmlns:a16="http://schemas.microsoft.com/office/drawing/2014/main" id="{00000000-0008-0000-0100-0000C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53" name="Text Box 7">
          <a:extLst>
            <a:ext uri="{FF2B5EF4-FFF2-40B4-BE49-F238E27FC236}">
              <a16:creationId xmlns:a16="http://schemas.microsoft.com/office/drawing/2014/main" id="{00000000-0008-0000-0100-0000C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54" name="Text Box 7">
          <a:extLst>
            <a:ext uri="{FF2B5EF4-FFF2-40B4-BE49-F238E27FC236}">
              <a16:creationId xmlns:a16="http://schemas.microsoft.com/office/drawing/2014/main" id="{00000000-0008-0000-0100-0000C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55" name="Text Box 7">
          <a:extLst>
            <a:ext uri="{FF2B5EF4-FFF2-40B4-BE49-F238E27FC236}">
              <a16:creationId xmlns:a16="http://schemas.microsoft.com/office/drawing/2014/main" id="{00000000-0008-0000-0100-0000C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56" name="Text Box 7">
          <a:extLst>
            <a:ext uri="{FF2B5EF4-FFF2-40B4-BE49-F238E27FC236}">
              <a16:creationId xmlns:a16="http://schemas.microsoft.com/office/drawing/2014/main" id="{00000000-0008-0000-0100-0000C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57" name="Text Box 7">
          <a:extLst>
            <a:ext uri="{FF2B5EF4-FFF2-40B4-BE49-F238E27FC236}">
              <a16:creationId xmlns:a16="http://schemas.microsoft.com/office/drawing/2014/main" id="{00000000-0008-0000-0100-0000C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58" name="Text Box 7">
          <a:extLst>
            <a:ext uri="{FF2B5EF4-FFF2-40B4-BE49-F238E27FC236}">
              <a16:creationId xmlns:a16="http://schemas.microsoft.com/office/drawing/2014/main" id="{00000000-0008-0000-0100-0000C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59" name="Text Box 7">
          <a:extLst>
            <a:ext uri="{FF2B5EF4-FFF2-40B4-BE49-F238E27FC236}">
              <a16:creationId xmlns:a16="http://schemas.microsoft.com/office/drawing/2014/main" id="{00000000-0008-0000-0100-0000C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60" name="Text Box 7">
          <a:extLst>
            <a:ext uri="{FF2B5EF4-FFF2-40B4-BE49-F238E27FC236}">
              <a16:creationId xmlns:a16="http://schemas.microsoft.com/office/drawing/2014/main" id="{00000000-0008-0000-0100-0000C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61" name="Text Box 7">
          <a:extLst>
            <a:ext uri="{FF2B5EF4-FFF2-40B4-BE49-F238E27FC236}">
              <a16:creationId xmlns:a16="http://schemas.microsoft.com/office/drawing/2014/main" id="{00000000-0008-0000-0100-0000C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62" name="Text Box 7">
          <a:extLst>
            <a:ext uri="{FF2B5EF4-FFF2-40B4-BE49-F238E27FC236}">
              <a16:creationId xmlns:a16="http://schemas.microsoft.com/office/drawing/2014/main" id="{00000000-0008-0000-0100-0000C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63" name="Text Box 7">
          <a:extLst>
            <a:ext uri="{FF2B5EF4-FFF2-40B4-BE49-F238E27FC236}">
              <a16:creationId xmlns:a16="http://schemas.microsoft.com/office/drawing/2014/main" id="{00000000-0008-0000-0100-0000C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64" name="Text Box 7">
          <a:extLst>
            <a:ext uri="{FF2B5EF4-FFF2-40B4-BE49-F238E27FC236}">
              <a16:creationId xmlns:a16="http://schemas.microsoft.com/office/drawing/2014/main" id="{00000000-0008-0000-0100-0000D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65" name="Text Box 7">
          <a:extLst>
            <a:ext uri="{FF2B5EF4-FFF2-40B4-BE49-F238E27FC236}">
              <a16:creationId xmlns:a16="http://schemas.microsoft.com/office/drawing/2014/main" id="{00000000-0008-0000-0100-0000D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66" name="Text Box 7">
          <a:extLst>
            <a:ext uri="{FF2B5EF4-FFF2-40B4-BE49-F238E27FC236}">
              <a16:creationId xmlns:a16="http://schemas.microsoft.com/office/drawing/2014/main" id="{00000000-0008-0000-0100-0000D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67" name="Text Box 7">
          <a:extLst>
            <a:ext uri="{FF2B5EF4-FFF2-40B4-BE49-F238E27FC236}">
              <a16:creationId xmlns:a16="http://schemas.microsoft.com/office/drawing/2014/main" id="{00000000-0008-0000-0100-0000D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68" name="Text Box 7">
          <a:extLst>
            <a:ext uri="{FF2B5EF4-FFF2-40B4-BE49-F238E27FC236}">
              <a16:creationId xmlns:a16="http://schemas.microsoft.com/office/drawing/2014/main" id="{00000000-0008-0000-0100-0000D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69" name="Text Box 7">
          <a:extLst>
            <a:ext uri="{FF2B5EF4-FFF2-40B4-BE49-F238E27FC236}">
              <a16:creationId xmlns:a16="http://schemas.microsoft.com/office/drawing/2014/main" id="{00000000-0008-0000-0100-0000D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70" name="Text Box 7">
          <a:extLst>
            <a:ext uri="{FF2B5EF4-FFF2-40B4-BE49-F238E27FC236}">
              <a16:creationId xmlns:a16="http://schemas.microsoft.com/office/drawing/2014/main" id="{00000000-0008-0000-0100-0000D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71" name="Text Box 7">
          <a:extLst>
            <a:ext uri="{FF2B5EF4-FFF2-40B4-BE49-F238E27FC236}">
              <a16:creationId xmlns:a16="http://schemas.microsoft.com/office/drawing/2014/main" id="{00000000-0008-0000-0100-0000D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72" name="Text Box 7">
          <a:extLst>
            <a:ext uri="{FF2B5EF4-FFF2-40B4-BE49-F238E27FC236}">
              <a16:creationId xmlns:a16="http://schemas.microsoft.com/office/drawing/2014/main" id="{00000000-0008-0000-0100-0000D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73" name="Text Box 7">
          <a:extLst>
            <a:ext uri="{FF2B5EF4-FFF2-40B4-BE49-F238E27FC236}">
              <a16:creationId xmlns:a16="http://schemas.microsoft.com/office/drawing/2014/main" id="{00000000-0008-0000-0100-0000D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74" name="Text Box 7">
          <a:extLst>
            <a:ext uri="{FF2B5EF4-FFF2-40B4-BE49-F238E27FC236}">
              <a16:creationId xmlns:a16="http://schemas.microsoft.com/office/drawing/2014/main" id="{00000000-0008-0000-0100-0000D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75" name="Text Box 7">
          <a:extLst>
            <a:ext uri="{FF2B5EF4-FFF2-40B4-BE49-F238E27FC236}">
              <a16:creationId xmlns:a16="http://schemas.microsoft.com/office/drawing/2014/main" id="{00000000-0008-0000-0100-0000D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76" name="Text Box 7">
          <a:extLst>
            <a:ext uri="{FF2B5EF4-FFF2-40B4-BE49-F238E27FC236}">
              <a16:creationId xmlns:a16="http://schemas.microsoft.com/office/drawing/2014/main" id="{00000000-0008-0000-0100-0000D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77" name="Text Box 7">
          <a:extLst>
            <a:ext uri="{FF2B5EF4-FFF2-40B4-BE49-F238E27FC236}">
              <a16:creationId xmlns:a16="http://schemas.microsoft.com/office/drawing/2014/main" id="{00000000-0008-0000-0100-0000D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78" name="Text Box 7">
          <a:extLst>
            <a:ext uri="{FF2B5EF4-FFF2-40B4-BE49-F238E27FC236}">
              <a16:creationId xmlns:a16="http://schemas.microsoft.com/office/drawing/2014/main" id="{00000000-0008-0000-0100-0000D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79" name="Text Box 7">
          <a:extLst>
            <a:ext uri="{FF2B5EF4-FFF2-40B4-BE49-F238E27FC236}">
              <a16:creationId xmlns:a16="http://schemas.microsoft.com/office/drawing/2014/main" id="{00000000-0008-0000-0100-0000D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80" name="Text Box 7">
          <a:extLst>
            <a:ext uri="{FF2B5EF4-FFF2-40B4-BE49-F238E27FC236}">
              <a16:creationId xmlns:a16="http://schemas.microsoft.com/office/drawing/2014/main" id="{00000000-0008-0000-0100-0000E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81" name="Text Box 7">
          <a:extLst>
            <a:ext uri="{FF2B5EF4-FFF2-40B4-BE49-F238E27FC236}">
              <a16:creationId xmlns:a16="http://schemas.microsoft.com/office/drawing/2014/main" id="{00000000-0008-0000-0100-0000E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82" name="Text Box 7">
          <a:extLst>
            <a:ext uri="{FF2B5EF4-FFF2-40B4-BE49-F238E27FC236}">
              <a16:creationId xmlns:a16="http://schemas.microsoft.com/office/drawing/2014/main" id="{00000000-0008-0000-0100-0000E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83" name="Text Box 7">
          <a:extLst>
            <a:ext uri="{FF2B5EF4-FFF2-40B4-BE49-F238E27FC236}">
              <a16:creationId xmlns:a16="http://schemas.microsoft.com/office/drawing/2014/main" id="{00000000-0008-0000-0100-0000E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84" name="Text Box 7">
          <a:extLst>
            <a:ext uri="{FF2B5EF4-FFF2-40B4-BE49-F238E27FC236}">
              <a16:creationId xmlns:a16="http://schemas.microsoft.com/office/drawing/2014/main" id="{00000000-0008-0000-0100-0000E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85" name="Text Box 7">
          <a:extLst>
            <a:ext uri="{FF2B5EF4-FFF2-40B4-BE49-F238E27FC236}">
              <a16:creationId xmlns:a16="http://schemas.microsoft.com/office/drawing/2014/main" id="{00000000-0008-0000-0100-0000E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86" name="Text Box 7">
          <a:extLst>
            <a:ext uri="{FF2B5EF4-FFF2-40B4-BE49-F238E27FC236}">
              <a16:creationId xmlns:a16="http://schemas.microsoft.com/office/drawing/2014/main" id="{00000000-0008-0000-0100-0000E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87" name="Text Box 7">
          <a:extLst>
            <a:ext uri="{FF2B5EF4-FFF2-40B4-BE49-F238E27FC236}">
              <a16:creationId xmlns:a16="http://schemas.microsoft.com/office/drawing/2014/main" id="{00000000-0008-0000-0100-0000E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88" name="Text Box 7">
          <a:extLst>
            <a:ext uri="{FF2B5EF4-FFF2-40B4-BE49-F238E27FC236}">
              <a16:creationId xmlns:a16="http://schemas.microsoft.com/office/drawing/2014/main" id="{00000000-0008-0000-0100-0000E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89" name="Text Box 7">
          <a:extLst>
            <a:ext uri="{FF2B5EF4-FFF2-40B4-BE49-F238E27FC236}">
              <a16:creationId xmlns:a16="http://schemas.microsoft.com/office/drawing/2014/main" id="{00000000-0008-0000-0100-0000E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90" name="Text Box 7">
          <a:extLst>
            <a:ext uri="{FF2B5EF4-FFF2-40B4-BE49-F238E27FC236}">
              <a16:creationId xmlns:a16="http://schemas.microsoft.com/office/drawing/2014/main" id="{00000000-0008-0000-0100-0000E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91" name="Text Box 7">
          <a:extLst>
            <a:ext uri="{FF2B5EF4-FFF2-40B4-BE49-F238E27FC236}">
              <a16:creationId xmlns:a16="http://schemas.microsoft.com/office/drawing/2014/main" id="{00000000-0008-0000-0100-0000E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92" name="Text Box 7">
          <a:extLst>
            <a:ext uri="{FF2B5EF4-FFF2-40B4-BE49-F238E27FC236}">
              <a16:creationId xmlns:a16="http://schemas.microsoft.com/office/drawing/2014/main" id="{00000000-0008-0000-0100-0000E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93" name="Text Box 7">
          <a:extLst>
            <a:ext uri="{FF2B5EF4-FFF2-40B4-BE49-F238E27FC236}">
              <a16:creationId xmlns:a16="http://schemas.microsoft.com/office/drawing/2014/main" id="{00000000-0008-0000-0100-0000E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94" name="Text Box 7">
          <a:extLst>
            <a:ext uri="{FF2B5EF4-FFF2-40B4-BE49-F238E27FC236}">
              <a16:creationId xmlns:a16="http://schemas.microsoft.com/office/drawing/2014/main" id="{00000000-0008-0000-0100-0000E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95" name="Text Box 7">
          <a:extLst>
            <a:ext uri="{FF2B5EF4-FFF2-40B4-BE49-F238E27FC236}">
              <a16:creationId xmlns:a16="http://schemas.microsoft.com/office/drawing/2014/main" id="{00000000-0008-0000-0100-0000E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96" name="Text Box 7">
          <a:extLst>
            <a:ext uri="{FF2B5EF4-FFF2-40B4-BE49-F238E27FC236}">
              <a16:creationId xmlns:a16="http://schemas.microsoft.com/office/drawing/2014/main" id="{00000000-0008-0000-0100-0000F0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97" name="Text Box 7">
          <a:extLst>
            <a:ext uri="{FF2B5EF4-FFF2-40B4-BE49-F238E27FC236}">
              <a16:creationId xmlns:a16="http://schemas.microsoft.com/office/drawing/2014/main" id="{00000000-0008-0000-0100-0000F1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98" name="Text Box 7">
          <a:extLst>
            <a:ext uri="{FF2B5EF4-FFF2-40B4-BE49-F238E27FC236}">
              <a16:creationId xmlns:a16="http://schemas.microsoft.com/office/drawing/2014/main" id="{00000000-0008-0000-0100-0000F2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099" name="Text Box 7">
          <a:extLst>
            <a:ext uri="{FF2B5EF4-FFF2-40B4-BE49-F238E27FC236}">
              <a16:creationId xmlns:a16="http://schemas.microsoft.com/office/drawing/2014/main" id="{00000000-0008-0000-0100-0000F3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00" name="Text Box 7">
          <a:extLst>
            <a:ext uri="{FF2B5EF4-FFF2-40B4-BE49-F238E27FC236}">
              <a16:creationId xmlns:a16="http://schemas.microsoft.com/office/drawing/2014/main" id="{00000000-0008-0000-0100-0000F4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01" name="Text Box 7">
          <a:extLst>
            <a:ext uri="{FF2B5EF4-FFF2-40B4-BE49-F238E27FC236}">
              <a16:creationId xmlns:a16="http://schemas.microsoft.com/office/drawing/2014/main" id="{00000000-0008-0000-0100-0000F5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02" name="Text Box 7">
          <a:extLst>
            <a:ext uri="{FF2B5EF4-FFF2-40B4-BE49-F238E27FC236}">
              <a16:creationId xmlns:a16="http://schemas.microsoft.com/office/drawing/2014/main" id="{00000000-0008-0000-0100-0000F6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03" name="Text Box 7">
          <a:extLst>
            <a:ext uri="{FF2B5EF4-FFF2-40B4-BE49-F238E27FC236}">
              <a16:creationId xmlns:a16="http://schemas.microsoft.com/office/drawing/2014/main" id="{00000000-0008-0000-0100-0000F7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04" name="Text Box 7">
          <a:extLst>
            <a:ext uri="{FF2B5EF4-FFF2-40B4-BE49-F238E27FC236}">
              <a16:creationId xmlns:a16="http://schemas.microsoft.com/office/drawing/2014/main" id="{00000000-0008-0000-0100-0000F8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05" name="Text Box 7">
          <a:extLst>
            <a:ext uri="{FF2B5EF4-FFF2-40B4-BE49-F238E27FC236}">
              <a16:creationId xmlns:a16="http://schemas.microsoft.com/office/drawing/2014/main" id="{00000000-0008-0000-0100-0000F9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06" name="Text Box 7">
          <a:extLst>
            <a:ext uri="{FF2B5EF4-FFF2-40B4-BE49-F238E27FC236}">
              <a16:creationId xmlns:a16="http://schemas.microsoft.com/office/drawing/2014/main" id="{00000000-0008-0000-0100-0000FA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07" name="Text Box 7">
          <a:extLst>
            <a:ext uri="{FF2B5EF4-FFF2-40B4-BE49-F238E27FC236}">
              <a16:creationId xmlns:a16="http://schemas.microsoft.com/office/drawing/2014/main" id="{00000000-0008-0000-0100-0000FB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08" name="Text Box 7">
          <a:extLst>
            <a:ext uri="{FF2B5EF4-FFF2-40B4-BE49-F238E27FC236}">
              <a16:creationId xmlns:a16="http://schemas.microsoft.com/office/drawing/2014/main" id="{00000000-0008-0000-0100-0000FC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09" name="Text Box 7">
          <a:extLst>
            <a:ext uri="{FF2B5EF4-FFF2-40B4-BE49-F238E27FC236}">
              <a16:creationId xmlns:a16="http://schemas.microsoft.com/office/drawing/2014/main" id="{00000000-0008-0000-0100-0000FD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10" name="Text Box 7">
          <a:extLst>
            <a:ext uri="{FF2B5EF4-FFF2-40B4-BE49-F238E27FC236}">
              <a16:creationId xmlns:a16="http://schemas.microsoft.com/office/drawing/2014/main" id="{00000000-0008-0000-0100-0000FE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11" name="Text Box 7">
          <a:extLst>
            <a:ext uri="{FF2B5EF4-FFF2-40B4-BE49-F238E27FC236}">
              <a16:creationId xmlns:a16="http://schemas.microsoft.com/office/drawing/2014/main" id="{00000000-0008-0000-0100-0000FF65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12" name="Text Box 7">
          <a:extLst>
            <a:ext uri="{FF2B5EF4-FFF2-40B4-BE49-F238E27FC236}">
              <a16:creationId xmlns:a16="http://schemas.microsoft.com/office/drawing/2014/main" id="{00000000-0008-0000-0100-000000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13" name="Text Box 7">
          <a:extLst>
            <a:ext uri="{FF2B5EF4-FFF2-40B4-BE49-F238E27FC236}">
              <a16:creationId xmlns:a16="http://schemas.microsoft.com/office/drawing/2014/main" id="{00000000-0008-0000-0100-000001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14" name="Text Box 7">
          <a:extLst>
            <a:ext uri="{FF2B5EF4-FFF2-40B4-BE49-F238E27FC236}">
              <a16:creationId xmlns:a16="http://schemas.microsoft.com/office/drawing/2014/main" id="{00000000-0008-0000-0100-000002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15" name="Text Box 7">
          <a:extLst>
            <a:ext uri="{FF2B5EF4-FFF2-40B4-BE49-F238E27FC236}">
              <a16:creationId xmlns:a16="http://schemas.microsoft.com/office/drawing/2014/main" id="{00000000-0008-0000-0100-000003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16" name="Text Box 7">
          <a:extLst>
            <a:ext uri="{FF2B5EF4-FFF2-40B4-BE49-F238E27FC236}">
              <a16:creationId xmlns:a16="http://schemas.microsoft.com/office/drawing/2014/main" id="{00000000-0008-0000-0100-000004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17" name="Text Box 7">
          <a:extLst>
            <a:ext uri="{FF2B5EF4-FFF2-40B4-BE49-F238E27FC236}">
              <a16:creationId xmlns:a16="http://schemas.microsoft.com/office/drawing/2014/main" id="{00000000-0008-0000-0100-000005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18" name="Text Box 7">
          <a:extLst>
            <a:ext uri="{FF2B5EF4-FFF2-40B4-BE49-F238E27FC236}">
              <a16:creationId xmlns:a16="http://schemas.microsoft.com/office/drawing/2014/main" id="{00000000-0008-0000-0100-000006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19" name="Text Box 7">
          <a:extLst>
            <a:ext uri="{FF2B5EF4-FFF2-40B4-BE49-F238E27FC236}">
              <a16:creationId xmlns:a16="http://schemas.microsoft.com/office/drawing/2014/main" id="{00000000-0008-0000-0100-000007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20" name="Text Box 7">
          <a:extLst>
            <a:ext uri="{FF2B5EF4-FFF2-40B4-BE49-F238E27FC236}">
              <a16:creationId xmlns:a16="http://schemas.microsoft.com/office/drawing/2014/main" id="{00000000-0008-0000-0100-000008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21" name="Text Box 7">
          <a:extLst>
            <a:ext uri="{FF2B5EF4-FFF2-40B4-BE49-F238E27FC236}">
              <a16:creationId xmlns:a16="http://schemas.microsoft.com/office/drawing/2014/main" id="{00000000-0008-0000-0100-000009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22" name="Text Box 7">
          <a:extLst>
            <a:ext uri="{FF2B5EF4-FFF2-40B4-BE49-F238E27FC236}">
              <a16:creationId xmlns:a16="http://schemas.microsoft.com/office/drawing/2014/main" id="{00000000-0008-0000-0100-00000A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23" name="Text Box 7">
          <a:extLst>
            <a:ext uri="{FF2B5EF4-FFF2-40B4-BE49-F238E27FC236}">
              <a16:creationId xmlns:a16="http://schemas.microsoft.com/office/drawing/2014/main" id="{00000000-0008-0000-0100-00000B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24" name="Text Box 7">
          <a:extLst>
            <a:ext uri="{FF2B5EF4-FFF2-40B4-BE49-F238E27FC236}">
              <a16:creationId xmlns:a16="http://schemas.microsoft.com/office/drawing/2014/main" id="{00000000-0008-0000-0100-00000C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25" name="Text Box 7">
          <a:extLst>
            <a:ext uri="{FF2B5EF4-FFF2-40B4-BE49-F238E27FC236}">
              <a16:creationId xmlns:a16="http://schemas.microsoft.com/office/drawing/2014/main" id="{00000000-0008-0000-0100-00000D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26" name="Text Box 7">
          <a:extLst>
            <a:ext uri="{FF2B5EF4-FFF2-40B4-BE49-F238E27FC236}">
              <a16:creationId xmlns:a16="http://schemas.microsoft.com/office/drawing/2014/main" id="{00000000-0008-0000-0100-00000E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27" name="Text Box 7">
          <a:extLst>
            <a:ext uri="{FF2B5EF4-FFF2-40B4-BE49-F238E27FC236}">
              <a16:creationId xmlns:a16="http://schemas.microsoft.com/office/drawing/2014/main" id="{00000000-0008-0000-0100-00000F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28" name="Text Box 7">
          <a:extLst>
            <a:ext uri="{FF2B5EF4-FFF2-40B4-BE49-F238E27FC236}">
              <a16:creationId xmlns:a16="http://schemas.microsoft.com/office/drawing/2014/main" id="{00000000-0008-0000-0100-000010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29" name="Text Box 7">
          <a:extLst>
            <a:ext uri="{FF2B5EF4-FFF2-40B4-BE49-F238E27FC236}">
              <a16:creationId xmlns:a16="http://schemas.microsoft.com/office/drawing/2014/main" id="{00000000-0008-0000-0100-000011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30" name="Text Box 7">
          <a:extLst>
            <a:ext uri="{FF2B5EF4-FFF2-40B4-BE49-F238E27FC236}">
              <a16:creationId xmlns:a16="http://schemas.microsoft.com/office/drawing/2014/main" id="{00000000-0008-0000-0100-000012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31" name="Text Box 7">
          <a:extLst>
            <a:ext uri="{FF2B5EF4-FFF2-40B4-BE49-F238E27FC236}">
              <a16:creationId xmlns:a16="http://schemas.microsoft.com/office/drawing/2014/main" id="{00000000-0008-0000-0100-000013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32" name="Text Box 7">
          <a:extLst>
            <a:ext uri="{FF2B5EF4-FFF2-40B4-BE49-F238E27FC236}">
              <a16:creationId xmlns:a16="http://schemas.microsoft.com/office/drawing/2014/main" id="{00000000-0008-0000-0100-000014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33" name="Text Box 7">
          <a:extLst>
            <a:ext uri="{FF2B5EF4-FFF2-40B4-BE49-F238E27FC236}">
              <a16:creationId xmlns:a16="http://schemas.microsoft.com/office/drawing/2014/main" id="{00000000-0008-0000-0100-000015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34" name="Text Box 7">
          <a:extLst>
            <a:ext uri="{FF2B5EF4-FFF2-40B4-BE49-F238E27FC236}">
              <a16:creationId xmlns:a16="http://schemas.microsoft.com/office/drawing/2014/main" id="{00000000-0008-0000-0100-000016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35" name="Text Box 7">
          <a:extLst>
            <a:ext uri="{FF2B5EF4-FFF2-40B4-BE49-F238E27FC236}">
              <a16:creationId xmlns:a16="http://schemas.microsoft.com/office/drawing/2014/main" id="{00000000-0008-0000-0100-000017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36" name="Text Box 7">
          <a:extLst>
            <a:ext uri="{FF2B5EF4-FFF2-40B4-BE49-F238E27FC236}">
              <a16:creationId xmlns:a16="http://schemas.microsoft.com/office/drawing/2014/main" id="{00000000-0008-0000-0100-000018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37" name="Text Box 7">
          <a:extLst>
            <a:ext uri="{FF2B5EF4-FFF2-40B4-BE49-F238E27FC236}">
              <a16:creationId xmlns:a16="http://schemas.microsoft.com/office/drawing/2014/main" id="{00000000-0008-0000-0100-000019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38" name="Text Box 7">
          <a:extLst>
            <a:ext uri="{FF2B5EF4-FFF2-40B4-BE49-F238E27FC236}">
              <a16:creationId xmlns:a16="http://schemas.microsoft.com/office/drawing/2014/main" id="{00000000-0008-0000-0100-00001A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39" name="Text Box 7">
          <a:extLst>
            <a:ext uri="{FF2B5EF4-FFF2-40B4-BE49-F238E27FC236}">
              <a16:creationId xmlns:a16="http://schemas.microsoft.com/office/drawing/2014/main" id="{00000000-0008-0000-0100-00001B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40" name="Text Box 7">
          <a:extLst>
            <a:ext uri="{FF2B5EF4-FFF2-40B4-BE49-F238E27FC236}">
              <a16:creationId xmlns:a16="http://schemas.microsoft.com/office/drawing/2014/main" id="{00000000-0008-0000-0100-00001C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41" name="Text Box 7">
          <a:extLst>
            <a:ext uri="{FF2B5EF4-FFF2-40B4-BE49-F238E27FC236}">
              <a16:creationId xmlns:a16="http://schemas.microsoft.com/office/drawing/2014/main" id="{00000000-0008-0000-0100-00001D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42" name="Text Box 7">
          <a:extLst>
            <a:ext uri="{FF2B5EF4-FFF2-40B4-BE49-F238E27FC236}">
              <a16:creationId xmlns:a16="http://schemas.microsoft.com/office/drawing/2014/main" id="{00000000-0008-0000-0100-00001E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43" name="Text Box 7">
          <a:extLst>
            <a:ext uri="{FF2B5EF4-FFF2-40B4-BE49-F238E27FC236}">
              <a16:creationId xmlns:a16="http://schemas.microsoft.com/office/drawing/2014/main" id="{00000000-0008-0000-0100-00001F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44" name="Text Box 7">
          <a:extLst>
            <a:ext uri="{FF2B5EF4-FFF2-40B4-BE49-F238E27FC236}">
              <a16:creationId xmlns:a16="http://schemas.microsoft.com/office/drawing/2014/main" id="{00000000-0008-0000-0100-000020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45" name="Text Box 7">
          <a:extLst>
            <a:ext uri="{FF2B5EF4-FFF2-40B4-BE49-F238E27FC236}">
              <a16:creationId xmlns:a16="http://schemas.microsoft.com/office/drawing/2014/main" id="{00000000-0008-0000-0100-000021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46" name="Text Box 7">
          <a:extLst>
            <a:ext uri="{FF2B5EF4-FFF2-40B4-BE49-F238E27FC236}">
              <a16:creationId xmlns:a16="http://schemas.microsoft.com/office/drawing/2014/main" id="{00000000-0008-0000-0100-000022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47" name="Text Box 7">
          <a:extLst>
            <a:ext uri="{FF2B5EF4-FFF2-40B4-BE49-F238E27FC236}">
              <a16:creationId xmlns:a16="http://schemas.microsoft.com/office/drawing/2014/main" id="{00000000-0008-0000-0100-000023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48" name="Text Box 7">
          <a:extLst>
            <a:ext uri="{FF2B5EF4-FFF2-40B4-BE49-F238E27FC236}">
              <a16:creationId xmlns:a16="http://schemas.microsoft.com/office/drawing/2014/main" id="{00000000-0008-0000-0100-000024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49" name="Text Box 7">
          <a:extLst>
            <a:ext uri="{FF2B5EF4-FFF2-40B4-BE49-F238E27FC236}">
              <a16:creationId xmlns:a16="http://schemas.microsoft.com/office/drawing/2014/main" id="{00000000-0008-0000-0100-000025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50" name="Text Box 7">
          <a:extLst>
            <a:ext uri="{FF2B5EF4-FFF2-40B4-BE49-F238E27FC236}">
              <a16:creationId xmlns:a16="http://schemas.microsoft.com/office/drawing/2014/main" id="{00000000-0008-0000-0100-000026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51" name="Text Box 7">
          <a:extLst>
            <a:ext uri="{FF2B5EF4-FFF2-40B4-BE49-F238E27FC236}">
              <a16:creationId xmlns:a16="http://schemas.microsoft.com/office/drawing/2014/main" id="{00000000-0008-0000-0100-000027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52" name="Text Box 7">
          <a:extLst>
            <a:ext uri="{FF2B5EF4-FFF2-40B4-BE49-F238E27FC236}">
              <a16:creationId xmlns:a16="http://schemas.microsoft.com/office/drawing/2014/main" id="{00000000-0008-0000-0100-000028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53" name="Text Box 7">
          <a:extLst>
            <a:ext uri="{FF2B5EF4-FFF2-40B4-BE49-F238E27FC236}">
              <a16:creationId xmlns:a16="http://schemas.microsoft.com/office/drawing/2014/main" id="{00000000-0008-0000-0100-000029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54" name="Text Box 7">
          <a:extLst>
            <a:ext uri="{FF2B5EF4-FFF2-40B4-BE49-F238E27FC236}">
              <a16:creationId xmlns:a16="http://schemas.microsoft.com/office/drawing/2014/main" id="{00000000-0008-0000-0100-00002A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55" name="Text Box 7">
          <a:extLst>
            <a:ext uri="{FF2B5EF4-FFF2-40B4-BE49-F238E27FC236}">
              <a16:creationId xmlns:a16="http://schemas.microsoft.com/office/drawing/2014/main" id="{00000000-0008-0000-0100-00002B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56" name="Text Box 7">
          <a:extLst>
            <a:ext uri="{FF2B5EF4-FFF2-40B4-BE49-F238E27FC236}">
              <a16:creationId xmlns:a16="http://schemas.microsoft.com/office/drawing/2014/main" id="{00000000-0008-0000-0100-00002C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57" name="Text Box 7">
          <a:extLst>
            <a:ext uri="{FF2B5EF4-FFF2-40B4-BE49-F238E27FC236}">
              <a16:creationId xmlns:a16="http://schemas.microsoft.com/office/drawing/2014/main" id="{00000000-0008-0000-0100-00002D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58" name="Text Box 7">
          <a:extLst>
            <a:ext uri="{FF2B5EF4-FFF2-40B4-BE49-F238E27FC236}">
              <a16:creationId xmlns:a16="http://schemas.microsoft.com/office/drawing/2014/main" id="{00000000-0008-0000-0100-00002E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59" name="Text Box 7">
          <a:extLst>
            <a:ext uri="{FF2B5EF4-FFF2-40B4-BE49-F238E27FC236}">
              <a16:creationId xmlns:a16="http://schemas.microsoft.com/office/drawing/2014/main" id="{00000000-0008-0000-0100-00002F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60" name="Text Box 7">
          <a:extLst>
            <a:ext uri="{FF2B5EF4-FFF2-40B4-BE49-F238E27FC236}">
              <a16:creationId xmlns:a16="http://schemas.microsoft.com/office/drawing/2014/main" id="{00000000-0008-0000-0100-000030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61" name="Text Box 7">
          <a:extLst>
            <a:ext uri="{FF2B5EF4-FFF2-40B4-BE49-F238E27FC236}">
              <a16:creationId xmlns:a16="http://schemas.microsoft.com/office/drawing/2014/main" id="{00000000-0008-0000-0100-000031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62" name="Text Box 7">
          <a:extLst>
            <a:ext uri="{FF2B5EF4-FFF2-40B4-BE49-F238E27FC236}">
              <a16:creationId xmlns:a16="http://schemas.microsoft.com/office/drawing/2014/main" id="{00000000-0008-0000-0100-000032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63" name="Text Box 7">
          <a:extLst>
            <a:ext uri="{FF2B5EF4-FFF2-40B4-BE49-F238E27FC236}">
              <a16:creationId xmlns:a16="http://schemas.microsoft.com/office/drawing/2014/main" id="{00000000-0008-0000-0100-000033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64" name="Text Box 7">
          <a:extLst>
            <a:ext uri="{FF2B5EF4-FFF2-40B4-BE49-F238E27FC236}">
              <a16:creationId xmlns:a16="http://schemas.microsoft.com/office/drawing/2014/main" id="{00000000-0008-0000-0100-000034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65" name="Text Box 7">
          <a:extLst>
            <a:ext uri="{FF2B5EF4-FFF2-40B4-BE49-F238E27FC236}">
              <a16:creationId xmlns:a16="http://schemas.microsoft.com/office/drawing/2014/main" id="{00000000-0008-0000-0100-000035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66" name="Text Box 7">
          <a:extLst>
            <a:ext uri="{FF2B5EF4-FFF2-40B4-BE49-F238E27FC236}">
              <a16:creationId xmlns:a16="http://schemas.microsoft.com/office/drawing/2014/main" id="{00000000-0008-0000-0100-000036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67" name="Text Box 7">
          <a:extLst>
            <a:ext uri="{FF2B5EF4-FFF2-40B4-BE49-F238E27FC236}">
              <a16:creationId xmlns:a16="http://schemas.microsoft.com/office/drawing/2014/main" id="{00000000-0008-0000-0100-000037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68" name="Text Box 7">
          <a:extLst>
            <a:ext uri="{FF2B5EF4-FFF2-40B4-BE49-F238E27FC236}">
              <a16:creationId xmlns:a16="http://schemas.microsoft.com/office/drawing/2014/main" id="{00000000-0008-0000-0100-000038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69" name="Text Box 7">
          <a:extLst>
            <a:ext uri="{FF2B5EF4-FFF2-40B4-BE49-F238E27FC236}">
              <a16:creationId xmlns:a16="http://schemas.microsoft.com/office/drawing/2014/main" id="{00000000-0008-0000-0100-000039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70" name="Text Box 7">
          <a:extLst>
            <a:ext uri="{FF2B5EF4-FFF2-40B4-BE49-F238E27FC236}">
              <a16:creationId xmlns:a16="http://schemas.microsoft.com/office/drawing/2014/main" id="{00000000-0008-0000-0100-00003A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71" name="Text Box 7">
          <a:extLst>
            <a:ext uri="{FF2B5EF4-FFF2-40B4-BE49-F238E27FC236}">
              <a16:creationId xmlns:a16="http://schemas.microsoft.com/office/drawing/2014/main" id="{00000000-0008-0000-0100-00003B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72" name="Text Box 7">
          <a:extLst>
            <a:ext uri="{FF2B5EF4-FFF2-40B4-BE49-F238E27FC236}">
              <a16:creationId xmlns:a16="http://schemas.microsoft.com/office/drawing/2014/main" id="{00000000-0008-0000-0100-00003C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73" name="Text Box 7">
          <a:extLst>
            <a:ext uri="{FF2B5EF4-FFF2-40B4-BE49-F238E27FC236}">
              <a16:creationId xmlns:a16="http://schemas.microsoft.com/office/drawing/2014/main" id="{00000000-0008-0000-0100-00003D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74" name="Text Box 7">
          <a:extLst>
            <a:ext uri="{FF2B5EF4-FFF2-40B4-BE49-F238E27FC236}">
              <a16:creationId xmlns:a16="http://schemas.microsoft.com/office/drawing/2014/main" id="{00000000-0008-0000-0100-00003E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75" name="Text Box 7">
          <a:extLst>
            <a:ext uri="{FF2B5EF4-FFF2-40B4-BE49-F238E27FC236}">
              <a16:creationId xmlns:a16="http://schemas.microsoft.com/office/drawing/2014/main" id="{00000000-0008-0000-0100-00003F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76" name="Text Box 7">
          <a:extLst>
            <a:ext uri="{FF2B5EF4-FFF2-40B4-BE49-F238E27FC236}">
              <a16:creationId xmlns:a16="http://schemas.microsoft.com/office/drawing/2014/main" id="{00000000-0008-0000-0100-000040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77" name="Text Box 7">
          <a:extLst>
            <a:ext uri="{FF2B5EF4-FFF2-40B4-BE49-F238E27FC236}">
              <a16:creationId xmlns:a16="http://schemas.microsoft.com/office/drawing/2014/main" id="{00000000-0008-0000-0100-000041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78" name="Text Box 7">
          <a:extLst>
            <a:ext uri="{FF2B5EF4-FFF2-40B4-BE49-F238E27FC236}">
              <a16:creationId xmlns:a16="http://schemas.microsoft.com/office/drawing/2014/main" id="{00000000-0008-0000-0100-000042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79" name="Text Box 7">
          <a:extLst>
            <a:ext uri="{FF2B5EF4-FFF2-40B4-BE49-F238E27FC236}">
              <a16:creationId xmlns:a16="http://schemas.microsoft.com/office/drawing/2014/main" id="{00000000-0008-0000-0100-000043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80" name="Text Box 7">
          <a:extLst>
            <a:ext uri="{FF2B5EF4-FFF2-40B4-BE49-F238E27FC236}">
              <a16:creationId xmlns:a16="http://schemas.microsoft.com/office/drawing/2014/main" id="{00000000-0008-0000-0100-000044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81" name="Text Box 7">
          <a:extLst>
            <a:ext uri="{FF2B5EF4-FFF2-40B4-BE49-F238E27FC236}">
              <a16:creationId xmlns:a16="http://schemas.microsoft.com/office/drawing/2014/main" id="{00000000-0008-0000-0100-000045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82" name="Text Box 7">
          <a:extLst>
            <a:ext uri="{FF2B5EF4-FFF2-40B4-BE49-F238E27FC236}">
              <a16:creationId xmlns:a16="http://schemas.microsoft.com/office/drawing/2014/main" id="{00000000-0008-0000-0100-000046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83" name="Text Box 7">
          <a:extLst>
            <a:ext uri="{FF2B5EF4-FFF2-40B4-BE49-F238E27FC236}">
              <a16:creationId xmlns:a16="http://schemas.microsoft.com/office/drawing/2014/main" id="{00000000-0008-0000-0100-000047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84" name="Text Box 7">
          <a:extLst>
            <a:ext uri="{FF2B5EF4-FFF2-40B4-BE49-F238E27FC236}">
              <a16:creationId xmlns:a16="http://schemas.microsoft.com/office/drawing/2014/main" id="{00000000-0008-0000-0100-000048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85" name="Text Box 7">
          <a:extLst>
            <a:ext uri="{FF2B5EF4-FFF2-40B4-BE49-F238E27FC236}">
              <a16:creationId xmlns:a16="http://schemas.microsoft.com/office/drawing/2014/main" id="{00000000-0008-0000-0100-000049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86" name="Text Box 7">
          <a:extLst>
            <a:ext uri="{FF2B5EF4-FFF2-40B4-BE49-F238E27FC236}">
              <a16:creationId xmlns:a16="http://schemas.microsoft.com/office/drawing/2014/main" id="{00000000-0008-0000-0100-00004A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87" name="Text Box 7">
          <a:extLst>
            <a:ext uri="{FF2B5EF4-FFF2-40B4-BE49-F238E27FC236}">
              <a16:creationId xmlns:a16="http://schemas.microsoft.com/office/drawing/2014/main" id="{00000000-0008-0000-0100-00004B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88" name="Text Box 7">
          <a:extLst>
            <a:ext uri="{FF2B5EF4-FFF2-40B4-BE49-F238E27FC236}">
              <a16:creationId xmlns:a16="http://schemas.microsoft.com/office/drawing/2014/main" id="{00000000-0008-0000-0100-00004C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89" name="Text Box 7">
          <a:extLst>
            <a:ext uri="{FF2B5EF4-FFF2-40B4-BE49-F238E27FC236}">
              <a16:creationId xmlns:a16="http://schemas.microsoft.com/office/drawing/2014/main" id="{00000000-0008-0000-0100-00004D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90" name="Text Box 7">
          <a:extLst>
            <a:ext uri="{FF2B5EF4-FFF2-40B4-BE49-F238E27FC236}">
              <a16:creationId xmlns:a16="http://schemas.microsoft.com/office/drawing/2014/main" id="{00000000-0008-0000-0100-00004E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91" name="Text Box 7">
          <a:extLst>
            <a:ext uri="{FF2B5EF4-FFF2-40B4-BE49-F238E27FC236}">
              <a16:creationId xmlns:a16="http://schemas.microsoft.com/office/drawing/2014/main" id="{00000000-0008-0000-0100-00004F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17</xdr:row>
      <xdr:rowOff>246</xdr:rowOff>
    </xdr:from>
    <xdr:to>
      <xdr:col>17</xdr:col>
      <xdr:colOff>1155990</xdr:colOff>
      <xdr:row>17</xdr:row>
      <xdr:rowOff>246</xdr:rowOff>
    </xdr:to>
    <xdr:sp macro="" textlink="">
      <xdr:nvSpPr>
        <xdr:cNvPr id="26192" name="Text Box 7">
          <a:extLst>
            <a:ext uri="{FF2B5EF4-FFF2-40B4-BE49-F238E27FC236}">
              <a16:creationId xmlns:a16="http://schemas.microsoft.com/office/drawing/2014/main" id="{00000000-0008-0000-0100-000050660000}"/>
            </a:ext>
          </a:extLst>
        </xdr:cNvPr>
        <xdr:cNvSpPr txBox="1"/>
      </xdr:nvSpPr>
      <xdr:spPr>
        <a:xfrm>
          <a:off x="24016550"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193" name="Text Box 7">
          <a:extLst>
            <a:ext uri="{FF2B5EF4-FFF2-40B4-BE49-F238E27FC236}">
              <a16:creationId xmlns:a16="http://schemas.microsoft.com/office/drawing/2014/main" id="{00000000-0008-0000-0100-00005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194" name="Text Box 7">
          <a:extLst>
            <a:ext uri="{FF2B5EF4-FFF2-40B4-BE49-F238E27FC236}">
              <a16:creationId xmlns:a16="http://schemas.microsoft.com/office/drawing/2014/main" id="{00000000-0008-0000-0100-00005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195" name="Text Box 7">
          <a:extLst>
            <a:ext uri="{FF2B5EF4-FFF2-40B4-BE49-F238E27FC236}">
              <a16:creationId xmlns:a16="http://schemas.microsoft.com/office/drawing/2014/main" id="{00000000-0008-0000-0100-00005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196" name="Text Box 7">
          <a:extLst>
            <a:ext uri="{FF2B5EF4-FFF2-40B4-BE49-F238E27FC236}">
              <a16:creationId xmlns:a16="http://schemas.microsoft.com/office/drawing/2014/main" id="{00000000-0008-0000-0100-00005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197" name="Text Box 7">
          <a:extLst>
            <a:ext uri="{FF2B5EF4-FFF2-40B4-BE49-F238E27FC236}">
              <a16:creationId xmlns:a16="http://schemas.microsoft.com/office/drawing/2014/main" id="{00000000-0008-0000-0100-00005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198" name="Text Box 7">
          <a:extLst>
            <a:ext uri="{FF2B5EF4-FFF2-40B4-BE49-F238E27FC236}">
              <a16:creationId xmlns:a16="http://schemas.microsoft.com/office/drawing/2014/main" id="{00000000-0008-0000-0100-00005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199" name="Text Box 7">
          <a:extLst>
            <a:ext uri="{FF2B5EF4-FFF2-40B4-BE49-F238E27FC236}">
              <a16:creationId xmlns:a16="http://schemas.microsoft.com/office/drawing/2014/main" id="{00000000-0008-0000-0100-00005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00" name="Text Box 7">
          <a:extLst>
            <a:ext uri="{FF2B5EF4-FFF2-40B4-BE49-F238E27FC236}">
              <a16:creationId xmlns:a16="http://schemas.microsoft.com/office/drawing/2014/main" id="{00000000-0008-0000-0100-00005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01" name="Text Box 7">
          <a:extLst>
            <a:ext uri="{FF2B5EF4-FFF2-40B4-BE49-F238E27FC236}">
              <a16:creationId xmlns:a16="http://schemas.microsoft.com/office/drawing/2014/main" id="{00000000-0008-0000-0100-00005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02" name="Text Box 7">
          <a:extLst>
            <a:ext uri="{FF2B5EF4-FFF2-40B4-BE49-F238E27FC236}">
              <a16:creationId xmlns:a16="http://schemas.microsoft.com/office/drawing/2014/main" id="{00000000-0008-0000-0100-00005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03" name="Text Box 7">
          <a:extLst>
            <a:ext uri="{FF2B5EF4-FFF2-40B4-BE49-F238E27FC236}">
              <a16:creationId xmlns:a16="http://schemas.microsoft.com/office/drawing/2014/main" id="{00000000-0008-0000-0100-00005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04" name="Text Box 7">
          <a:extLst>
            <a:ext uri="{FF2B5EF4-FFF2-40B4-BE49-F238E27FC236}">
              <a16:creationId xmlns:a16="http://schemas.microsoft.com/office/drawing/2014/main" id="{00000000-0008-0000-0100-00005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05" name="Text Box 7">
          <a:extLst>
            <a:ext uri="{FF2B5EF4-FFF2-40B4-BE49-F238E27FC236}">
              <a16:creationId xmlns:a16="http://schemas.microsoft.com/office/drawing/2014/main" id="{00000000-0008-0000-0100-00005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06" name="Text Box 7">
          <a:extLst>
            <a:ext uri="{FF2B5EF4-FFF2-40B4-BE49-F238E27FC236}">
              <a16:creationId xmlns:a16="http://schemas.microsoft.com/office/drawing/2014/main" id="{00000000-0008-0000-0100-00005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07" name="Text Box 7">
          <a:extLst>
            <a:ext uri="{FF2B5EF4-FFF2-40B4-BE49-F238E27FC236}">
              <a16:creationId xmlns:a16="http://schemas.microsoft.com/office/drawing/2014/main" id="{00000000-0008-0000-0100-00005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08" name="Text Box 7">
          <a:extLst>
            <a:ext uri="{FF2B5EF4-FFF2-40B4-BE49-F238E27FC236}">
              <a16:creationId xmlns:a16="http://schemas.microsoft.com/office/drawing/2014/main" id="{00000000-0008-0000-0100-000060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09" name="Text Box 7">
          <a:extLst>
            <a:ext uri="{FF2B5EF4-FFF2-40B4-BE49-F238E27FC236}">
              <a16:creationId xmlns:a16="http://schemas.microsoft.com/office/drawing/2014/main" id="{00000000-0008-0000-0100-00006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10" name="Text Box 7">
          <a:extLst>
            <a:ext uri="{FF2B5EF4-FFF2-40B4-BE49-F238E27FC236}">
              <a16:creationId xmlns:a16="http://schemas.microsoft.com/office/drawing/2014/main" id="{00000000-0008-0000-0100-00006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11" name="Text Box 7">
          <a:extLst>
            <a:ext uri="{FF2B5EF4-FFF2-40B4-BE49-F238E27FC236}">
              <a16:creationId xmlns:a16="http://schemas.microsoft.com/office/drawing/2014/main" id="{00000000-0008-0000-0100-00006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12" name="Text Box 7">
          <a:extLst>
            <a:ext uri="{FF2B5EF4-FFF2-40B4-BE49-F238E27FC236}">
              <a16:creationId xmlns:a16="http://schemas.microsoft.com/office/drawing/2014/main" id="{00000000-0008-0000-0100-00006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13" name="Text Box 7">
          <a:extLst>
            <a:ext uri="{FF2B5EF4-FFF2-40B4-BE49-F238E27FC236}">
              <a16:creationId xmlns:a16="http://schemas.microsoft.com/office/drawing/2014/main" id="{00000000-0008-0000-0100-00006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14" name="Text Box 7">
          <a:extLst>
            <a:ext uri="{FF2B5EF4-FFF2-40B4-BE49-F238E27FC236}">
              <a16:creationId xmlns:a16="http://schemas.microsoft.com/office/drawing/2014/main" id="{00000000-0008-0000-0100-00006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15" name="Text Box 7">
          <a:extLst>
            <a:ext uri="{FF2B5EF4-FFF2-40B4-BE49-F238E27FC236}">
              <a16:creationId xmlns:a16="http://schemas.microsoft.com/office/drawing/2014/main" id="{00000000-0008-0000-0100-00006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16" name="Text Box 7">
          <a:extLst>
            <a:ext uri="{FF2B5EF4-FFF2-40B4-BE49-F238E27FC236}">
              <a16:creationId xmlns:a16="http://schemas.microsoft.com/office/drawing/2014/main" id="{00000000-0008-0000-0100-00006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17" name="Text Box 7">
          <a:extLst>
            <a:ext uri="{FF2B5EF4-FFF2-40B4-BE49-F238E27FC236}">
              <a16:creationId xmlns:a16="http://schemas.microsoft.com/office/drawing/2014/main" id="{00000000-0008-0000-0100-00006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18" name="Text Box 7">
          <a:extLst>
            <a:ext uri="{FF2B5EF4-FFF2-40B4-BE49-F238E27FC236}">
              <a16:creationId xmlns:a16="http://schemas.microsoft.com/office/drawing/2014/main" id="{00000000-0008-0000-0100-00006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19" name="Text Box 7">
          <a:extLst>
            <a:ext uri="{FF2B5EF4-FFF2-40B4-BE49-F238E27FC236}">
              <a16:creationId xmlns:a16="http://schemas.microsoft.com/office/drawing/2014/main" id="{00000000-0008-0000-0100-00006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20" name="Text Box 7">
          <a:extLst>
            <a:ext uri="{FF2B5EF4-FFF2-40B4-BE49-F238E27FC236}">
              <a16:creationId xmlns:a16="http://schemas.microsoft.com/office/drawing/2014/main" id="{00000000-0008-0000-0100-00006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21" name="Text Box 7">
          <a:extLst>
            <a:ext uri="{FF2B5EF4-FFF2-40B4-BE49-F238E27FC236}">
              <a16:creationId xmlns:a16="http://schemas.microsoft.com/office/drawing/2014/main" id="{00000000-0008-0000-0100-00006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22" name="Text Box 7">
          <a:extLst>
            <a:ext uri="{FF2B5EF4-FFF2-40B4-BE49-F238E27FC236}">
              <a16:creationId xmlns:a16="http://schemas.microsoft.com/office/drawing/2014/main" id="{00000000-0008-0000-0100-00006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23" name="Text Box 7">
          <a:extLst>
            <a:ext uri="{FF2B5EF4-FFF2-40B4-BE49-F238E27FC236}">
              <a16:creationId xmlns:a16="http://schemas.microsoft.com/office/drawing/2014/main" id="{00000000-0008-0000-0100-00006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24" name="Text Box 7">
          <a:extLst>
            <a:ext uri="{FF2B5EF4-FFF2-40B4-BE49-F238E27FC236}">
              <a16:creationId xmlns:a16="http://schemas.microsoft.com/office/drawing/2014/main" id="{00000000-0008-0000-0100-000070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25" name="Text Box 7">
          <a:extLst>
            <a:ext uri="{FF2B5EF4-FFF2-40B4-BE49-F238E27FC236}">
              <a16:creationId xmlns:a16="http://schemas.microsoft.com/office/drawing/2014/main" id="{00000000-0008-0000-0100-00007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26" name="Text Box 7">
          <a:extLst>
            <a:ext uri="{FF2B5EF4-FFF2-40B4-BE49-F238E27FC236}">
              <a16:creationId xmlns:a16="http://schemas.microsoft.com/office/drawing/2014/main" id="{00000000-0008-0000-0100-00007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27" name="Text Box 7">
          <a:extLst>
            <a:ext uri="{FF2B5EF4-FFF2-40B4-BE49-F238E27FC236}">
              <a16:creationId xmlns:a16="http://schemas.microsoft.com/office/drawing/2014/main" id="{00000000-0008-0000-0100-00007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28" name="Text Box 7">
          <a:extLst>
            <a:ext uri="{FF2B5EF4-FFF2-40B4-BE49-F238E27FC236}">
              <a16:creationId xmlns:a16="http://schemas.microsoft.com/office/drawing/2014/main" id="{00000000-0008-0000-0100-00007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29" name="Text Box 7">
          <a:extLst>
            <a:ext uri="{FF2B5EF4-FFF2-40B4-BE49-F238E27FC236}">
              <a16:creationId xmlns:a16="http://schemas.microsoft.com/office/drawing/2014/main" id="{00000000-0008-0000-0100-00007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30" name="Text Box 7">
          <a:extLst>
            <a:ext uri="{FF2B5EF4-FFF2-40B4-BE49-F238E27FC236}">
              <a16:creationId xmlns:a16="http://schemas.microsoft.com/office/drawing/2014/main" id="{00000000-0008-0000-0100-00007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31" name="Text Box 7">
          <a:extLst>
            <a:ext uri="{FF2B5EF4-FFF2-40B4-BE49-F238E27FC236}">
              <a16:creationId xmlns:a16="http://schemas.microsoft.com/office/drawing/2014/main" id="{00000000-0008-0000-0100-00007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32" name="Text Box 7">
          <a:extLst>
            <a:ext uri="{FF2B5EF4-FFF2-40B4-BE49-F238E27FC236}">
              <a16:creationId xmlns:a16="http://schemas.microsoft.com/office/drawing/2014/main" id="{00000000-0008-0000-0100-00007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33" name="Text Box 7">
          <a:extLst>
            <a:ext uri="{FF2B5EF4-FFF2-40B4-BE49-F238E27FC236}">
              <a16:creationId xmlns:a16="http://schemas.microsoft.com/office/drawing/2014/main" id="{00000000-0008-0000-0100-00007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34" name="Text Box 7">
          <a:extLst>
            <a:ext uri="{FF2B5EF4-FFF2-40B4-BE49-F238E27FC236}">
              <a16:creationId xmlns:a16="http://schemas.microsoft.com/office/drawing/2014/main" id="{00000000-0008-0000-0100-00007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35" name="Text Box 7">
          <a:extLst>
            <a:ext uri="{FF2B5EF4-FFF2-40B4-BE49-F238E27FC236}">
              <a16:creationId xmlns:a16="http://schemas.microsoft.com/office/drawing/2014/main" id="{00000000-0008-0000-0100-00007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36" name="Text Box 7">
          <a:extLst>
            <a:ext uri="{FF2B5EF4-FFF2-40B4-BE49-F238E27FC236}">
              <a16:creationId xmlns:a16="http://schemas.microsoft.com/office/drawing/2014/main" id="{00000000-0008-0000-0100-00007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37" name="Text Box 7">
          <a:extLst>
            <a:ext uri="{FF2B5EF4-FFF2-40B4-BE49-F238E27FC236}">
              <a16:creationId xmlns:a16="http://schemas.microsoft.com/office/drawing/2014/main" id="{00000000-0008-0000-0100-00007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38" name="Text Box 7">
          <a:extLst>
            <a:ext uri="{FF2B5EF4-FFF2-40B4-BE49-F238E27FC236}">
              <a16:creationId xmlns:a16="http://schemas.microsoft.com/office/drawing/2014/main" id="{00000000-0008-0000-0100-00007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39" name="Text Box 7">
          <a:extLst>
            <a:ext uri="{FF2B5EF4-FFF2-40B4-BE49-F238E27FC236}">
              <a16:creationId xmlns:a16="http://schemas.microsoft.com/office/drawing/2014/main" id="{00000000-0008-0000-0100-00007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40" name="Text Box 7">
          <a:extLst>
            <a:ext uri="{FF2B5EF4-FFF2-40B4-BE49-F238E27FC236}">
              <a16:creationId xmlns:a16="http://schemas.microsoft.com/office/drawing/2014/main" id="{00000000-0008-0000-0100-000080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41" name="Text Box 7">
          <a:extLst>
            <a:ext uri="{FF2B5EF4-FFF2-40B4-BE49-F238E27FC236}">
              <a16:creationId xmlns:a16="http://schemas.microsoft.com/office/drawing/2014/main" id="{00000000-0008-0000-0100-00008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42" name="Text Box 7">
          <a:extLst>
            <a:ext uri="{FF2B5EF4-FFF2-40B4-BE49-F238E27FC236}">
              <a16:creationId xmlns:a16="http://schemas.microsoft.com/office/drawing/2014/main" id="{00000000-0008-0000-0100-00008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43" name="Text Box 7">
          <a:extLst>
            <a:ext uri="{FF2B5EF4-FFF2-40B4-BE49-F238E27FC236}">
              <a16:creationId xmlns:a16="http://schemas.microsoft.com/office/drawing/2014/main" id="{00000000-0008-0000-0100-00008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44" name="Text Box 7">
          <a:extLst>
            <a:ext uri="{FF2B5EF4-FFF2-40B4-BE49-F238E27FC236}">
              <a16:creationId xmlns:a16="http://schemas.microsoft.com/office/drawing/2014/main" id="{00000000-0008-0000-0100-00008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45" name="Text Box 7">
          <a:extLst>
            <a:ext uri="{FF2B5EF4-FFF2-40B4-BE49-F238E27FC236}">
              <a16:creationId xmlns:a16="http://schemas.microsoft.com/office/drawing/2014/main" id="{00000000-0008-0000-0100-00008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46" name="Text Box 7">
          <a:extLst>
            <a:ext uri="{FF2B5EF4-FFF2-40B4-BE49-F238E27FC236}">
              <a16:creationId xmlns:a16="http://schemas.microsoft.com/office/drawing/2014/main" id="{00000000-0008-0000-0100-00008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47" name="Text Box 7">
          <a:extLst>
            <a:ext uri="{FF2B5EF4-FFF2-40B4-BE49-F238E27FC236}">
              <a16:creationId xmlns:a16="http://schemas.microsoft.com/office/drawing/2014/main" id="{00000000-0008-0000-0100-00008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48" name="Text Box 7">
          <a:extLst>
            <a:ext uri="{FF2B5EF4-FFF2-40B4-BE49-F238E27FC236}">
              <a16:creationId xmlns:a16="http://schemas.microsoft.com/office/drawing/2014/main" id="{00000000-0008-0000-0100-00008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49" name="Text Box 7">
          <a:extLst>
            <a:ext uri="{FF2B5EF4-FFF2-40B4-BE49-F238E27FC236}">
              <a16:creationId xmlns:a16="http://schemas.microsoft.com/office/drawing/2014/main" id="{00000000-0008-0000-0100-00008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50" name="Text Box 7">
          <a:extLst>
            <a:ext uri="{FF2B5EF4-FFF2-40B4-BE49-F238E27FC236}">
              <a16:creationId xmlns:a16="http://schemas.microsoft.com/office/drawing/2014/main" id="{00000000-0008-0000-0100-00008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51" name="Text Box 7">
          <a:extLst>
            <a:ext uri="{FF2B5EF4-FFF2-40B4-BE49-F238E27FC236}">
              <a16:creationId xmlns:a16="http://schemas.microsoft.com/office/drawing/2014/main" id="{00000000-0008-0000-0100-00008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52" name="Text Box 7">
          <a:extLst>
            <a:ext uri="{FF2B5EF4-FFF2-40B4-BE49-F238E27FC236}">
              <a16:creationId xmlns:a16="http://schemas.microsoft.com/office/drawing/2014/main" id="{00000000-0008-0000-0100-00008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53" name="Text Box 7">
          <a:extLst>
            <a:ext uri="{FF2B5EF4-FFF2-40B4-BE49-F238E27FC236}">
              <a16:creationId xmlns:a16="http://schemas.microsoft.com/office/drawing/2014/main" id="{00000000-0008-0000-0100-00008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54" name="Text Box 7">
          <a:extLst>
            <a:ext uri="{FF2B5EF4-FFF2-40B4-BE49-F238E27FC236}">
              <a16:creationId xmlns:a16="http://schemas.microsoft.com/office/drawing/2014/main" id="{00000000-0008-0000-0100-00008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55" name="Text Box 7">
          <a:extLst>
            <a:ext uri="{FF2B5EF4-FFF2-40B4-BE49-F238E27FC236}">
              <a16:creationId xmlns:a16="http://schemas.microsoft.com/office/drawing/2014/main" id="{00000000-0008-0000-0100-00008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56" name="Text Box 7">
          <a:extLst>
            <a:ext uri="{FF2B5EF4-FFF2-40B4-BE49-F238E27FC236}">
              <a16:creationId xmlns:a16="http://schemas.microsoft.com/office/drawing/2014/main" id="{00000000-0008-0000-0100-000090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57" name="Text Box 7">
          <a:extLst>
            <a:ext uri="{FF2B5EF4-FFF2-40B4-BE49-F238E27FC236}">
              <a16:creationId xmlns:a16="http://schemas.microsoft.com/office/drawing/2014/main" id="{00000000-0008-0000-0100-00009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58" name="Text Box 7">
          <a:extLst>
            <a:ext uri="{FF2B5EF4-FFF2-40B4-BE49-F238E27FC236}">
              <a16:creationId xmlns:a16="http://schemas.microsoft.com/office/drawing/2014/main" id="{00000000-0008-0000-0100-00009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59" name="Text Box 7">
          <a:extLst>
            <a:ext uri="{FF2B5EF4-FFF2-40B4-BE49-F238E27FC236}">
              <a16:creationId xmlns:a16="http://schemas.microsoft.com/office/drawing/2014/main" id="{00000000-0008-0000-0100-00009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60" name="Text Box 7">
          <a:extLst>
            <a:ext uri="{FF2B5EF4-FFF2-40B4-BE49-F238E27FC236}">
              <a16:creationId xmlns:a16="http://schemas.microsoft.com/office/drawing/2014/main" id="{00000000-0008-0000-0100-00009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61" name="Text Box 7">
          <a:extLst>
            <a:ext uri="{FF2B5EF4-FFF2-40B4-BE49-F238E27FC236}">
              <a16:creationId xmlns:a16="http://schemas.microsoft.com/office/drawing/2014/main" id="{00000000-0008-0000-0100-00009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62" name="Text Box 7">
          <a:extLst>
            <a:ext uri="{FF2B5EF4-FFF2-40B4-BE49-F238E27FC236}">
              <a16:creationId xmlns:a16="http://schemas.microsoft.com/office/drawing/2014/main" id="{00000000-0008-0000-0100-00009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63" name="Text Box 7">
          <a:extLst>
            <a:ext uri="{FF2B5EF4-FFF2-40B4-BE49-F238E27FC236}">
              <a16:creationId xmlns:a16="http://schemas.microsoft.com/office/drawing/2014/main" id="{00000000-0008-0000-0100-00009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64" name="Text Box 7">
          <a:extLst>
            <a:ext uri="{FF2B5EF4-FFF2-40B4-BE49-F238E27FC236}">
              <a16:creationId xmlns:a16="http://schemas.microsoft.com/office/drawing/2014/main" id="{00000000-0008-0000-0100-00009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65" name="Text Box 7">
          <a:extLst>
            <a:ext uri="{FF2B5EF4-FFF2-40B4-BE49-F238E27FC236}">
              <a16:creationId xmlns:a16="http://schemas.microsoft.com/office/drawing/2014/main" id="{00000000-0008-0000-0100-00009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66" name="Text Box 7">
          <a:extLst>
            <a:ext uri="{FF2B5EF4-FFF2-40B4-BE49-F238E27FC236}">
              <a16:creationId xmlns:a16="http://schemas.microsoft.com/office/drawing/2014/main" id="{00000000-0008-0000-0100-00009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67" name="Text Box 7">
          <a:extLst>
            <a:ext uri="{FF2B5EF4-FFF2-40B4-BE49-F238E27FC236}">
              <a16:creationId xmlns:a16="http://schemas.microsoft.com/office/drawing/2014/main" id="{00000000-0008-0000-0100-00009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68" name="Text Box 7">
          <a:extLst>
            <a:ext uri="{FF2B5EF4-FFF2-40B4-BE49-F238E27FC236}">
              <a16:creationId xmlns:a16="http://schemas.microsoft.com/office/drawing/2014/main" id="{00000000-0008-0000-0100-00009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69" name="Text Box 7">
          <a:extLst>
            <a:ext uri="{FF2B5EF4-FFF2-40B4-BE49-F238E27FC236}">
              <a16:creationId xmlns:a16="http://schemas.microsoft.com/office/drawing/2014/main" id="{00000000-0008-0000-0100-00009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70" name="Text Box 7">
          <a:extLst>
            <a:ext uri="{FF2B5EF4-FFF2-40B4-BE49-F238E27FC236}">
              <a16:creationId xmlns:a16="http://schemas.microsoft.com/office/drawing/2014/main" id="{00000000-0008-0000-0100-00009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71" name="Text Box 7">
          <a:extLst>
            <a:ext uri="{FF2B5EF4-FFF2-40B4-BE49-F238E27FC236}">
              <a16:creationId xmlns:a16="http://schemas.microsoft.com/office/drawing/2014/main" id="{00000000-0008-0000-0100-00009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72" name="Text Box 7">
          <a:extLst>
            <a:ext uri="{FF2B5EF4-FFF2-40B4-BE49-F238E27FC236}">
              <a16:creationId xmlns:a16="http://schemas.microsoft.com/office/drawing/2014/main" id="{00000000-0008-0000-0100-0000A0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73" name="Text Box 7">
          <a:extLst>
            <a:ext uri="{FF2B5EF4-FFF2-40B4-BE49-F238E27FC236}">
              <a16:creationId xmlns:a16="http://schemas.microsoft.com/office/drawing/2014/main" id="{00000000-0008-0000-0100-0000A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74" name="Text Box 7">
          <a:extLst>
            <a:ext uri="{FF2B5EF4-FFF2-40B4-BE49-F238E27FC236}">
              <a16:creationId xmlns:a16="http://schemas.microsoft.com/office/drawing/2014/main" id="{00000000-0008-0000-0100-0000A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75" name="Text Box 7">
          <a:extLst>
            <a:ext uri="{FF2B5EF4-FFF2-40B4-BE49-F238E27FC236}">
              <a16:creationId xmlns:a16="http://schemas.microsoft.com/office/drawing/2014/main" id="{00000000-0008-0000-0100-0000A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76" name="Text Box 7">
          <a:extLst>
            <a:ext uri="{FF2B5EF4-FFF2-40B4-BE49-F238E27FC236}">
              <a16:creationId xmlns:a16="http://schemas.microsoft.com/office/drawing/2014/main" id="{00000000-0008-0000-0100-0000A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77" name="Text Box 7">
          <a:extLst>
            <a:ext uri="{FF2B5EF4-FFF2-40B4-BE49-F238E27FC236}">
              <a16:creationId xmlns:a16="http://schemas.microsoft.com/office/drawing/2014/main" id="{00000000-0008-0000-0100-0000A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78" name="Text Box 7">
          <a:extLst>
            <a:ext uri="{FF2B5EF4-FFF2-40B4-BE49-F238E27FC236}">
              <a16:creationId xmlns:a16="http://schemas.microsoft.com/office/drawing/2014/main" id="{00000000-0008-0000-0100-0000A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79" name="Text Box 7">
          <a:extLst>
            <a:ext uri="{FF2B5EF4-FFF2-40B4-BE49-F238E27FC236}">
              <a16:creationId xmlns:a16="http://schemas.microsoft.com/office/drawing/2014/main" id="{00000000-0008-0000-0100-0000A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80" name="Text Box 7">
          <a:extLst>
            <a:ext uri="{FF2B5EF4-FFF2-40B4-BE49-F238E27FC236}">
              <a16:creationId xmlns:a16="http://schemas.microsoft.com/office/drawing/2014/main" id="{00000000-0008-0000-0100-0000A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81" name="Text Box 7">
          <a:extLst>
            <a:ext uri="{FF2B5EF4-FFF2-40B4-BE49-F238E27FC236}">
              <a16:creationId xmlns:a16="http://schemas.microsoft.com/office/drawing/2014/main" id="{00000000-0008-0000-0100-0000A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82" name="Text Box 7">
          <a:extLst>
            <a:ext uri="{FF2B5EF4-FFF2-40B4-BE49-F238E27FC236}">
              <a16:creationId xmlns:a16="http://schemas.microsoft.com/office/drawing/2014/main" id="{00000000-0008-0000-0100-0000A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83" name="Text Box 7">
          <a:extLst>
            <a:ext uri="{FF2B5EF4-FFF2-40B4-BE49-F238E27FC236}">
              <a16:creationId xmlns:a16="http://schemas.microsoft.com/office/drawing/2014/main" id="{00000000-0008-0000-0100-0000A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84" name="Text Box 7">
          <a:extLst>
            <a:ext uri="{FF2B5EF4-FFF2-40B4-BE49-F238E27FC236}">
              <a16:creationId xmlns:a16="http://schemas.microsoft.com/office/drawing/2014/main" id="{00000000-0008-0000-0100-0000A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85" name="Text Box 7">
          <a:extLst>
            <a:ext uri="{FF2B5EF4-FFF2-40B4-BE49-F238E27FC236}">
              <a16:creationId xmlns:a16="http://schemas.microsoft.com/office/drawing/2014/main" id="{00000000-0008-0000-0100-0000A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86" name="Text Box 7">
          <a:extLst>
            <a:ext uri="{FF2B5EF4-FFF2-40B4-BE49-F238E27FC236}">
              <a16:creationId xmlns:a16="http://schemas.microsoft.com/office/drawing/2014/main" id="{00000000-0008-0000-0100-0000A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87" name="Text Box 7">
          <a:extLst>
            <a:ext uri="{FF2B5EF4-FFF2-40B4-BE49-F238E27FC236}">
              <a16:creationId xmlns:a16="http://schemas.microsoft.com/office/drawing/2014/main" id="{00000000-0008-0000-0100-0000A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88" name="Text Box 7">
          <a:extLst>
            <a:ext uri="{FF2B5EF4-FFF2-40B4-BE49-F238E27FC236}">
              <a16:creationId xmlns:a16="http://schemas.microsoft.com/office/drawing/2014/main" id="{00000000-0008-0000-0100-0000B0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89" name="Text Box 7">
          <a:extLst>
            <a:ext uri="{FF2B5EF4-FFF2-40B4-BE49-F238E27FC236}">
              <a16:creationId xmlns:a16="http://schemas.microsoft.com/office/drawing/2014/main" id="{00000000-0008-0000-0100-0000B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90" name="Text Box 7">
          <a:extLst>
            <a:ext uri="{FF2B5EF4-FFF2-40B4-BE49-F238E27FC236}">
              <a16:creationId xmlns:a16="http://schemas.microsoft.com/office/drawing/2014/main" id="{00000000-0008-0000-0100-0000B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91" name="Text Box 7">
          <a:extLst>
            <a:ext uri="{FF2B5EF4-FFF2-40B4-BE49-F238E27FC236}">
              <a16:creationId xmlns:a16="http://schemas.microsoft.com/office/drawing/2014/main" id="{00000000-0008-0000-0100-0000B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92" name="Text Box 7">
          <a:extLst>
            <a:ext uri="{FF2B5EF4-FFF2-40B4-BE49-F238E27FC236}">
              <a16:creationId xmlns:a16="http://schemas.microsoft.com/office/drawing/2014/main" id="{00000000-0008-0000-0100-0000B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93" name="Text Box 7">
          <a:extLst>
            <a:ext uri="{FF2B5EF4-FFF2-40B4-BE49-F238E27FC236}">
              <a16:creationId xmlns:a16="http://schemas.microsoft.com/office/drawing/2014/main" id="{00000000-0008-0000-0100-0000B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94" name="Text Box 7">
          <a:extLst>
            <a:ext uri="{FF2B5EF4-FFF2-40B4-BE49-F238E27FC236}">
              <a16:creationId xmlns:a16="http://schemas.microsoft.com/office/drawing/2014/main" id="{00000000-0008-0000-0100-0000B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95" name="Text Box 7">
          <a:extLst>
            <a:ext uri="{FF2B5EF4-FFF2-40B4-BE49-F238E27FC236}">
              <a16:creationId xmlns:a16="http://schemas.microsoft.com/office/drawing/2014/main" id="{00000000-0008-0000-0100-0000B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96" name="Text Box 7">
          <a:extLst>
            <a:ext uri="{FF2B5EF4-FFF2-40B4-BE49-F238E27FC236}">
              <a16:creationId xmlns:a16="http://schemas.microsoft.com/office/drawing/2014/main" id="{00000000-0008-0000-0100-0000B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97" name="Text Box 7">
          <a:extLst>
            <a:ext uri="{FF2B5EF4-FFF2-40B4-BE49-F238E27FC236}">
              <a16:creationId xmlns:a16="http://schemas.microsoft.com/office/drawing/2014/main" id="{00000000-0008-0000-0100-0000B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98" name="Text Box 7">
          <a:extLst>
            <a:ext uri="{FF2B5EF4-FFF2-40B4-BE49-F238E27FC236}">
              <a16:creationId xmlns:a16="http://schemas.microsoft.com/office/drawing/2014/main" id="{00000000-0008-0000-0100-0000B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299" name="Text Box 7">
          <a:extLst>
            <a:ext uri="{FF2B5EF4-FFF2-40B4-BE49-F238E27FC236}">
              <a16:creationId xmlns:a16="http://schemas.microsoft.com/office/drawing/2014/main" id="{00000000-0008-0000-0100-0000B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00" name="Text Box 7">
          <a:extLst>
            <a:ext uri="{FF2B5EF4-FFF2-40B4-BE49-F238E27FC236}">
              <a16:creationId xmlns:a16="http://schemas.microsoft.com/office/drawing/2014/main" id="{00000000-0008-0000-0100-0000B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01" name="Text Box 7">
          <a:extLst>
            <a:ext uri="{FF2B5EF4-FFF2-40B4-BE49-F238E27FC236}">
              <a16:creationId xmlns:a16="http://schemas.microsoft.com/office/drawing/2014/main" id="{00000000-0008-0000-0100-0000B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02" name="Text Box 7">
          <a:extLst>
            <a:ext uri="{FF2B5EF4-FFF2-40B4-BE49-F238E27FC236}">
              <a16:creationId xmlns:a16="http://schemas.microsoft.com/office/drawing/2014/main" id="{00000000-0008-0000-0100-0000B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03" name="Text Box 7">
          <a:extLst>
            <a:ext uri="{FF2B5EF4-FFF2-40B4-BE49-F238E27FC236}">
              <a16:creationId xmlns:a16="http://schemas.microsoft.com/office/drawing/2014/main" id="{00000000-0008-0000-0100-0000B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04" name="Text Box 7">
          <a:extLst>
            <a:ext uri="{FF2B5EF4-FFF2-40B4-BE49-F238E27FC236}">
              <a16:creationId xmlns:a16="http://schemas.microsoft.com/office/drawing/2014/main" id="{00000000-0008-0000-0100-0000C0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05" name="Text Box 7">
          <a:extLst>
            <a:ext uri="{FF2B5EF4-FFF2-40B4-BE49-F238E27FC236}">
              <a16:creationId xmlns:a16="http://schemas.microsoft.com/office/drawing/2014/main" id="{00000000-0008-0000-0100-0000C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06" name="Text Box 7">
          <a:extLst>
            <a:ext uri="{FF2B5EF4-FFF2-40B4-BE49-F238E27FC236}">
              <a16:creationId xmlns:a16="http://schemas.microsoft.com/office/drawing/2014/main" id="{00000000-0008-0000-0100-0000C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07" name="Text Box 7">
          <a:extLst>
            <a:ext uri="{FF2B5EF4-FFF2-40B4-BE49-F238E27FC236}">
              <a16:creationId xmlns:a16="http://schemas.microsoft.com/office/drawing/2014/main" id="{00000000-0008-0000-0100-0000C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08" name="Text Box 7">
          <a:extLst>
            <a:ext uri="{FF2B5EF4-FFF2-40B4-BE49-F238E27FC236}">
              <a16:creationId xmlns:a16="http://schemas.microsoft.com/office/drawing/2014/main" id="{00000000-0008-0000-0100-0000C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09" name="Text Box 7">
          <a:extLst>
            <a:ext uri="{FF2B5EF4-FFF2-40B4-BE49-F238E27FC236}">
              <a16:creationId xmlns:a16="http://schemas.microsoft.com/office/drawing/2014/main" id="{00000000-0008-0000-0100-0000C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10" name="Text Box 7">
          <a:extLst>
            <a:ext uri="{FF2B5EF4-FFF2-40B4-BE49-F238E27FC236}">
              <a16:creationId xmlns:a16="http://schemas.microsoft.com/office/drawing/2014/main" id="{00000000-0008-0000-0100-0000C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11" name="Text Box 7">
          <a:extLst>
            <a:ext uri="{FF2B5EF4-FFF2-40B4-BE49-F238E27FC236}">
              <a16:creationId xmlns:a16="http://schemas.microsoft.com/office/drawing/2014/main" id="{00000000-0008-0000-0100-0000C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12" name="Text Box 7">
          <a:extLst>
            <a:ext uri="{FF2B5EF4-FFF2-40B4-BE49-F238E27FC236}">
              <a16:creationId xmlns:a16="http://schemas.microsoft.com/office/drawing/2014/main" id="{00000000-0008-0000-0100-0000C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13" name="Text Box 7">
          <a:extLst>
            <a:ext uri="{FF2B5EF4-FFF2-40B4-BE49-F238E27FC236}">
              <a16:creationId xmlns:a16="http://schemas.microsoft.com/office/drawing/2014/main" id="{00000000-0008-0000-0100-0000C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14" name="Text Box 7">
          <a:extLst>
            <a:ext uri="{FF2B5EF4-FFF2-40B4-BE49-F238E27FC236}">
              <a16:creationId xmlns:a16="http://schemas.microsoft.com/office/drawing/2014/main" id="{00000000-0008-0000-0100-0000C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15" name="Text Box 7">
          <a:extLst>
            <a:ext uri="{FF2B5EF4-FFF2-40B4-BE49-F238E27FC236}">
              <a16:creationId xmlns:a16="http://schemas.microsoft.com/office/drawing/2014/main" id="{00000000-0008-0000-0100-0000C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16" name="Text Box 7">
          <a:extLst>
            <a:ext uri="{FF2B5EF4-FFF2-40B4-BE49-F238E27FC236}">
              <a16:creationId xmlns:a16="http://schemas.microsoft.com/office/drawing/2014/main" id="{00000000-0008-0000-0100-0000C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17" name="Text Box 7">
          <a:extLst>
            <a:ext uri="{FF2B5EF4-FFF2-40B4-BE49-F238E27FC236}">
              <a16:creationId xmlns:a16="http://schemas.microsoft.com/office/drawing/2014/main" id="{00000000-0008-0000-0100-0000C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18" name="Text Box 7">
          <a:extLst>
            <a:ext uri="{FF2B5EF4-FFF2-40B4-BE49-F238E27FC236}">
              <a16:creationId xmlns:a16="http://schemas.microsoft.com/office/drawing/2014/main" id="{00000000-0008-0000-0100-0000C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19" name="Text Box 7">
          <a:extLst>
            <a:ext uri="{FF2B5EF4-FFF2-40B4-BE49-F238E27FC236}">
              <a16:creationId xmlns:a16="http://schemas.microsoft.com/office/drawing/2014/main" id="{00000000-0008-0000-0100-0000C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20" name="Text Box 7">
          <a:extLst>
            <a:ext uri="{FF2B5EF4-FFF2-40B4-BE49-F238E27FC236}">
              <a16:creationId xmlns:a16="http://schemas.microsoft.com/office/drawing/2014/main" id="{00000000-0008-0000-0100-0000D0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21" name="Text Box 7">
          <a:extLst>
            <a:ext uri="{FF2B5EF4-FFF2-40B4-BE49-F238E27FC236}">
              <a16:creationId xmlns:a16="http://schemas.microsoft.com/office/drawing/2014/main" id="{00000000-0008-0000-0100-0000D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22" name="Text Box 7">
          <a:extLst>
            <a:ext uri="{FF2B5EF4-FFF2-40B4-BE49-F238E27FC236}">
              <a16:creationId xmlns:a16="http://schemas.microsoft.com/office/drawing/2014/main" id="{00000000-0008-0000-0100-0000D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23" name="Text Box 7">
          <a:extLst>
            <a:ext uri="{FF2B5EF4-FFF2-40B4-BE49-F238E27FC236}">
              <a16:creationId xmlns:a16="http://schemas.microsoft.com/office/drawing/2014/main" id="{00000000-0008-0000-0100-0000D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24" name="Text Box 7">
          <a:extLst>
            <a:ext uri="{FF2B5EF4-FFF2-40B4-BE49-F238E27FC236}">
              <a16:creationId xmlns:a16="http://schemas.microsoft.com/office/drawing/2014/main" id="{00000000-0008-0000-0100-0000D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25" name="Text Box 7">
          <a:extLst>
            <a:ext uri="{FF2B5EF4-FFF2-40B4-BE49-F238E27FC236}">
              <a16:creationId xmlns:a16="http://schemas.microsoft.com/office/drawing/2014/main" id="{00000000-0008-0000-0100-0000D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26" name="Text Box 7">
          <a:extLst>
            <a:ext uri="{FF2B5EF4-FFF2-40B4-BE49-F238E27FC236}">
              <a16:creationId xmlns:a16="http://schemas.microsoft.com/office/drawing/2014/main" id="{00000000-0008-0000-0100-0000D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27" name="Text Box 7">
          <a:extLst>
            <a:ext uri="{FF2B5EF4-FFF2-40B4-BE49-F238E27FC236}">
              <a16:creationId xmlns:a16="http://schemas.microsoft.com/office/drawing/2014/main" id="{00000000-0008-0000-0100-0000D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28" name="Text Box 7">
          <a:extLst>
            <a:ext uri="{FF2B5EF4-FFF2-40B4-BE49-F238E27FC236}">
              <a16:creationId xmlns:a16="http://schemas.microsoft.com/office/drawing/2014/main" id="{00000000-0008-0000-0100-0000D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29" name="Text Box 7">
          <a:extLst>
            <a:ext uri="{FF2B5EF4-FFF2-40B4-BE49-F238E27FC236}">
              <a16:creationId xmlns:a16="http://schemas.microsoft.com/office/drawing/2014/main" id="{00000000-0008-0000-0100-0000D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30" name="Text Box 7">
          <a:extLst>
            <a:ext uri="{FF2B5EF4-FFF2-40B4-BE49-F238E27FC236}">
              <a16:creationId xmlns:a16="http://schemas.microsoft.com/office/drawing/2014/main" id="{00000000-0008-0000-0100-0000D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31" name="Text Box 7">
          <a:extLst>
            <a:ext uri="{FF2B5EF4-FFF2-40B4-BE49-F238E27FC236}">
              <a16:creationId xmlns:a16="http://schemas.microsoft.com/office/drawing/2014/main" id="{00000000-0008-0000-0100-0000D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32" name="Text Box 7">
          <a:extLst>
            <a:ext uri="{FF2B5EF4-FFF2-40B4-BE49-F238E27FC236}">
              <a16:creationId xmlns:a16="http://schemas.microsoft.com/office/drawing/2014/main" id="{00000000-0008-0000-0100-0000D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33" name="Text Box 7">
          <a:extLst>
            <a:ext uri="{FF2B5EF4-FFF2-40B4-BE49-F238E27FC236}">
              <a16:creationId xmlns:a16="http://schemas.microsoft.com/office/drawing/2014/main" id="{00000000-0008-0000-0100-0000D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34" name="Text Box 7">
          <a:extLst>
            <a:ext uri="{FF2B5EF4-FFF2-40B4-BE49-F238E27FC236}">
              <a16:creationId xmlns:a16="http://schemas.microsoft.com/office/drawing/2014/main" id="{00000000-0008-0000-0100-0000D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35" name="Text Box 7">
          <a:extLst>
            <a:ext uri="{FF2B5EF4-FFF2-40B4-BE49-F238E27FC236}">
              <a16:creationId xmlns:a16="http://schemas.microsoft.com/office/drawing/2014/main" id="{00000000-0008-0000-0100-0000D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36" name="Text Box 7">
          <a:extLst>
            <a:ext uri="{FF2B5EF4-FFF2-40B4-BE49-F238E27FC236}">
              <a16:creationId xmlns:a16="http://schemas.microsoft.com/office/drawing/2014/main" id="{00000000-0008-0000-0100-0000E0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37" name="Text Box 7">
          <a:extLst>
            <a:ext uri="{FF2B5EF4-FFF2-40B4-BE49-F238E27FC236}">
              <a16:creationId xmlns:a16="http://schemas.microsoft.com/office/drawing/2014/main" id="{00000000-0008-0000-0100-0000E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38" name="Text Box 7">
          <a:extLst>
            <a:ext uri="{FF2B5EF4-FFF2-40B4-BE49-F238E27FC236}">
              <a16:creationId xmlns:a16="http://schemas.microsoft.com/office/drawing/2014/main" id="{00000000-0008-0000-0100-0000E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39" name="Text Box 7">
          <a:extLst>
            <a:ext uri="{FF2B5EF4-FFF2-40B4-BE49-F238E27FC236}">
              <a16:creationId xmlns:a16="http://schemas.microsoft.com/office/drawing/2014/main" id="{00000000-0008-0000-0100-0000E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40" name="Text Box 7">
          <a:extLst>
            <a:ext uri="{FF2B5EF4-FFF2-40B4-BE49-F238E27FC236}">
              <a16:creationId xmlns:a16="http://schemas.microsoft.com/office/drawing/2014/main" id="{00000000-0008-0000-0100-0000E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41" name="Text Box 7">
          <a:extLst>
            <a:ext uri="{FF2B5EF4-FFF2-40B4-BE49-F238E27FC236}">
              <a16:creationId xmlns:a16="http://schemas.microsoft.com/office/drawing/2014/main" id="{00000000-0008-0000-0100-0000E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42" name="Text Box 7">
          <a:extLst>
            <a:ext uri="{FF2B5EF4-FFF2-40B4-BE49-F238E27FC236}">
              <a16:creationId xmlns:a16="http://schemas.microsoft.com/office/drawing/2014/main" id="{00000000-0008-0000-0100-0000E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43" name="Text Box 7">
          <a:extLst>
            <a:ext uri="{FF2B5EF4-FFF2-40B4-BE49-F238E27FC236}">
              <a16:creationId xmlns:a16="http://schemas.microsoft.com/office/drawing/2014/main" id="{00000000-0008-0000-0100-0000E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44" name="Text Box 7">
          <a:extLst>
            <a:ext uri="{FF2B5EF4-FFF2-40B4-BE49-F238E27FC236}">
              <a16:creationId xmlns:a16="http://schemas.microsoft.com/office/drawing/2014/main" id="{00000000-0008-0000-0100-0000E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45" name="Text Box 7">
          <a:extLst>
            <a:ext uri="{FF2B5EF4-FFF2-40B4-BE49-F238E27FC236}">
              <a16:creationId xmlns:a16="http://schemas.microsoft.com/office/drawing/2014/main" id="{00000000-0008-0000-0100-0000E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46" name="Text Box 7">
          <a:extLst>
            <a:ext uri="{FF2B5EF4-FFF2-40B4-BE49-F238E27FC236}">
              <a16:creationId xmlns:a16="http://schemas.microsoft.com/office/drawing/2014/main" id="{00000000-0008-0000-0100-0000E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47" name="Text Box 7">
          <a:extLst>
            <a:ext uri="{FF2B5EF4-FFF2-40B4-BE49-F238E27FC236}">
              <a16:creationId xmlns:a16="http://schemas.microsoft.com/office/drawing/2014/main" id="{00000000-0008-0000-0100-0000E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48" name="Text Box 7">
          <a:extLst>
            <a:ext uri="{FF2B5EF4-FFF2-40B4-BE49-F238E27FC236}">
              <a16:creationId xmlns:a16="http://schemas.microsoft.com/office/drawing/2014/main" id="{00000000-0008-0000-0100-0000E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49" name="Text Box 7">
          <a:extLst>
            <a:ext uri="{FF2B5EF4-FFF2-40B4-BE49-F238E27FC236}">
              <a16:creationId xmlns:a16="http://schemas.microsoft.com/office/drawing/2014/main" id="{00000000-0008-0000-0100-0000E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50" name="Text Box 7">
          <a:extLst>
            <a:ext uri="{FF2B5EF4-FFF2-40B4-BE49-F238E27FC236}">
              <a16:creationId xmlns:a16="http://schemas.microsoft.com/office/drawing/2014/main" id="{00000000-0008-0000-0100-0000E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51" name="Text Box 7">
          <a:extLst>
            <a:ext uri="{FF2B5EF4-FFF2-40B4-BE49-F238E27FC236}">
              <a16:creationId xmlns:a16="http://schemas.microsoft.com/office/drawing/2014/main" id="{00000000-0008-0000-0100-0000E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52" name="Text Box 7">
          <a:extLst>
            <a:ext uri="{FF2B5EF4-FFF2-40B4-BE49-F238E27FC236}">
              <a16:creationId xmlns:a16="http://schemas.microsoft.com/office/drawing/2014/main" id="{00000000-0008-0000-0100-0000F0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53" name="Text Box 7">
          <a:extLst>
            <a:ext uri="{FF2B5EF4-FFF2-40B4-BE49-F238E27FC236}">
              <a16:creationId xmlns:a16="http://schemas.microsoft.com/office/drawing/2014/main" id="{00000000-0008-0000-0100-0000F1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54" name="Text Box 7">
          <a:extLst>
            <a:ext uri="{FF2B5EF4-FFF2-40B4-BE49-F238E27FC236}">
              <a16:creationId xmlns:a16="http://schemas.microsoft.com/office/drawing/2014/main" id="{00000000-0008-0000-0100-0000F2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55" name="Text Box 7">
          <a:extLst>
            <a:ext uri="{FF2B5EF4-FFF2-40B4-BE49-F238E27FC236}">
              <a16:creationId xmlns:a16="http://schemas.microsoft.com/office/drawing/2014/main" id="{00000000-0008-0000-0100-0000F3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56" name="Text Box 7">
          <a:extLst>
            <a:ext uri="{FF2B5EF4-FFF2-40B4-BE49-F238E27FC236}">
              <a16:creationId xmlns:a16="http://schemas.microsoft.com/office/drawing/2014/main" id="{00000000-0008-0000-0100-0000F4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57" name="Text Box 7">
          <a:extLst>
            <a:ext uri="{FF2B5EF4-FFF2-40B4-BE49-F238E27FC236}">
              <a16:creationId xmlns:a16="http://schemas.microsoft.com/office/drawing/2014/main" id="{00000000-0008-0000-0100-0000F5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58" name="Text Box 7">
          <a:extLst>
            <a:ext uri="{FF2B5EF4-FFF2-40B4-BE49-F238E27FC236}">
              <a16:creationId xmlns:a16="http://schemas.microsoft.com/office/drawing/2014/main" id="{00000000-0008-0000-0100-0000F6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59" name="Text Box 7">
          <a:extLst>
            <a:ext uri="{FF2B5EF4-FFF2-40B4-BE49-F238E27FC236}">
              <a16:creationId xmlns:a16="http://schemas.microsoft.com/office/drawing/2014/main" id="{00000000-0008-0000-0100-0000F7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60" name="Text Box 7">
          <a:extLst>
            <a:ext uri="{FF2B5EF4-FFF2-40B4-BE49-F238E27FC236}">
              <a16:creationId xmlns:a16="http://schemas.microsoft.com/office/drawing/2014/main" id="{00000000-0008-0000-0100-0000F8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61" name="Text Box 7">
          <a:extLst>
            <a:ext uri="{FF2B5EF4-FFF2-40B4-BE49-F238E27FC236}">
              <a16:creationId xmlns:a16="http://schemas.microsoft.com/office/drawing/2014/main" id="{00000000-0008-0000-0100-0000F9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62" name="Text Box 7">
          <a:extLst>
            <a:ext uri="{FF2B5EF4-FFF2-40B4-BE49-F238E27FC236}">
              <a16:creationId xmlns:a16="http://schemas.microsoft.com/office/drawing/2014/main" id="{00000000-0008-0000-0100-0000FA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63" name="Text Box 7">
          <a:extLst>
            <a:ext uri="{FF2B5EF4-FFF2-40B4-BE49-F238E27FC236}">
              <a16:creationId xmlns:a16="http://schemas.microsoft.com/office/drawing/2014/main" id="{00000000-0008-0000-0100-0000FB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64" name="Text Box 7">
          <a:extLst>
            <a:ext uri="{FF2B5EF4-FFF2-40B4-BE49-F238E27FC236}">
              <a16:creationId xmlns:a16="http://schemas.microsoft.com/office/drawing/2014/main" id="{00000000-0008-0000-0100-0000FC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65" name="Text Box 7">
          <a:extLst>
            <a:ext uri="{FF2B5EF4-FFF2-40B4-BE49-F238E27FC236}">
              <a16:creationId xmlns:a16="http://schemas.microsoft.com/office/drawing/2014/main" id="{00000000-0008-0000-0100-0000FD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66" name="Text Box 7">
          <a:extLst>
            <a:ext uri="{FF2B5EF4-FFF2-40B4-BE49-F238E27FC236}">
              <a16:creationId xmlns:a16="http://schemas.microsoft.com/office/drawing/2014/main" id="{00000000-0008-0000-0100-0000FE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67" name="Text Box 7">
          <a:extLst>
            <a:ext uri="{FF2B5EF4-FFF2-40B4-BE49-F238E27FC236}">
              <a16:creationId xmlns:a16="http://schemas.microsoft.com/office/drawing/2014/main" id="{00000000-0008-0000-0100-0000FF6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68" name="Text Box 7">
          <a:extLst>
            <a:ext uri="{FF2B5EF4-FFF2-40B4-BE49-F238E27FC236}">
              <a16:creationId xmlns:a16="http://schemas.microsoft.com/office/drawing/2014/main" id="{00000000-0008-0000-0100-00000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69" name="Text Box 7">
          <a:extLst>
            <a:ext uri="{FF2B5EF4-FFF2-40B4-BE49-F238E27FC236}">
              <a16:creationId xmlns:a16="http://schemas.microsoft.com/office/drawing/2014/main" id="{00000000-0008-0000-0100-00000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70" name="Text Box 7">
          <a:extLst>
            <a:ext uri="{FF2B5EF4-FFF2-40B4-BE49-F238E27FC236}">
              <a16:creationId xmlns:a16="http://schemas.microsoft.com/office/drawing/2014/main" id="{00000000-0008-0000-0100-00000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71" name="Text Box 7">
          <a:extLst>
            <a:ext uri="{FF2B5EF4-FFF2-40B4-BE49-F238E27FC236}">
              <a16:creationId xmlns:a16="http://schemas.microsoft.com/office/drawing/2014/main" id="{00000000-0008-0000-0100-00000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72" name="Text Box 7">
          <a:extLst>
            <a:ext uri="{FF2B5EF4-FFF2-40B4-BE49-F238E27FC236}">
              <a16:creationId xmlns:a16="http://schemas.microsoft.com/office/drawing/2014/main" id="{00000000-0008-0000-0100-00000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73" name="Text Box 7">
          <a:extLst>
            <a:ext uri="{FF2B5EF4-FFF2-40B4-BE49-F238E27FC236}">
              <a16:creationId xmlns:a16="http://schemas.microsoft.com/office/drawing/2014/main" id="{00000000-0008-0000-0100-00000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74" name="Text Box 7">
          <a:extLst>
            <a:ext uri="{FF2B5EF4-FFF2-40B4-BE49-F238E27FC236}">
              <a16:creationId xmlns:a16="http://schemas.microsoft.com/office/drawing/2014/main" id="{00000000-0008-0000-0100-00000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75" name="Text Box 7">
          <a:extLst>
            <a:ext uri="{FF2B5EF4-FFF2-40B4-BE49-F238E27FC236}">
              <a16:creationId xmlns:a16="http://schemas.microsoft.com/office/drawing/2014/main" id="{00000000-0008-0000-0100-00000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76" name="Text Box 7">
          <a:extLst>
            <a:ext uri="{FF2B5EF4-FFF2-40B4-BE49-F238E27FC236}">
              <a16:creationId xmlns:a16="http://schemas.microsoft.com/office/drawing/2014/main" id="{00000000-0008-0000-0100-00000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77" name="Text Box 7">
          <a:extLst>
            <a:ext uri="{FF2B5EF4-FFF2-40B4-BE49-F238E27FC236}">
              <a16:creationId xmlns:a16="http://schemas.microsoft.com/office/drawing/2014/main" id="{00000000-0008-0000-0100-00000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78" name="Text Box 7">
          <a:extLst>
            <a:ext uri="{FF2B5EF4-FFF2-40B4-BE49-F238E27FC236}">
              <a16:creationId xmlns:a16="http://schemas.microsoft.com/office/drawing/2014/main" id="{00000000-0008-0000-0100-00000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79" name="Text Box 7">
          <a:extLst>
            <a:ext uri="{FF2B5EF4-FFF2-40B4-BE49-F238E27FC236}">
              <a16:creationId xmlns:a16="http://schemas.microsoft.com/office/drawing/2014/main" id="{00000000-0008-0000-0100-00000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80" name="Text Box 7">
          <a:extLst>
            <a:ext uri="{FF2B5EF4-FFF2-40B4-BE49-F238E27FC236}">
              <a16:creationId xmlns:a16="http://schemas.microsoft.com/office/drawing/2014/main" id="{00000000-0008-0000-0100-00000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81" name="Text Box 7">
          <a:extLst>
            <a:ext uri="{FF2B5EF4-FFF2-40B4-BE49-F238E27FC236}">
              <a16:creationId xmlns:a16="http://schemas.microsoft.com/office/drawing/2014/main" id="{00000000-0008-0000-0100-00000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82" name="Text Box 7">
          <a:extLst>
            <a:ext uri="{FF2B5EF4-FFF2-40B4-BE49-F238E27FC236}">
              <a16:creationId xmlns:a16="http://schemas.microsoft.com/office/drawing/2014/main" id="{00000000-0008-0000-0100-00000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83" name="Text Box 7">
          <a:extLst>
            <a:ext uri="{FF2B5EF4-FFF2-40B4-BE49-F238E27FC236}">
              <a16:creationId xmlns:a16="http://schemas.microsoft.com/office/drawing/2014/main" id="{00000000-0008-0000-0100-00000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84" name="Text Box 7">
          <a:extLst>
            <a:ext uri="{FF2B5EF4-FFF2-40B4-BE49-F238E27FC236}">
              <a16:creationId xmlns:a16="http://schemas.microsoft.com/office/drawing/2014/main" id="{00000000-0008-0000-0100-00001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85" name="Text Box 7">
          <a:extLst>
            <a:ext uri="{FF2B5EF4-FFF2-40B4-BE49-F238E27FC236}">
              <a16:creationId xmlns:a16="http://schemas.microsoft.com/office/drawing/2014/main" id="{00000000-0008-0000-0100-00001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86" name="Text Box 7">
          <a:extLst>
            <a:ext uri="{FF2B5EF4-FFF2-40B4-BE49-F238E27FC236}">
              <a16:creationId xmlns:a16="http://schemas.microsoft.com/office/drawing/2014/main" id="{00000000-0008-0000-0100-00001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87" name="Text Box 7">
          <a:extLst>
            <a:ext uri="{FF2B5EF4-FFF2-40B4-BE49-F238E27FC236}">
              <a16:creationId xmlns:a16="http://schemas.microsoft.com/office/drawing/2014/main" id="{00000000-0008-0000-0100-00001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88" name="Text Box 7">
          <a:extLst>
            <a:ext uri="{FF2B5EF4-FFF2-40B4-BE49-F238E27FC236}">
              <a16:creationId xmlns:a16="http://schemas.microsoft.com/office/drawing/2014/main" id="{00000000-0008-0000-0100-00001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89" name="Text Box 7">
          <a:extLst>
            <a:ext uri="{FF2B5EF4-FFF2-40B4-BE49-F238E27FC236}">
              <a16:creationId xmlns:a16="http://schemas.microsoft.com/office/drawing/2014/main" id="{00000000-0008-0000-0100-00001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90" name="Text Box 7">
          <a:extLst>
            <a:ext uri="{FF2B5EF4-FFF2-40B4-BE49-F238E27FC236}">
              <a16:creationId xmlns:a16="http://schemas.microsoft.com/office/drawing/2014/main" id="{00000000-0008-0000-0100-00001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91" name="Text Box 7">
          <a:extLst>
            <a:ext uri="{FF2B5EF4-FFF2-40B4-BE49-F238E27FC236}">
              <a16:creationId xmlns:a16="http://schemas.microsoft.com/office/drawing/2014/main" id="{00000000-0008-0000-0100-00001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92" name="Text Box 7">
          <a:extLst>
            <a:ext uri="{FF2B5EF4-FFF2-40B4-BE49-F238E27FC236}">
              <a16:creationId xmlns:a16="http://schemas.microsoft.com/office/drawing/2014/main" id="{00000000-0008-0000-0100-00001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93" name="Text Box 7">
          <a:extLst>
            <a:ext uri="{FF2B5EF4-FFF2-40B4-BE49-F238E27FC236}">
              <a16:creationId xmlns:a16="http://schemas.microsoft.com/office/drawing/2014/main" id="{00000000-0008-0000-0100-00001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94" name="Text Box 7">
          <a:extLst>
            <a:ext uri="{FF2B5EF4-FFF2-40B4-BE49-F238E27FC236}">
              <a16:creationId xmlns:a16="http://schemas.microsoft.com/office/drawing/2014/main" id="{00000000-0008-0000-0100-00001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95" name="Text Box 7">
          <a:extLst>
            <a:ext uri="{FF2B5EF4-FFF2-40B4-BE49-F238E27FC236}">
              <a16:creationId xmlns:a16="http://schemas.microsoft.com/office/drawing/2014/main" id="{00000000-0008-0000-0100-00001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96" name="Text Box 7">
          <a:extLst>
            <a:ext uri="{FF2B5EF4-FFF2-40B4-BE49-F238E27FC236}">
              <a16:creationId xmlns:a16="http://schemas.microsoft.com/office/drawing/2014/main" id="{00000000-0008-0000-0100-00001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97" name="Text Box 7">
          <a:extLst>
            <a:ext uri="{FF2B5EF4-FFF2-40B4-BE49-F238E27FC236}">
              <a16:creationId xmlns:a16="http://schemas.microsoft.com/office/drawing/2014/main" id="{00000000-0008-0000-0100-00001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98" name="Text Box 7">
          <a:extLst>
            <a:ext uri="{FF2B5EF4-FFF2-40B4-BE49-F238E27FC236}">
              <a16:creationId xmlns:a16="http://schemas.microsoft.com/office/drawing/2014/main" id="{00000000-0008-0000-0100-00001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399" name="Text Box 7">
          <a:extLst>
            <a:ext uri="{FF2B5EF4-FFF2-40B4-BE49-F238E27FC236}">
              <a16:creationId xmlns:a16="http://schemas.microsoft.com/office/drawing/2014/main" id="{00000000-0008-0000-0100-00001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00" name="Text Box 7">
          <a:extLst>
            <a:ext uri="{FF2B5EF4-FFF2-40B4-BE49-F238E27FC236}">
              <a16:creationId xmlns:a16="http://schemas.microsoft.com/office/drawing/2014/main" id="{00000000-0008-0000-0100-00002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01" name="Text Box 7">
          <a:extLst>
            <a:ext uri="{FF2B5EF4-FFF2-40B4-BE49-F238E27FC236}">
              <a16:creationId xmlns:a16="http://schemas.microsoft.com/office/drawing/2014/main" id="{00000000-0008-0000-0100-00002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02" name="Text Box 7">
          <a:extLst>
            <a:ext uri="{FF2B5EF4-FFF2-40B4-BE49-F238E27FC236}">
              <a16:creationId xmlns:a16="http://schemas.microsoft.com/office/drawing/2014/main" id="{00000000-0008-0000-0100-00002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03" name="Text Box 7">
          <a:extLst>
            <a:ext uri="{FF2B5EF4-FFF2-40B4-BE49-F238E27FC236}">
              <a16:creationId xmlns:a16="http://schemas.microsoft.com/office/drawing/2014/main" id="{00000000-0008-0000-0100-00002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04" name="Text Box 7">
          <a:extLst>
            <a:ext uri="{FF2B5EF4-FFF2-40B4-BE49-F238E27FC236}">
              <a16:creationId xmlns:a16="http://schemas.microsoft.com/office/drawing/2014/main" id="{00000000-0008-0000-0100-00002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05" name="Text Box 7">
          <a:extLst>
            <a:ext uri="{FF2B5EF4-FFF2-40B4-BE49-F238E27FC236}">
              <a16:creationId xmlns:a16="http://schemas.microsoft.com/office/drawing/2014/main" id="{00000000-0008-0000-0100-00002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06" name="Text Box 7">
          <a:extLst>
            <a:ext uri="{FF2B5EF4-FFF2-40B4-BE49-F238E27FC236}">
              <a16:creationId xmlns:a16="http://schemas.microsoft.com/office/drawing/2014/main" id="{00000000-0008-0000-0100-00002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07" name="Text Box 7">
          <a:extLst>
            <a:ext uri="{FF2B5EF4-FFF2-40B4-BE49-F238E27FC236}">
              <a16:creationId xmlns:a16="http://schemas.microsoft.com/office/drawing/2014/main" id="{00000000-0008-0000-0100-00002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08" name="Text Box 7">
          <a:extLst>
            <a:ext uri="{FF2B5EF4-FFF2-40B4-BE49-F238E27FC236}">
              <a16:creationId xmlns:a16="http://schemas.microsoft.com/office/drawing/2014/main" id="{00000000-0008-0000-0100-00002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09" name="Text Box 7">
          <a:extLst>
            <a:ext uri="{FF2B5EF4-FFF2-40B4-BE49-F238E27FC236}">
              <a16:creationId xmlns:a16="http://schemas.microsoft.com/office/drawing/2014/main" id="{00000000-0008-0000-0100-00002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10" name="Text Box 7">
          <a:extLst>
            <a:ext uri="{FF2B5EF4-FFF2-40B4-BE49-F238E27FC236}">
              <a16:creationId xmlns:a16="http://schemas.microsoft.com/office/drawing/2014/main" id="{00000000-0008-0000-0100-00002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11" name="Text Box 7">
          <a:extLst>
            <a:ext uri="{FF2B5EF4-FFF2-40B4-BE49-F238E27FC236}">
              <a16:creationId xmlns:a16="http://schemas.microsoft.com/office/drawing/2014/main" id="{00000000-0008-0000-0100-00002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12" name="Text Box 7">
          <a:extLst>
            <a:ext uri="{FF2B5EF4-FFF2-40B4-BE49-F238E27FC236}">
              <a16:creationId xmlns:a16="http://schemas.microsoft.com/office/drawing/2014/main" id="{00000000-0008-0000-0100-00002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13" name="Text Box 7">
          <a:extLst>
            <a:ext uri="{FF2B5EF4-FFF2-40B4-BE49-F238E27FC236}">
              <a16:creationId xmlns:a16="http://schemas.microsoft.com/office/drawing/2014/main" id="{00000000-0008-0000-0100-00002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14" name="Text Box 7">
          <a:extLst>
            <a:ext uri="{FF2B5EF4-FFF2-40B4-BE49-F238E27FC236}">
              <a16:creationId xmlns:a16="http://schemas.microsoft.com/office/drawing/2014/main" id="{00000000-0008-0000-0100-00002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15" name="Text Box 7">
          <a:extLst>
            <a:ext uri="{FF2B5EF4-FFF2-40B4-BE49-F238E27FC236}">
              <a16:creationId xmlns:a16="http://schemas.microsoft.com/office/drawing/2014/main" id="{00000000-0008-0000-0100-00002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16" name="Text Box 7">
          <a:extLst>
            <a:ext uri="{FF2B5EF4-FFF2-40B4-BE49-F238E27FC236}">
              <a16:creationId xmlns:a16="http://schemas.microsoft.com/office/drawing/2014/main" id="{00000000-0008-0000-0100-00003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17" name="Text Box 7">
          <a:extLst>
            <a:ext uri="{FF2B5EF4-FFF2-40B4-BE49-F238E27FC236}">
              <a16:creationId xmlns:a16="http://schemas.microsoft.com/office/drawing/2014/main" id="{00000000-0008-0000-0100-00003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18" name="Text Box 7">
          <a:extLst>
            <a:ext uri="{FF2B5EF4-FFF2-40B4-BE49-F238E27FC236}">
              <a16:creationId xmlns:a16="http://schemas.microsoft.com/office/drawing/2014/main" id="{00000000-0008-0000-0100-00003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19" name="Text Box 7">
          <a:extLst>
            <a:ext uri="{FF2B5EF4-FFF2-40B4-BE49-F238E27FC236}">
              <a16:creationId xmlns:a16="http://schemas.microsoft.com/office/drawing/2014/main" id="{00000000-0008-0000-0100-00003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20" name="Text Box 7">
          <a:extLst>
            <a:ext uri="{FF2B5EF4-FFF2-40B4-BE49-F238E27FC236}">
              <a16:creationId xmlns:a16="http://schemas.microsoft.com/office/drawing/2014/main" id="{00000000-0008-0000-0100-00003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21" name="Text Box 7">
          <a:extLst>
            <a:ext uri="{FF2B5EF4-FFF2-40B4-BE49-F238E27FC236}">
              <a16:creationId xmlns:a16="http://schemas.microsoft.com/office/drawing/2014/main" id="{00000000-0008-0000-0100-00003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22" name="Text Box 7">
          <a:extLst>
            <a:ext uri="{FF2B5EF4-FFF2-40B4-BE49-F238E27FC236}">
              <a16:creationId xmlns:a16="http://schemas.microsoft.com/office/drawing/2014/main" id="{00000000-0008-0000-0100-00003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23" name="Text Box 7">
          <a:extLst>
            <a:ext uri="{FF2B5EF4-FFF2-40B4-BE49-F238E27FC236}">
              <a16:creationId xmlns:a16="http://schemas.microsoft.com/office/drawing/2014/main" id="{00000000-0008-0000-0100-00003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24" name="Text Box 7">
          <a:extLst>
            <a:ext uri="{FF2B5EF4-FFF2-40B4-BE49-F238E27FC236}">
              <a16:creationId xmlns:a16="http://schemas.microsoft.com/office/drawing/2014/main" id="{00000000-0008-0000-0100-00003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25" name="Text Box 7">
          <a:extLst>
            <a:ext uri="{FF2B5EF4-FFF2-40B4-BE49-F238E27FC236}">
              <a16:creationId xmlns:a16="http://schemas.microsoft.com/office/drawing/2014/main" id="{00000000-0008-0000-0100-00003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26" name="Text Box 7">
          <a:extLst>
            <a:ext uri="{FF2B5EF4-FFF2-40B4-BE49-F238E27FC236}">
              <a16:creationId xmlns:a16="http://schemas.microsoft.com/office/drawing/2014/main" id="{00000000-0008-0000-0100-00003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27" name="Text Box 7">
          <a:extLst>
            <a:ext uri="{FF2B5EF4-FFF2-40B4-BE49-F238E27FC236}">
              <a16:creationId xmlns:a16="http://schemas.microsoft.com/office/drawing/2014/main" id="{00000000-0008-0000-0100-00003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28" name="Text Box 7">
          <a:extLst>
            <a:ext uri="{FF2B5EF4-FFF2-40B4-BE49-F238E27FC236}">
              <a16:creationId xmlns:a16="http://schemas.microsoft.com/office/drawing/2014/main" id="{00000000-0008-0000-0100-00003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29" name="Text Box 7">
          <a:extLst>
            <a:ext uri="{FF2B5EF4-FFF2-40B4-BE49-F238E27FC236}">
              <a16:creationId xmlns:a16="http://schemas.microsoft.com/office/drawing/2014/main" id="{00000000-0008-0000-0100-00003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30" name="Text Box 7">
          <a:extLst>
            <a:ext uri="{FF2B5EF4-FFF2-40B4-BE49-F238E27FC236}">
              <a16:creationId xmlns:a16="http://schemas.microsoft.com/office/drawing/2014/main" id="{00000000-0008-0000-0100-00003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31" name="Text Box 7">
          <a:extLst>
            <a:ext uri="{FF2B5EF4-FFF2-40B4-BE49-F238E27FC236}">
              <a16:creationId xmlns:a16="http://schemas.microsoft.com/office/drawing/2014/main" id="{00000000-0008-0000-0100-00003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32" name="Text Box 7">
          <a:extLst>
            <a:ext uri="{FF2B5EF4-FFF2-40B4-BE49-F238E27FC236}">
              <a16:creationId xmlns:a16="http://schemas.microsoft.com/office/drawing/2014/main" id="{00000000-0008-0000-0100-00004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33" name="Text Box 7">
          <a:extLst>
            <a:ext uri="{FF2B5EF4-FFF2-40B4-BE49-F238E27FC236}">
              <a16:creationId xmlns:a16="http://schemas.microsoft.com/office/drawing/2014/main" id="{00000000-0008-0000-0100-00004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34" name="Text Box 7">
          <a:extLst>
            <a:ext uri="{FF2B5EF4-FFF2-40B4-BE49-F238E27FC236}">
              <a16:creationId xmlns:a16="http://schemas.microsoft.com/office/drawing/2014/main" id="{00000000-0008-0000-0100-00004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35" name="Text Box 7">
          <a:extLst>
            <a:ext uri="{FF2B5EF4-FFF2-40B4-BE49-F238E27FC236}">
              <a16:creationId xmlns:a16="http://schemas.microsoft.com/office/drawing/2014/main" id="{00000000-0008-0000-0100-00004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36" name="Text Box 7">
          <a:extLst>
            <a:ext uri="{FF2B5EF4-FFF2-40B4-BE49-F238E27FC236}">
              <a16:creationId xmlns:a16="http://schemas.microsoft.com/office/drawing/2014/main" id="{00000000-0008-0000-0100-00004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37" name="Text Box 7">
          <a:extLst>
            <a:ext uri="{FF2B5EF4-FFF2-40B4-BE49-F238E27FC236}">
              <a16:creationId xmlns:a16="http://schemas.microsoft.com/office/drawing/2014/main" id="{00000000-0008-0000-0100-00004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38" name="Text Box 7">
          <a:extLst>
            <a:ext uri="{FF2B5EF4-FFF2-40B4-BE49-F238E27FC236}">
              <a16:creationId xmlns:a16="http://schemas.microsoft.com/office/drawing/2014/main" id="{00000000-0008-0000-0100-00004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39" name="Text Box 7">
          <a:extLst>
            <a:ext uri="{FF2B5EF4-FFF2-40B4-BE49-F238E27FC236}">
              <a16:creationId xmlns:a16="http://schemas.microsoft.com/office/drawing/2014/main" id="{00000000-0008-0000-0100-00004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40" name="Text Box 7">
          <a:extLst>
            <a:ext uri="{FF2B5EF4-FFF2-40B4-BE49-F238E27FC236}">
              <a16:creationId xmlns:a16="http://schemas.microsoft.com/office/drawing/2014/main" id="{00000000-0008-0000-0100-00004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41" name="Text Box 7">
          <a:extLst>
            <a:ext uri="{FF2B5EF4-FFF2-40B4-BE49-F238E27FC236}">
              <a16:creationId xmlns:a16="http://schemas.microsoft.com/office/drawing/2014/main" id="{00000000-0008-0000-0100-00004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42" name="Text Box 7">
          <a:extLst>
            <a:ext uri="{FF2B5EF4-FFF2-40B4-BE49-F238E27FC236}">
              <a16:creationId xmlns:a16="http://schemas.microsoft.com/office/drawing/2014/main" id="{00000000-0008-0000-0100-00004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43" name="Text Box 7">
          <a:extLst>
            <a:ext uri="{FF2B5EF4-FFF2-40B4-BE49-F238E27FC236}">
              <a16:creationId xmlns:a16="http://schemas.microsoft.com/office/drawing/2014/main" id="{00000000-0008-0000-0100-00004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44" name="Text Box 7">
          <a:extLst>
            <a:ext uri="{FF2B5EF4-FFF2-40B4-BE49-F238E27FC236}">
              <a16:creationId xmlns:a16="http://schemas.microsoft.com/office/drawing/2014/main" id="{00000000-0008-0000-0100-00004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45" name="Text Box 7">
          <a:extLst>
            <a:ext uri="{FF2B5EF4-FFF2-40B4-BE49-F238E27FC236}">
              <a16:creationId xmlns:a16="http://schemas.microsoft.com/office/drawing/2014/main" id="{00000000-0008-0000-0100-00004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46" name="Text Box 7">
          <a:extLst>
            <a:ext uri="{FF2B5EF4-FFF2-40B4-BE49-F238E27FC236}">
              <a16:creationId xmlns:a16="http://schemas.microsoft.com/office/drawing/2014/main" id="{00000000-0008-0000-0100-00004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47" name="Text Box 7">
          <a:extLst>
            <a:ext uri="{FF2B5EF4-FFF2-40B4-BE49-F238E27FC236}">
              <a16:creationId xmlns:a16="http://schemas.microsoft.com/office/drawing/2014/main" id="{00000000-0008-0000-0100-00004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48" name="Text Box 7">
          <a:extLst>
            <a:ext uri="{FF2B5EF4-FFF2-40B4-BE49-F238E27FC236}">
              <a16:creationId xmlns:a16="http://schemas.microsoft.com/office/drawing/2014/main" id="{00000000-0008-0000-0100-00005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49" name="Text Box 7">
          <a:extLst>
            <a:ext uri="{FF2B5EF4-FFF2-40B4-BE49-F238E27FC236}">
              <a16:creationId xmlns:a16="http://schemas.microsoft.com/office/drawing/2014/main" id="{00000000-0008-0000-0100-00005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50" name="Text Box 7">
          <a:extLst>
            <a:ext uri="{FF2B5EF4-FFF2-40B4-BE49-F238E27FC236}">
              <a16:creationId xmlns:a16="http://schemas.microsoft.com/office/drawing/2014/main" id="{00000000-0008-0000-0100-00005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51" name="Text Box 7">
          <a:extLst>
            <a:ext uri="{FF2B5EF4-FFF2-40B4-BE49-F238E27FC236}">
              <a16:creationId xmlns:a16="http://schemas.microsoft.com/office/drawing/2014/main" id="{00000000-0008-0000-0100-00005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52" name="Text Box 7">
          <a:extLst>
            <a:ext uri="{FF2B5EF4-FFF2-40B4-BE49-F238E27FC236}">
              <a16:creationId xmlns:a16="http://schemas.microsoft.com/office/drawing/2014/main" id="{00000000-0008-0000-0100-00005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53" name="Text Box 7">
          <a:extLst>
            <a:ext uri="{FF2B5EF4-FFF2-40B4-BE49-F238E27FC236}">
              <a16:creationId xmlns:a16="http://schemas.microsoft.com/office/drawing/2014/main" id="{00000000-0008-0000-0100-00005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54" name="Text Box 7">
          <a:extLst>
            <a:ext uri="{FF2B5EF4-FFF2-40B4-BE49-F238E27FC236}">
              <a16:creationId xmlns:a16="http://schemas.microsoft.com/office/drawing/2014/main" id="{00000000-0008-0000-0100-00005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55" name="Text Box 7">
          <a:extLst>
            <a:ext uri="{FF2B5EF4-FFF2-40B4-BE49-F238E27FC236}">
              <a16:creationId xmlns:a16="http://schemas.microsoft.com/office/drawing/2014/main" id="{00000000-0008-0000-0100-00005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56" name="Text Box 7">
          <a:extLst>
            <a:ext uri="{FF2B5EF4-FFF2-40B4-BE49-F238E27FC236}">
              <a16:creationId xmlns:a16="http://schemas.microsoft.com/office/drawing/2014/main" id="{00000000-0008-0000-0100-00005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57" name="Text Box 7">
          <a:extLst>
            <a:ext uri="{FF2B5EF4-FFF2-40B4-BE49-F238E27FC236}">
              <a16:creationId xmlns:a16="http://schemas.microsoft.com/office/drawing/2014/main" id="{00000000-0008-0000-0100-00005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58" name="Text Box 7">
          <a:extLst>
            <a:ext uri="{FF2B5EF4-FFF2-40B4-BE49-F238E27FC236}">
              <a16:creationId xmlns:a16="http://schemas.microsoft.com/office/drawing/2014/main" id="{00000000-0008-0000-0100-00005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59" name="Text Box 7">
          <a:extLst>
            <a:ext uri="{FF2B5EF4-FFF2-40B4-BE49-F238E27FC236}">
              <a16:creationId xmlns:a16="http://schemas.microsoft.com/office/drawing/2014/main" id="{00000000-0008-0000-0100-00005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60" name="Text Box 7">
          <a:extLst>
            <a:ext uri="{FF2B5EF4-FFF2-40B4-BE49-F238E27FC236}">
              <a16:creationId xmlns:a16="http://schemas.microsoft.com/office/drawing/2014/main" id="{00000000-0008-0000-0100-00005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61" name="Text Box 7">
          <a:extLst>
            <a:ext uri="{FF2B5EF4-FFF2-40B4-BE49-F238E27FC236}">
              <a16:creationId xmlns:a16="http://schemas.microsoft.com/office/drawing/2014/main" id="{00000000-0008-0000-0100-00005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62" name="Text Box 7">
          <a:extLst>
            <a:ext uri="{FF2B5EF4-FFF2-40B4-BE49-F238E27FC236}">
              <a16:creationId xmlns:a16="http://schemas.microsoft.com/office/drawing/2014/main" id="{00000000-0008-0000-0100-00005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63" name="Text Box 7">
          <a:extLst>
            <a:ext uri="{FF2B5EF4-FFF2-40B4-BE49-F238E27FC236}">
              <a16:creationId xmlns:a16="http://schemas.microsoft.com/office/drawing/2014/main" id="{00000000-0008-0000-0100-00005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64" name="Text Box 7">
          <a:extLst>
            <a:ext uri="{FF2B5EF4-FFF2-40B4-BE49-F238E27FC236}">
              <a16:creationId xmlns:a16="http://schemas.microsoft.com/office/drawing/2014/main" id="{00000000-0008-0000-0100-00006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65" name="Text Box 7">
          <a:extLst>
            <a:ext uri="{FF2B5EF4-FFF2-40B4-BE49-F238E27FC236}">
              <a16:creationId xmlns:a16="http://schemas.microsoft.com/office/drawing/2014/main" id="{00000000-0008-0000-0100-00006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66" name="Text Box 7">
          <a:extLst>
            <a:ext uri="{FF2B5EF4-FFF2-40B4-BE49-F238E27FC236}">
              <a16:creationId xmlns:a16="http://schemas.microsoft.com/office/drawing/2014/main" id="{00000000-0008-0000-0100-00006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67" name="Text Box 7">
          <a:extLst>
            <a:ext uri="{FF2B5EF4-FFF2-40B4-BE49-F238E27FC236}">
              <a16:creationId xmlns:a16="http://schemas.microsoft.com/office/drawing/2014/main" id="{00000000-0008-0000-0100-00006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68" name="Text Box 7">
          <a:extLst>
            <a:ext uri="{FF2B5EF4-FFF2-40B4-BE49-F238E27FC236}">
              <a16:creationId xmlns:a16="http://schemas.microsoft.com/office/drawing/2014/main" id="{00000000-0008-0000-0100-00006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69" name="Text Box 7">
          <a:extLst>
            <a:ext uri="{FF2B5EF4-FFF2-40B4-BE49-F238E27FC236}">
              <a16:creationId xmlns:a16="http://schemas.microsoft.com/office/drawing/2014/main" id="{00000000-0008-0000-0100-00006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70" name="Text Box 7">
          <a:extLst>
            <a:ext uri="{FF2B5EF4-FFF2-40B4-BE49-F238E27FC236}">
              <a16:creationId xmlns:a16="http://schemas.microsoft.com/office/drawing/2014/main" id="{00000000-0008-0000-0100-00006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71" name="Text Box 7">
          <a:extLst>
            <a:ext uri="{FF2B5EF4-FFF2-40B4-BE49-F238E27FC236}">
              <a16:creationId xmlns:a16="http://schemas.microsoft.com/office/drawing/2014/main" id="{00000000-0008-0000-0100-00006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72" name="Text Box 7">
          <a:extLst>
            <a:ext uri="{FF2B5EF4-FFF2-40B4-BE49-F238E27FC236}">
              <a16:creationId xmlns:a16="http://schemas.microsoft.com/office/drawing/2014/main" id="{00000000-0008-0000-0100-00006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73" name="Text Box 7">
          <a:extLst>
            <a:ext uri="{FF2B5EF4-FFF2-40B4-BE49-F238E27FC236}">
              <a16:creationId xmlns:a16="http://schemas.microsoft.com/office/drawing/2014/main" id="{00000000-0008-0000-0100-00006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74" name="Text Box 7">
          <a:extLst>
            <a:ext uri="{FF2B5EF4-FFF2-40B4-BE49-F238E27FC236}">
              <a16:creationId xmlns:a16="http://schemas.microsoft.com/office/drawing/2014/main" id="{00000000-0008-0000-0100-00006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75" name="Text Box 7">
          <a:extLst>
            <a:ext uri="{FF2B5EF4-FFF2-40B4-BE49-F238E27FC236}">
              <a16:creationId xmlns:a16="http://schemas.microsoft.com/office/drawing/2014/main" id="{00000000-0008-0000-0100-00006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76" name="Text Box 7">
          <a:extLst>
            <a:ext uri="{FF2B5EF4-FFF2-40B4-BE49-F238E27FC236}">
              <a16:creationId xmlns:a16="http://schemas.microsoft.com/office/drawing/2014/main" id="{00000000-0008-0000-0100-00006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77" name="Text Box 7">
          <a:extLst>
            <a:ext uri="{FF2B5EF4-FFF2-40B4-BE49-F238E27FC236}">
              <a16:creationId xmlns:a16="http://schemas.microsoft.com/office/drawing/2014/main" id="{00000000-0008-0000-0100-00006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78" name="Text Box 7">
          <a:extLst>
            <a:ext uri="{FF2B5EF4-FFF2-40B4-BE49-F238E27FC236}">
              <a16:creationId xmlns:a16="http://schemas.microsoft.com/office/drawing/2014/main" id="{00000000-0008-0000-0100-00006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79" name="Text Box 7">
          <a:extLst>
            <a:ext uri="{FF2B5EF4-FFF2-40B4-BE49-F238E27FC236}">
              <a16:creationId xmlns:a16="http://schemas.microsoft.com/office/drawing/2014/main" id="{00000000-0008-0000-0100-00006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80" name="Text Box 7">
          <a:extLst>
            <a:ext uri="{FF2B5EF4-FFF2-40B4-BE49-F238E27FC236}">
              <a16:creationId xmlns:a16="http://schemas.microsoft.com/office/drawing/2014/main" id="{00000000-0008-0000-0100-00007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81" name="Text Box 7">
          <a:extLst>
            <a:ext uri="{FF2B5EF4-FFF2-40B4-BE49-F238E27FC236}">
              <a16:creationId xmlns:a16="http://schemas.microsoft.com/office/drawing/2014/main" id="{00000000-0008-0000-0100-00007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82" name="Text Box 7">
          <a:extLst>
            <a:ext uri="{FF2B5EF4-FFF2-40B4-BE49-F238E27FC236}">
              <a16:creationId xmlns:a16="http://schemas.microsoft.com/office/drawing/2014/main" id="{00000000-0008-0000-0100-00007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83" name="Text Box 7">
          <a:extLst>
            <a:ext uri="{FF2B5EF4-FFF2-40B4-BE49-F238E27FC236}">
              <a16:creationId xmlns:a16="http://schemas.microsoft.com/office/drawing/2014/main" id="{00000000-0008-0000-0100-00007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84" name="Text Box 7">
          <a:extLst>
            <a:ext uri="{FF2B5EF4-FFF2-40B4-BE49-F238E27FC236}">
              <a16:creationId xmlns:a16="http://schemas.microsoft.com/office/drawing/2014/main" id="{00000000-0008-0000-0100-00007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85" name="Text Box 7">
          <a:extLst>
            <a:ext uri="{FF2B5EF4-FFF2-40B4-BE49-F238E27FC236}">
              <a16:creationId xmlns:a16="http://schemas.microsoft.com/office/drawing/2014/main" id="{00000000-0008-0000-0100-00007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86" name="Text Box 7">
          <a:extLst>
            <a:ext uri="{FF2B5EF4-FFF2-40B4-BE49-F238E27FC236}">
              <a16:creationId xmlns:a16="http://schemas.microsoft.com/office/drawing/2014/main" id="{00000000-0008-0000-0100-00007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87" name="Text Box 7">
          <a:extLst>
            <a:ext uri="{FF2B5EF4-FFF2-40B4-BE49-F238E27FC236}">
              <a16:creationId xmlns:a16="http://schemas.microsoft.com/office/drawing/2014/main" id="{00000000-0008-0000-0100-00007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88" name="Text Box 7">
          <a:extLst>
            <a:ext uri="{FF2B5EF4-FFF2-40B4-BE49-F238E27FC236}">
              <a16:creationId xmlns:a16="http://schemas.microsoft.com/office/drawing/2014/main" id="{00000000-0008-0000-0100-00007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89" name="Text Box 7">
          <a:extLst>
            <a:ext uri="{FF2B5EF4-FFF2-40B4-BE49-F238E27FC236}">
              <a16:creationId xmlns:a16="http://schemas.microsoft.com/office/drawing/2014/main" id="{00000000-0008-0000-0100-00007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90" name="Text Box 7">
          <a:extLst>
            <a:ext uri="{FF2B5EF4-FFF2-40B4-BE49-F238E27FC236}">
              <a16:creationId xmlns:a16="http://schemas.microsoft.com/office/drawing/2014/main" id="{00000000-0008-0000-0100-00007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91" name="Text Box 7">
          <a:extLst>
            <a:ext uri="{FF2B5EF4-FFF2-40B4-BE49-F238E27FC236}">
              <a16:creationId xmlns:a16="http://schemas.microsoft.com/office/drawing/2014/main" id="{00000000-0008-0000-0100-00007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92" name="Text Box 7">
          <a:extLst>
            <a:ext uri="{FF2B5EF4-FFF2-40B4-BE49-F238E27FC236}">
              <a16:creationId xmlns:a16="http://schemas.microsoft.com/office/drawing/2014/main" id="{00000000-0008-0000-0100-00007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93" name="Text Box 7">
          <a:extLst>
            <a:ext uri="{FF2B5EF4-FFF2-40B4-BE49-F238E27FC236}">
              <a16:creationId xmlns:a16="http://schemas.microsoft.com/office/drawing/2014/main" id="{00000000-0008-0000-0100-00007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94" name="Text Box 7">
          <a:extLst>
            <a:ext uri="{FF2B5EF4-FFF2-40B4-BE49-F238E27FC236}">
              <a16:creationId xmlns:a16="http://schemas.microsoft.com/office/drawing/2014/main" id="{00000000-0008-0000-0100-00007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95" name="Text Box 7">
          <a:extLst>
            <a:ext uri="{FF2B5EF4-FFF2-40B4-BE49-F238E27FC236}">
              <a16:creationId xmlns:a16="http://schemas.microsoft.com/office/drawing/2014/main" id="{00000000-0008-0000-0100-00007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96" name="Text Box 7">
          <a:extLst>
            <a:ext uri="{FF2B5EF4-FFF2-40B4-BE49-F238E27FC236}">
              <a16:creationId xmlns:a16="http://schemas.microsoft.com/office/drawing/2014/main" id="{00000000-0008-0000-0100-00008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97" name="Text Box 7">
          <a:extLst>
            <a:ext uri="{FF2B5EF4-FFF2-40B4-BE49-F238E27FC236}">
              <a16:creationId xmlns:a16="http://schemas.microsoft.com/office/drawing/2014/main" id="{00000000-0008-0000-0100-00008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98" name="Text Box 7">
          <a:extLst>
            <a:ext uri="{FF2B5EF4-FFF2-40B4-BE49-F238E27FC236}">
              <a16:creationId xmlns:a16="http://schemas.microsoft.com/office/drawing/2014/main" id="{00000000-0008-0000-0100-00008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499" name="Text Box 7">
          <a:extLst>
            <a:ext uri="{FF2B5EF4-FFF2-40B4-BE49-F238E27FC236}">
              <a16:creationId xmlns:a16="http://schemas.microsoft.com/office/drawing/2014/main" id="{00000000-0008-0000-0100-00008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00" name="Text Box 7">
          <a:extLst>
            <a:ext uri="{FF2B5EF4-FFF2-40B4-BE49-F238E27FC236}">
              <a16:creationId xmlns:a16="http://schemas.microsoft.com/office/drawing/2014/main" id="{00000000-0008-0000-0100-00008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01" name="Text Box 7">
          <a:extLst>
            <a:ext uri="{FF2B5EF4-FFF2-40B4-BE49-F238E27FC236}">
              <a16:creationId xmlns:a16="http://schemas.microsoft.com/office/drawing/2014/main" id="{00000000-0008-0000-0100-00008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02" name="Text Box 7">
          <a:extLst>
            <a:ext uri="{FF2B5EF4-FFF2-40B4-BE49-F238E27FC236}">
              <a16:creationId xmlns:a16="http://schemas.microsoft.com/office/drawing/2014/main" id="{00000000-0008-0000-0100-00008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03" name="Text Box 7">
          <a:extLst>
            <a:ext uri="{FF2B5EF4-FFF2-40B4-BE49-F238E27FC236}">
              <a16:creationId xmlns:a16="http://schemas.microsoft.com/office/drawing/2014/main" id="{00000000-0008-0000-0100-00008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04" name="Text Box 7">
          <a:extLst>
            <a:ext uri="{FF2B5EF4-FFF2-40B4-BE49-F238E27FC236}">
              <a16:creationId xmlns:a16="http://schemas.microsoft.com/office/drawing/2014/main" id="{00000000-0008-0000-0100-00008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05" name="Text Box 7">
          <a:extLst>
            <a:ext uri="{FF2B5EF4-FFF2-40B4-BE49-F238E27FC236}">
              <a16:creationId xmlns:a16="http://schemas.microsoft.com/office/drawing/2014/main" id="{00000000-0008-0000-0100-00008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06" name="Text Box 7">
          <a:extLst>
            <a:ext uri="{FF2B5EF4-FFF2-40B4-BE49-F238E27FC236}">
              <a16:creationId xmlns:a16="http://schemas.microsoft.com/office/drawing/2014/main" id="{00000000-0008-0000-0100-00008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07" name="Text Box 7">
          <a:extLst>
            <a:ext uri="{FF2B5EF4-FFF2-40B4-BE49-F238E27FC236}">
              <a16:creationId xmlns:a16="http://schemas.microsoft.com/office/drawing/2014/main" id="{00000000-0008-0000-0100-00008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08" name="Text Box 7">
          <a:extLst>
            <a:ext uri="{FF2B5EF4-FFF2-40B4-BE49-F238E27FC236}">
              <a16:creationId xmlns:a16="http://schemas.microsoft.com/office/drawing/2014/main" id="{00000000-0008-0000-0100-00008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09" name="Text Box 7">
          <a:extLst>
            <a:ext uri="{FF2B5EF4-FFF2-40B4-BE49-F238E27FC236}">
              <a16:creationId xmlns:a16="http://schemas.microsoft.com/office/drawing/2014/main" id="{00000000-0008-0000-0100-00008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10" name="Text Box 7">
          <a:extLst>
            <a:ext uri="{FF2B5EF4-FFF2-40B4-BE49-F238E27FC236}">
              <a16:creationId xmlns:a16="http://schemas.microsoft.com/office/drawing/2014/main" id="{00000000-0008-0000-0100-00008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11" name="Text Box 7">
          <a:extLst>
            <a:ext uri="{FF2B5EF4-FFF2-40B4-BE49-F238E27FC236}">
              <a16:creationId xmlns:a16="http://schemas.microsoft.com/office/drawing/2014/main" id="{00000000-0008-0000-0100-00008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12" name="Text Box 7">
          <a:extLst>
            <a:ext uri="{FF2B5EF4-FFF2-40B4-BE49-F238E27FC236}">
              <a16:creationId xmlns:a16="http://schemas.microsoft.com/office/drawing/2014/main" id="{00000000-0008-0000-0100-00009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13" name="Text Box 7">
          <a:extLst>
            <a:ext uri="{FF2B5EF4-FFF2-40B4-BE49-F238E27FC236}">
              <a16:creationId xmlns:a16="http://schemas.microsoft.com/office/drawing/2014/main" id="{00000000-0008-0000-0100-00009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14" name="Text Box 7">
          <a:extLst>
            <a:ext uri="{FF2B5EF4-FFF2-40B4-BE49-F238E27FC236}">
              <a16:creationId xmlns:a16="http://schemas.microsoft.com/office/drawing/2014/main" id="{00000000-0008-0000-0100-00009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15" name="Text Box 7">
          <a:extLst>
            <a:ext uri="{FF2B5EF4-FFF2-40B4-BE49-F238E27FC236}">
              <a16:creationId xmlns:a16="http://schemas.microsoft.com/office/drawing/2014/main" id="{00000000-0008-0000-0100-00009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16" name="Text Box 7">
          <a:extLst>
            <a:ext uri="{FF2B5EF4-FFF2-40B4-BE49-F238E27FC236}">
              <a16:creationId xmlns:a16="http://schemas.microsoft.com/office/drawing/2014/main" id="{00000000-0008-0000-0100-00009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17" name="Text Box 7">
          <a:extLst>
            <a:ext uri="{FF2B5EF4-FFF2-40B4-BE49-F238E27FC236}">
              <a16:creationId xmlns:a16="http://schemas.microsoft.com/office/drawing/2014/main" id="{00000000-0008-0000-0100-00009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18" name="Text Box 7">
          <a:extLst>
            <a:ext uri="{FF2B5EF4-FFF2-40B4-BE49-F238E27FC236}">
              <a16:creationId xmlns:a16="http://schemas.microsoft.com/office/drawing/2014/main" id="{00000000-0008-0000-0100-00009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19" name="Text Box 7">
          <a:extLst>
            <a:ext uri="{FF2B5EF4-FFF2-40B4-BE49-F238E27FC236}">
              <a16:creationId xmlns:a16="http://schemas.microsoft.com/office/drawing/2014/main" id="{00000000-0008-0000-0100-00009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20" name="Text Box 7">
          <a:extLst>
            <a:ext uri="{FF2B5EF4-FFF2-40B4-BE49-F238E27FC236}">
              <a16:creationId xmlns:a16="http://schemas.microsoft.com/office/drawing/2014/main" id="{00000000-0008-0000-0100-00009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21" name="Text Box 7">
          <a:extLst>
            <a:ext uri="{FF2B5EF4-FFF2-40B4-BE49-F238E27FC236}">
              <a16:creationId xmlns:a16="http://schemas.microsoft.com/office/drawing/2014/main" id="{00000000-0008-0000-0100-00009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22" name="Text Box 7">
          <a:extLst>
            <a:ext uri="{FF2B5EF4-FFF2-40B4-BE49-F238E27FC236}">
              <a16:creationId xmlns:a16="http://schemas.microsoft.com/office/drawing/2014/main" id="{00000000-0008-0000-0100-00009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23" name="Text Box 7">
          <a:extLst>
            <a:ext uri="{FF2B5EF4-FFF2-40B4-BE49-F238E27FC236}">
              <a16:creationId xmlns:a16="http://schemas.microsoft.com/office/drawing/2014/main" id="{00000000-0008-0000-0100-00009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24" name="Text Box 7">
          <a:extLst>
            <a:ext uri="{FF2B5EF4-FFF2-40B4-BE49-F238E27FC236}">
              <a16:creationId xmlns:a16="http://schemas.microsoft.com/office/drawing/2014/main" id="{00000000-0008-0000-0100-00009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25" name="Text Box 7">
          <a:extLst>
            <a:ext uri="{FF2B5EF4-FFF2-40B4-BE49-F238E27FC236}">
              <a16:creationId xmlns:a16="http://schemas.microsoft.com/office/drawing/2014/main" id="{00000000-0008-0000-0100-00009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26" name="Text Box 7">
          <a:extLst>
            <a:ext uri="{FF2B5EF4-FFF2-40B4-BE49-F238E27FC236}">
              <a16:creationId xmlns:a16="http://schemas.microsoft.com/office/drawing/2014/main" id="{00000000-0008-0000-0100-00009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27" name="Text Box 7">
          <a:extLst>
            <a:ext uri="{FF2B5EF4-FFF2-40B4-BE49-F238E27FC236}">
              <a16:creationId xmlns:a16="http://schemas.microsoft.com/office/drawing/2014/main" id="{00000000-0008-0000-0100-00009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28" name="Text Box 7">
          <a:extLst>
            <a:ext uri="{FF2B5EF4-FFF2-40B4-BE49-F238E27FC236}">
              <a16:creationId xmlns:a16="http://schemas.microsoft.com/office/drawing/2014/main" id="{00000000-0008-0000-0100-0000A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29" name="Text Box 7">
          <a:extLst>
            <a:ext uri="{FF2B5EF4-FFF2-40B4-BE49-F238E27FC236}">
              <a16:creationId xmlns:a16="http://schemas.microsoft.com/office/drawing/2014/main" id="{00000000-0008-0000-0100-0000A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30" name="Text Box 7">
          <a:extLst>
            <a:ext uri="{FF2B5EF4-FFF2-40B4-BE49-F238E27FC236}">
              <a16:creationId xmlns:a16="http://schemas.microsoft.com/office/drawing/2014/main" id="{00000000-0008-0000-0100-0000A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31" name="Text Box 7">
          <a:extLst>
            <a:ext uri="{FF2B5EF4-FFF2-40B4-BE49-F238E27FC236}">
              <a16:creationId xmlns:a16="http://schemas.microsoft.com/office/drawing/2014/main" id="{00000000-0008-0000-0100-0000A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32" name="Text Box 7">
          <a:extLst>
            <a:ext uri="{FF2B5EF4-FFF2-40B4-BE49-F238E27FC236}">
              <a16:creationId xmlns:a16="http://schemas.microsoft.com/office/drawing/2014/main" id="{00000000-0008-0000-0100-0000A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33" name="Text Box 7">
          <a:extLst>
            <a:ext uri="{FF2B5EF4-FFF2-40B4-BE49-F238E27FC236}">
              <a16:creationId xmlns:a16="http://schemas.microsoft.com/office/drawing/2014/main" id="{00000000-0008-0000-0100-0000A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34" name="Text Box 7">
          <a:extLst>
            <a:ext uri="{FF2B5EF4-FFF2-40B4-BE49-F238E27FC236}">
              <a16:creationId xmlns:a16="http://schemas.microsoft.com/office/drawing/2014/main" id="{00000000-0008-0000-0100-0000A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35" name="Text Box 7">
          <a:extLst>
            <a:ext uri="{FF2B5EF4-FFF2-40B4-BE49-F238E27FC236}">
              <a16:creationId xmlns:a16="http://schemas.microsoft.com/office/drawing/2014/main" id="{00000000-0008-0000-0100-0000A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36" name="Text Box 7">
          <a:extLst>
            <a:ext uri="{FF2B5EF4-FFF2-40B4-BE49-F238E27FC236}">
              <a16:creationId xmlns:a16="http://schemas.microsoft.com/office/drawing/2014/main" id="{00000000-0008-0000-0100-0000A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37" name="Text Box 7">
          <a:extLst>
            <a:ext uri="{FF2B5EF4-FFF2-40B4-BE49-F238E27FC236}">
              <a16:creationId xmlns:a16="http://schemas.microsoft.com/office/drawing/2014/main" id="{00000000-0008-0000-0100-0000A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38" name="Text Box 7">
          <a:extLst>
            <a:ext uri="{FF2B5EF4-FFF2-40B4-BE49-F238E27FC236}">
              <a16:creationId xmlns:a16="http://schemas.microsoft.com/office/drawing/2014/main" id="{00000000-0008-0000-0100-0000A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39" name="Text Box 7">
          <a:extLst>
            <a:ext uri="{FF2B5EF4-FFF2-40B4-BE49-F238E27FC236}">
              <a16:creationId xmlns:a16="http://schemas.microsoft.com/office/drawing/2014/main" id="{00000000-0008-0000-0100-0000A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40" name="Text Box 7">
          <a:extLst>
            <a:ext uri="{FF2B5EF4-FFF2-40B4-BE49-F238E27FC236}">
              <a16:creationId xmlns:a16="http://schemas.microsoft.com/office/drawing/2014/main" id="{00000000-0008-0000-0100-0000A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41" name="Text Box 7">
          <a:extLst>
            <a:ext uri="{FF2B5EF4-FFF2-40B4-BE49-F238E27FC236}">
              <a16:creationId xmlns:a16="http://schemas.microsoft.com/office/drawing/2014/main" id="{00000000-0008-0000-0100-0000A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42" name="Text Box 7">
          <a:extLst>
            <a:ext uri="{FF2B5EF4-FFF2-40B4-BE49-F238E27FC236}">
              <a16:creationId xmlns:a16="http://schemas.microsoft.com/office/drawing/2014/main" id="{00000000-0008-0000-0100-0000A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43" name="Text Box 7">
          <a:extLst>
            <a:ext uri="{FF2B5EF4-FFF2-40B4-BE49-F238E27FC236}">
              <a16:creationId xmlns:a16="http://schemas.microsoft.com/office/drawing/2014/main" id="{00000000-0008-0000-0100-0000A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44" name="Text Box 7">
          <a:extLst>
            <a:ext uri="{FF2B5EF4-FFF2-40B4-BE49-F238E27FC236}">
              <a16:creationId xmlns:a16="http://schemas.microsoft.com/office/drawing/2014/main" id="{00000000-0008-0000-0100-0000B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45" name="Text Box 7">
          <a:extLst>
            <a:ext uri="{FF2B5EF4-FFF2-40B4-BE49-F238E27FC236}">
              <a16:creationId xmlns:a16="http://schemas.microsoft.com/office/drawing/2014/main" id="{00000000-0008-0000-0100-0000B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46" name="Text Box 7">
          <a:extLst>
            <a:ext uri="{FF2B5EF4-FFF2-40B4-BE49-F238E27FC236}">
              <a16:creationId xmlns:a16="http://schemas.microsoft.com/office/drawing/2014/main" id="{00000000-0008-0000-0100-0000B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47" name="Text Box 7">
          <a:extLst>
            <a:ext uri="{FF2B5EF4-FFF2-40B4-BE49-F238E27FC236}">
              <a16:creationId xmlns:a16="http://schemas.microsoft.com/office/drawing/2014/main" id="{00000000-0008-0000-0100-0000B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48" name="Text Box 7">
          <a:extLst>
            <a:ext uri="{FF2B5EF4-FFF2-40B4-BE49-F238E27FC236}">
              <a16:creationId xmlns:a16="http://schemas.microsoft.com/office/drawing/2014/main" id="{00000000-0008-0000-0100-0000B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49" name="Text Box 7">
          <a:extLst>
            <a:ext uri="{FF2B5EF4-FFF2-40B4-BE49-F238E27FC236}">
              <a16:creationId xmlns:a16="http://schemas.microsoft.com/office/drawing/2014/main" id="{00000000-0008-0000-0100-0000B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50" name="Text Box 7">
          <a:extLst>
            <a:ext uri="{FF2B5EF4-FFF2-40B4-BE49-F238E27FC236}">
              <a16:creationId xmlns:a16="http://schemas.microsoft.com/office/drawing/2014/main" id="{00000000-0008-0000-0100-0000B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51" name="Text Box 7">
          <a:extLst>
            <a:ext uri="{FF2B5EF4-FFF2-40B4-BE49-F238E27FC236}">
              <a16:creationId xmlns:a16="http://schemas.microsoft.com/office/drawing/2014/main" id="{00000000-0008-0000-0100-0000B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52" name="Text Box 7">
          <a:extLst>
            <a:ext uri="{FF2B5EF4-FFF2-40B4-BE49-F238E27FC236}">
              <a16:creationId xmlns:a16="http://schemas.microsoft.com/office/drawing/2014/main" id="{00000000-0008-0000-0100-0000B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53" name="Text Box 7">
          <a:extLst>
            <a:ext uri="{FF2B5EF4-FFF2-40B4-BE49-F238E27FC236}">
              <a16:creationId xmlns:a16="http://schemas.microsoft.com/office/drawing/2014/main" id="{00000000-0008-0000-0100-0000B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54" name="Text Box 7">
          <a:extLst>
            <a:ext uri="{FF2B5EF4-FFF2-40B4-BE49-F238E27FC236}">
              <a16:creationId xmlns:a16="http://schemas.microsoft.com/office/drawing/2014/main" id="{00000000-0008-0000-0100-0000B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55" name="Text Box 7">
          <a:extLst>
            <a:ext uri="{FF2B5EF4-FFF2-40B4-BE49-F238E27FC236}">
              <a16:creationId xmlns:a16="http://schemas.microsoft.com/office/drawing/2014/main" id="{00000000-0008-0000-0100-0000B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56" name="Text Box 7">
          <a:extLst>
            <a:ext uri="{FF2B5EF4-FFF2-40B4-BE49-F238E27FC236}">
              <a16:creationId xmlns:a16="http://schemas.microsoft.com/office/drawing/2014/main" id="{00000000-0008-0000-0100-0000B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57" name="Text Box 7">
          <a:extLst>
            <a:ext uri="{FF2B5EF4-FFF2-40B4-BE49-F238E27FC236}">
              <a16:creationId xmlns:a16="http://schemas.microsoft.com/office/drawing/2014/main" id="{00000000-0008-0000-0100-0000B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58" name="Text Box 7">
          <a:extLst>
            <a:ext uri="{FF2B5EF4-FFF2-40B4-BE49-F238E27FC236}">
              <a16:creationId xmlns:a16="http://schemas.microsoft.com/office/drawing/2014/main" id="{00000000-0008-0000-0100-0000B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59" name="Text Box 7">
          <a:extLst>
            <a:ext uri="{FF2B5EF4-FFF2-40B4-BE49-F238E27FC236}">
              <a16:creationId xmlns:a16="http://schemas.microsoft.com/office/drawing/2014/main" id="{00000000-0008-0000-0100-0000B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60" name="Text Box 7">
          <a:extLst>
            <a:ext uri="{FF2B5EF4-FFF2-40B4-BE49-F238E27FC236}">
              <a16:creationId xmlns:a16="http://schemas.microsoft.com/office/drawing/2014/main" id="{00000000-0008-0000-0100-0000C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61" name="Text Box 7">
          <a:extLst>
            <a:ext uri="{FF2B5EF4-FFF2-40B4-BE49-F238E27FC236}">
              <a16:creationId xmlns:a16="http://schemas.microsoft.com/office/drawing/2014/main" id="{00000000-0008-0000-0100-0000C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62" name="Text Box 7">
          <a:extLst>
            <a:ext uri="{FF2B5EF4-FFF2-40B4-BE49-F238E27FC236}">
              <a16:creationId xmlns:a16="http://schemas.microsoft.com/office/drawing/2014/main" id="{00000000-0008-0000-0100-0000C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63" name="Text Box 7">
          <a:extLst>
            <a:ext uri="{FF2B5EF4-FFF2-40B4-BE49-F238E27FC236}">
              <a16:creationId xmlns:a16="http://schemas.microsoft.com/office/drawing/2014/main" id="{00000000-0008-0000-0100-0000C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64" name="Text Box 7">
          <a:extLst>
            <a:ext uri="{FF2B5EF4-FFF2-40B4-BE49-F238E27FC236}">
              <a16:creationId xmlns:a16="http://schemas.microsoft.com/office/drawing/2014/main" id="{00000000-0008-0000-0100-0000C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65" name="Text Box 7">
          <a:extLst>
            <a:ext uri="{FF2B5EF4-FFF2-40B4-BE49-F238E27FC236}">
              <a16:creationId xmlns:a16="http://schemas.microsoft.com/office/drawing/2014/main" id="{00000000-0008-0000-0100-0000C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66" name="Text Box 7">
          <a:extLst>
            <a:ext uri="{FF2B5EF4-FFF2-40B4-BE49-F238E27FC236}">
              <a16:creationId xmlns:a16="http://schemas.microsoft.com/office/drawing/2014/main" id="{00000000-0008-0000-0100-0000C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67" name="Text Box 7">
          <a:extLst>
            <a:ext uri="{FF2B5EF4-FFF2-40B4-BE49-F238E27FC236}">
              <a16:creationId xmlns:a16="http://schemas.microsoft.com/office/drawing/2014/main" id="{00000000-0008-0000-0100-0000C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68" name="Text Box 7">
          <a:extLst>
            <a:ext uri="{FF2B5EF4-FFF2-40B4-BE49-F238E27FC236}">
              <a16:creationId xmlns:a16="http://schemas.microsoft.com/office/drawing/2014/main" id="{00000000-0008-0000-0100-0000C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69" name="Text Box 7">
          <a:extLst>
            <a:ext uri="{FF2B5EF4-FFF2-40B4-BE49-F238E27FC236}">
              <a16:creationId xmlns:a16="http://schemas.microsoft.com/office/drawing/2014/main" id="{00000000-0008-0000-0100-0000C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70" name="Text Box 7">
          <a:extLst>
            <a:ext uri="{FF2B5EF4-FFF2-40B4-BE49-F238E27FC236}">
              <a16:creationId xmlns:a16="http://schemas.microsoft.com/office/drawing/2014/main" id="{00000000-0008-0000-0100-0000C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71" name="Text Box 7">
          <a:extLst>
            <a:ext uri="{FF2B5EF4-FFF2-40B4-BE49-F238E27FC236}">
              <a16:creationId xmlns:a16="http://schemas.microsoft.com/office/drawing/2014/main" id="{00000000-0008-0000-0100-0000C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72" name="Text Box 7">
          <a:extLst>
            <a:ext uri="{FF2B5EF4-FFF2-40B4-BE49-F238E27FC236}">
              <a16:creationId xmlns:a16="http://schemas.microsoft.com/office/drawing/2014/main" id="{00000000-0008-0000-0100-0000C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73" name="Text Box 7">
          <a:extLst>
            <a:ext uri="{FF2B5EF4-FFF2-40B4-BE49-F238E27FC236}">
              <a16:creationId xmlns:a16="http://schemas.microsoft.com/office/drawing/2014/main" id="{00000000-0008-0000-0100-0000C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74" name="Text Box 7">
          <a:extLst>
            <a:ext uri="{FF2B5EF4-FFF2-40B4-BE49-F238E27FC236}">
              <a16:creationId xmlns:a16="http://schemas.microsoft.com/office/drawing/2014/main" id="{00000000-0008-0000-0100-0000C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75" name="Text Box 7">
          <a:extLst>
            <a:ext uri="{FF2B5EF4-FFF2-40B4-BE49-F238E27FC236}">
              <a16:creationId xmlns:a16="http://schemas.microsoft.com/office/drawing/2014/main" id="{00000000-0008-0000-0100-0000C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76" name="Text Box 7">
          <a:extLst>
            <a:ext uri="{FF2B5EF4-FFF2-40B4-BE49-F238E27FC236}">
              <a16:creationId xmlns:a16="http://schemas.microsoft.com/office/drawing/2014/main" id="{00000000-0008-0000-0100-0000D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77" name="Text Box 7">
          <a:extLst>
            <a:ext uri="{FF2B5EF4-FFF2-40B4-BE49-F238E27FC236}">
              <a16:creationId xmlns:a16="http://schemas.microsoft.com/office/drawing/2014/main" id="{00000000-0008-0000-0100-0000D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78" name="Text Box 7">
          <a:extLst>
            <a:ext uri="{FF2B5EF4-FFF2-40B4-BE49-F238E27FC236}">
              <a16:creationId xmlns:a16="http://schemas.microsoft.com/office/drawing/2014/main" id="{00000000-0008-0000-0100-0000D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79" name="Text Box 7">
          <a:extLst>
            <a:ext uri="{FF2B5EF4-FFF2-40B4-BE49-F238E27FC236}">
              <a16:creationId xmlns:a16="http://schemas.microsoft.com/office/drawing/2014/main" id="{00000000-0008-0000-0100-0000D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80" name="Text Box 7">
          <a:extLst>
            <a:ext uri="{FF2B5EF4-FFF2-40B4-BE49-F238E27FC236}">
              <a16:creationId xmlns:a16="http://schemas.microsoft.com/office/drawing/2014/main" id="{00000000-0008-0000-0100-0000D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81" name="Text Box 7">
          <a:extLst>
            <a:ext uri="{FF2B5EF4-FFF2-40B4-BE49-F238E27FC236}">
              <a16:creationId xmlns:a16="http://schemas.microsoft.com/office/drawing/2014/main" id="{00000000-0008-0000-0100-0000D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82" name="Text Box 7">
          <a:extLst>
            <a:ext uri="{FF2B5EF4-FFF2-40B4-BE49-F238E27FC236}">
              <a16:creationId xmlns:a16="http://schemas.microsoft.com/office/drawing/2014/main" id="{00000000-0008-0000-0100-0000D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83" name="Text Box 7">
          <a:extLst>
            <a:ext uri="{FF2B5EF4-FFF2-40B4-BE49-F238E27FC236}">
              <a16:creationId xmlns:a16="http://schemas.microsoft.com/office/drawing/2014/main" id="{00000000-0008-0000-0100-0000D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84" name="Text Box 7">
          <a:extLst>
            <a:ext uri="{FF2B5EF4-FFF2-40B4-BE49-F238E27FC236}">
              <a16:creationId xmlns:a16="http://schemas.microsoft.com/office/drawing/2014/main" id="{00000000-0008-0000-0100-0000D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85" name="Text Box 7">
          <a:extLst>
            <a:ext uri="{FF2B5EF4-FFF2-40B4-BE49-F238E27FC236}">
              <a16:creationId xmlns:a16="http://schemas.microsoft.com/office/drawing/2014/main" id="{00000000-0008-0000-0100-0000D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86" name="Text Box 7">
          <a:extLst>
            <a:ext uri="{FF2B5EF4-FFF2-40B4-BE49-F238E27FC236}">
              <a16:creationId xmlns:a16="http://schemas.microsoft.com/office/drawing/2014/main" id="{00000000-0008-0000-0100-0000D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87" name="Text Box 7">
          <a:extLst>
            <a:ext uri="{FF2B5EF4-FFF2-40B4-BE49-F238E27FC236}">
              <a16:creationId xmlns:a16="http://schemas.microsoft.com/office/drawing/2014/main" id="{00000000-0008-0000-0100-0000D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88" name="Text Box 7">
          <a:extLst>
            <a:ext uri="{FF2B5EF4-FFF2-40B4-BE49-F238E27FC236}">
              <a16:creationId xmlns:a16="http://schemas.microsoft.com/office/drawing/2014/main" id="{00000000-0008-0000-0100-0000D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89" name="Text Box 7">
          <a:extLst>
            <a:ext uri="{FF2B5EF4-FFF2-40B4-BE49-F238E27FC236}">
              <a16:creationId xmlns:a16="http://schemas.microsoft.com/office/drawing/2014/main" id="{00000000-0008-0000-0100-0000D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90" name="Text Box 7">
          <a:extLst>
            <a:ext uri="{FF2B5EF4-FFF2-40B4-BE49-F238E27FC236}">
              <a16:creationId xmlns:a16="http://schemas.microsoft.com/office/drawing/2014/main" id="{00000000-0008-0000-0100-0000D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91" name="Text Box 7">
          <a:extLst>
            <a:ext uri="{FF2B5EF4-FFF2-40B4-BE49-F238E27FC236}">
              <a16:creationId xmlns:a16="http://schemas.microsoft.com/office/drawing/2014/main" id="{00000000-0008-0000-0100-0000D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92" name="Text Box 7">
          <a:extLst>
            <a:ext uri="{FF2B5EF4-FFF2-40B4-BE49-F238E27FC236}">
              <a16:creationId xmlns:a16="http://schemas.microsoft.com/office/drawing/2014/main" id="{00000000-0008-0000-0100-0000E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93" name="Text Box 7">
          <a:extLst>
            <a:ext uri="{FF2B5EF4-FFF2-40B4-BE49-F238E27FC236}">
              <a16:creationId xmlns:a16="http://schemas.microsoft.com/office/drawing/2014/main" id="{00000000-0008-0000-0100-0000E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94" name="Text Box 7">
          <a:extLst>
            <a:ext uri="{FF2B5EF4-FFF2-40B4-BE49-F238E27FC236}">
              <a16:creationId xmlns:a16="http://schemas.microsoft.com/office/drawing/2014/main" id="{00000000-0008-0000-0100-0000E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95" name="Text Box 7">
          <a:extLst>
            <a:ext uri="{FF2B5EF4-FFF2-40B4-BE49-F238E27FC236}">
              <a16:creationId xmlns:a16="http://schemas.microsoft.com/office/drawing/2014/main" id="{00000000-0008-0000-0100-0000E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96" name="Text Box 7">
          <a:extLst>
            <a:ext uri="{FF2B5EF4-FFF2-40B4-BE49-F238E27FC236}">
              <a16:creationId xmlns:a16="http://schemas.microsoft.com/office/drawing/2014/main" id="{00000000-0008-0000-0100-0000E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97" name="Text Box 7">
          <a:extLst>
            <a:ext uri="{FF2B5EF4-FFF2-40B4-BE49-F238E27FC236}">
              <a16:creationId xmlns:a16="http://schemas.microsoft.com/office/drawing/2014/main" id="{00000000-0008-0000-0100-0000E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98" name="Text Box 7">
          <a:extLst>
            <a:ext uri="{FF2B5EF4-FFF2-40B4-BE49-F238E27FC236}">
              <a16:creationId xmlns:a16="http://schemas.microsoft.com/office/drawing/2014/main" id="{00000000-0008-0000-0100-0000E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599" name="Text Box 7">
          <a:extLst>
            <a:ext uri="{FF2B5EF4-FFF2-40B4-BE49-F238E27FC236}">
              <a16:creationId xmlns:a16="http://schemas.microsoft.com/office/drawing/2014/main" id="{00000000-0008-0000-0100-0000E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00" name="Text Box 7">
          <a:extLst>
            <a:ext uri="{FF2B5EF4-FFF2-40B4-BE49-F238E27FC236}">
              <a16:creationId xmlns:a16="http://schemas.microsoft.com/office/drawing/2014/main" id="{00000000-0008-0000-0100-0000E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01" name="Text Box 7">
          <a:extLst>
            <a:ext uri="{FF2B5EF4-FFF2-40B4-BE49-F238E27FC236}">
              <a16:creationId xmlns:a16="http://schemas.microsoft.com/office/drawing/2014/main" id="{00000000-0008-0000-0100-0000E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02" name="Text Box 7">
          <a:extLst>
            <a:ext uri="{FF2B5EF4-FFF2-40B4-BE49-F238E27FC236}">
              <a16:creationId xmlns:a16="http://schemas.microsoft.com/office/drawing/2014/main" id="{00000000-0008-0000-0100-0000E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03" name="Text Box 7">
          <a:extLst>
            <a:ext uri="{FF2B5EF4-FFF2-40B4-BE49-F238E27FC236}">
              <a16:creationId xmlns:a16="http://schemas.microsoft.com/office/drawing/2014/main" id="{00000000-0008-0000-0100-0000E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04" name="Text Box 7">
          <a:extLst>
            <a:ext uri="{FF2B5EF4-FFF2-40B4-BE49-F238E27FC236}">
              <a16:creationId xmlns:a16="http://schemas.microsoft.com/office/drawing/2014/main" id="{00000000-0008-0000-0100-0000E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05" name="Text Box 7">
          <a:extLst>
            <a:ext uri="{FF2B5EF4-FFF2-40B4-BE49-F238E27FC236}">
              <a16:creationId xmlns:a16="http://schemas.microsoft.com/office/drawing/2014/main" id="{00000000-0008-0000-0100-0000E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06" name="Text Box 7">
          <a:extLst>
            <a:ext uri="{FF2B5EF4-FFF2-40B4-BE49-F238E27FC236}">
              <a16:creationId xmlns:a16="http://schemas.microsoft.com/office/drawing/2014/main" id="{00000000-0008-0000-0100-0000E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07" name="Text Box 7">
          <a:extLst>
            <a:ext uri="{FF2B5EF4-FFF2-40B4-BE49-F238E27FC236}">
              <a16:creationId xmlns:a16="http://schemas.microsoft.com/office/drawing/2014/main" id="{00000000-0008-0000-0100-0000E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08" name="Text Box 7">
          <a:extLst>
            <a:ext uri="{FF2B5EF4-FFF2-40B4-BE49-F238E27FC236}">
              <a16:creationId xmlns:a16="http://schemas.microsoft.com/office/drawing/2014/main" id="{00000000-0008-0000-0100-0000F0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09" name="Text Box 7">
          <a:extLst>
            <a:ext uri="{FF2B5EF4-FFF2-40B4-BE49-F238E27FC236}">
              <a16:creationId xmlns:a16="http://schemas.microsoft.com/office/drawing/2014/main" id="{00000000-0008-0000-0100-0000F1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10" name="Text Box 7">
          <a:extLst>
            <a:ext uri="{FF2B5EF4-FFF2-40B4-BE49-F238E27FC236}">
              <a16:creationId xmlns:a16="http://schemas.microsoft.com/office/drawing/2014/main" id="{00000000-0008-0000-0100-0000F2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11" name="Text Box 7">
          <a:extLst>
            <a:ext uri="{FF2B5EF4-FFF2-40B4-BE49-F238E27FC236}">
              <a16:creationId xmlns:a16="http://schemas.microsoft.com/office/drawing/2014/main" id="{00000000-0008-0000-0100-0000F3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12" name="Text Box 7">
          <a:extLst>
            <a:ext uri="{FF2B5EF4-FFF2-40B4-BE49-F238E27FC236}">
              <a16:creationId xmlns:a16="http://schemas.microsoft.com/office/drawing/2014/main" id="{00000000-0008-0000-0100-0000F4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13" name="Text Box 7">
          <a:extLst>
            <a:ext uri="{FF2B5EF4-FFF2-40B4-BE49-F238E27FC236}">
              <a16:creationId xmlns:a16="http://schemas.microsoft.com/office/drawing/2014/main" id="{00000000-0008-0000-0100-0000F5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14" name="Text Box 7">
          <a:extLst>
            <a:ext uri="{FF2B5EF4-FFF2-40B4-BE49-F238E27FC236}">
              <a16:creationId xmlns:a16="http://schemas.microsoft.com/office/drawing/2014/main" id="{00000000-0008-0000-0100-0000F6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15" name="Text Box 7">
          <a:extLst>
            <a:ext uri="{FF2B5EF4-FFF2-40B4-BE49-F238E27FC236}">
              <a16:creationId xmlns:a16="http://schemas.microsoft.com/office/drawing/2014/main" id="{00000000-0008-0000-0100-0000F7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16" name="Text Box 7">
          <a:extLst>
            <a:ext uri="{FF2B5EF4-FFF2-40B4-BE49-F238E27FC236}">
              <a16:creationId xmlns:a16="http://schemas.microsoft.com/office/drawing/2014/main" id="{00000000-0008-0000-0100-0000F8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17" name="Text Box 7">
          <a:extLst>
            <a:ext uri="{FF2B5EF4-FFF2-40B4-BE49-F238E27FC236}">
              <a16:creationId xmlns:a16="http://schemas.microsoft.com/office/drawing/2014/main" id="{00000000-0008-0000-0100-0000F9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18" name="Text Box 7">
          <a:extLst>
            <a:ext uri="{FF2B5EF4-FFF2-40B4-BE49-F238E27FC236}">
              <a16:creationId xmlns:a16="http://schemas.microsoft.com/office/drawing/2014/main" id="{00000000-0008-0000-0100-0000FA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19" name="Text Box 7">
          <a:extLst>
            <a:ext uri="{FF2B5EF4-FFF2-40B4-BE49-F238E27FC236}">
              <a16:creationId xmlns:a16="http://schemas.microsoft.com/office/drawing/2014/main" id="{00000000-0008-0000-0100-0000FB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20" name="Text Box 7">
          <a:extLst>
            <a:ext uri="{FF2B5EF4-FFF2-40B4-BE49-F238E27FC236}">
              <a16:creationId xmlns:a16="http://schemas.microsoft.com/office/drawing/2014/main" id="{00000000-0008-0000-0100-0000FC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21" name="Text Box 7">
          <a:extLst>
            <a:ext uri="{FF2B5EF4-FFF2-40B4-BE49-F238E27FC236}">
              <a16:creationId xmlns:a16="http://schemas.microsoft.com/office/drawing/2014/main" id="{00000000-0008-0000-0100-0000FD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22" name="Text Box 7">
          <a:extLst>
            <a:ext uri="{FF2B5EF4-FFF2-40B4-BE49-F238E27FC236}">
              <a16:creationId xmlns:a16="http://schemas.microsoft.com/office/drawing/2014/main" id="{00000000-0008-0000-0100-0000FE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23" name="Text Box 7">
          <a:extLst>
            <a:ext uri="{FF2B5EF4-FFF2-40B4-BE49-F238E27FC236}">
              <a16:creationId xmlns:a16="http://schemas.microsoft.com/office/drawing/2014/main" id="{00000000-0008-0000-0100-0000FF67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24" name="Text Box 7">
          <a:extLst>
            <a:ext uri="{FF2B5EF4-FFF2-40B4-BE49-F238E27FC236}">
              <a16:creationId xmlns:a16="http://schemas.microsoft.com/office/drawing/2014/main" id="{00000000-0008-0000-0100-00000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25" name="Text Box 7">
          <a:extLst>
            <a:ext uri="{FF2B5EF4-FFF2-40B4-BE49-F238E27FC236}">
              <a16:creationId xmlns:a16="http://schemas.microsoft.com/office/drawing/2014/main" id="{00000000-0008-0000-0100-00000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26" name="Text Box 7">
          <a:extLst>
            <a:ext uri="{FF2B5EF4-FFF2-40B4-BE49-F238E27FC236}">
              <a16:creationId xmlns:a16="http://schemas.microsoft.com/office/drawing/2014/main" id="{00000000-0008-0000-0100-00000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27" name="Text Box 7">
          <a:extLst>
            <a:ext uri="{FF2B5EF4-FFF2-40B4-BE49-F238E27FC236}">
              <a16:creationId xmlns:a16="http://schemas.microsoft.com/office/drawing/2014/main" id="{00000000-0008-0000-0100-00000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28" name="Text Box 7">
          <a:extLst>
            <a:ext uri="{FF2B5EF4-FFF2-40B4-BE49-F238E27FC236}">
              <a16:creationId xmlns:a16="http://schemas.microsoft.com/office/drawing/2014/main" id="{00000000-0008-0000-0100-00000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29" name="Text Box 7">
          <a:extLst>
            <a:ext uri="{FF2B5EF4-FFF2-40B4-BE49-F238E27FC236}">
              <a16:creationId xmlns:a16="http://schemas.microsoft.com/office/drawing/2014/main" id="{00000000-0008-0000-0100-00000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30" name="Text Box 7">
          <a:extLst>
            <a:ext uri="{FF2B5EF4-FFF2-40B4-BE49-F238E27FC236}">
              <a16:creationId xmlns:a16="http://schemas.microsoft.com/office/drawing/2014/main" id="{00000000-0008-0000-0100-00000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31" name="Text Box 7">
          <a:extLst>
            <a:ext uri="{FF2B5EF4-FFF2-40B4-BE49-F238E27FC236}">
              <a16:creationId xmlns:a16="http://schemas.microsoft.com/office/drawing/2014/main" id="{00000000-0008-0000-0100-00000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32" name="Text Box 7">
          <a:extLst>
            <a:ext uri="{FF2B5EF4-FFF2-40B4-BE49-F238E27FC236}">
              <a16:creationId xmlns:a16="http://schemas.microsoft.com/office/drawing/2014/main" id="{00000000-0008-0000-0100-00000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33" name="Text Box 7">
          <a:extLst>
            <a:ext uri="{FF2B5EF4-FFF2-40B4-BE49-F238E27FC236}">
              <a16:creationId xmlns:a16="http://schemas.microsoft.com/office/drawing/2014/main" id="{00000000-0008-0000-0100-00000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34" name="Text Box 7">
          <a:extLst>
            <a:ext uri="{FF2B5EF4-FFF2-40B4-BE49-F238E27FC236}">
              <a16:creationId xmlns:a16="http://schemas.microsoft.com/office/drawing/2014/main" id="{00000000-0008-0000-0100-00000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35" name="Text Box 7">
          <a:extLst>
            <a:ext uri="{FF2B5EF4-FFF2-40B4-BE49-F238E27FC236}">
              <a16:creationId xmlns:a16="http://schemas.microsoft.com/office/drawing/2014/main" id="{00000000-0008-0000-0100-00000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36" name="Text Box 7">
          <a:extLst>
            <a:ext uri="{FF2B5EF4-FFF2-40B4-BE49-F238E27FC236}">
              <a16:creationId xmlns:a16="http://schemas.microsoft.com/office/drawing/2014/main" id="{00000000-0008-0000-0100-00000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37" name="Text Box 7">
          <a:extLst>
            <a:ext uri="{FF2B5EF4-FFF2-40B4-BE49-F238E27FC236}">
              <a16:creationId xmlns:a16="http://schemas.microsoft.com/office/drawing/2014/main" id="{00000000-0008-0000-0100-00000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38" name="Text Box 7">
          <a:extLst>
            <a:ext uri="{FF2B5EF4-FFF2-40B4-BE49-F238E27FC236}">
              <a16:creationId xmlns:a16="http://schemas.microsoft.com/office/drawing/2014/main" id="{00000000-0008-0000-0100-00000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39" name="Text Box 7">
          <a:extLst>
            <a:ext uri="{FF2B5EF4-FFF2-40B4-BE49-F238E27FC236}">
              <a16:creationId xmlns:a16="http://schemas.microsoft.com/office/drawing/2014/main" id="{00000000-0008-0000-0100-00000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40" name="Text Box 7">
          <a:extLst>
            <a:ext uri="{FF2B5EF4-FFF2-40B4-BE49-F238E27FC236}">
              <a16:creationId xmlns:a16="http://schemas.microsoft.com/office/drawing/2014/main" id="{00000000-0008-0000-0100-00001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41" name="Text Box 7">
          <a:extLst>
            <a:ext uri="{FF2B5EF4-FFF2-40B4-BE49-F238E27FC236}">
              <a16:creationId xmlns:a16="http://schemas.microsoft.com/office/drawing/2014/main" id="{00000000-0008-0000-0100-00001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42" name="Text Box 7">
          <a:extLst>
            <a:ext uri="{FF2B5EF4-FFF2-40B4-BE49-F238E27FC236}">
              <a16:creationId xmlns:a16="http://schemas.microsoft.com/office/drawing/2014/main" id="{00000000-0008-0000-0100-00001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43" name="Text Box 7">
          <a:extLst>
            <a:ext uri="{FF2B5EF4-FFF2-40B4-BE49-F238E27FC236}">
              <a16:creationId xmlns:a16="http://schemas.microsoft.com/office/drawing/2014/main" id="{00000000-0008-0000-0100-00001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44" name="Text Box 7">
          <a:extLst>
            <a:ext uri="{FF2B5EF4-FFF2-40B4-BE49-F238E27FC236}">
              <a16:creationId xmlns:a16="http://schemas.microsoft.com/office/drawing/2014/main" id="{00000000-0008-0000-0100-00001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45" name="Text Box 7">
          <a:extLst>
            <a:ext uri="{FF2B5EF4-FFF2-40B4-BE49-F238E27FC236}">
              <a16:creationId xmlns:a16="http://schemas.microsoft.com/office/drawing/2014/main" id="{00000000-0008-0000-0100-00001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46" name="Text Box 7">
          <a:extLst>
            <a:ext uri="{FF2B5EF4-FFF2-40B4-BE49-F238E27FC236}">
              <a16:creationId xmlns:a16="http://schemas.microsoft.com/office/drawing/2014/main" id="{00000000-0008-0000-0100-00001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47" name="Text Box 7">
          <a:extLst>
            <a:ext uri="{FF2B5EF4-FFF2-40B4-BE49-F238E27FC236}">
              <a16:creationId xmlns:a16="http://schemas.microsoft.com/office/drawing/2014/main" id="{00000000-0008-0000-0100-00001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48" name="Text Box 7">
          <a:extLst>
            <a:ext uri="{FF2B5EF4-FFF2-40B4-BE49-F238E27FC236}">
              <a16:creationId xmlns:a16="http://schemas.microsoft.com/office/drawing/2014/main" id="{00000000-0008-0000-0100-00001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49" name="Text Box 7">
          <a:extLst>
            <a:ext uri="{FF2B5EF4-FFF2-40B4-BE49-F238E27FC236}">
              <a16:creationId xmlns:a16="http://schemas.microsoft.com/office/drawing/2014/main" id="{00000000-0008-0000-0100-00001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50" name="Text Box 7">
          <a:extLst>
            <a:ext uri="{FF2B5EF4-FFF2-40B4-BE49-F238E27FC236}">
              <a16:creationId xmlns:a16="http://schemas.microsoft.com/office/drawing/2014/main" id="{00000000-0008-0000-0100-00001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51" name="Text Box 7">
          <a:extLst>
            <a:ext uri="{FF2B5EF4-FFF2-40B4-BE49-F238E27FC236}">
              <a16:creationId xmlns:a16="http://schemas.microsoft.com/office/drawing/2014/main" id="{00000000-0008-0000-0100-00001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52" name="Text Box 7">
          <a:extLst>
            <a:ext uri="{FF2B5EF4-FFF2-40B4-BE49-F238E27FC236}">
              <a16:creationId xmlns:a16="http://schemas.microsoft.com/office/drawing/2014/main" id="{00000000-0008-0000-0100-00001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53" name="Text Box 7">
          <a:extLst>
            <a:ext uri="{FF2B5EF4-FFF2-40B4-BE49-F238E27FC236}">
              <a16:creationId xmlns:a16="http://schemas.microsoft.com/office/drawing/2014/main" id="{00000000-0008-0000-0100-00001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54" name="Text Box 7">
          <a:extLst>
            <a:ext uri="{FF2B5EF4-FFF2-40B4-BE49-F238E27FC236}">
              <a16:creationId xmlns:a16="http://schemas.microsoft.com/office/drawing/2014/main" id="{00000000-0008-0000-0100-00001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55" name="Text Box 7">
          <a:extLst>
            <a:ext uri="{FF2B5EF4-FFF2-40B4-BE49-F238E27FC236}">
              <a16:creationId xmlns:a16="http://schemas.microsoft.com/office/drawing/2014/main" id="{00000000-0008-0000-0100-00001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56" name="Text Box 7">
          <a:extLst>
            <a:ext uri="{FF2B5EF4-FFF2-40B4-BE49-F238E27FC236}">
              <a16:creationId xmlns:a16="http://schemas.microsoft.com/office/drawing/2014/main" id="{00000000-0008-0000-0100-00002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57" name="Text Box 7">
          <a:extLst>
            <a:ext uri="{FF2B5EF4-FFF2-40B4-BE49-F238E27FC236}">
              <a16:creationId xmlns:a16="http://schemas.microsoft.com/office/drawing/2014/main" id="{00000000-0008-0000-0100-00002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58" name="Text Box 7">
          <a:extLst>
            <a:ext uri="{FF2B5EF4-FFF2-40B4-BE49-F238E27FC236}">
              <a16:creationId xmlns:a16="http://schemas.microsoft.com/office/drawing/2014/main" id="{00000000-0008-0000-0100-00002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59" name="Text Box 7">
          <a:extLst>
            <a:ext uri="{FF2B5EF4-FFF2-40B4-BE49-F238E27FC236}">
              <a16:creationId xmlns:a16="http://schemas.microsoft.com/office/drawing/2014/main" id="{00000000-0008-0000-0100-00002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60" name="Text Box 7">
          <a:extLst>
            <a:ext uri="{FF2B5EF4-FFF2-40B4-BE49-F238E27FC236}">
              <a16:creationId xmlns:a16="http://schemas.microsoft.com/office/drawing/2014/main" id="{00000000-0008-0000-0100-00002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61" name="Text Box 7">
          <a:extLst>
            <a:ext uri="{FF2B5EF4-FFF2-40B4-BE49-F238E27FC236}">
              <a16:creationId xmlns:a16="http://schemas.microsoft.com/office/drawing/2014/main" id="{00000000-0008-0000-0100-00002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62" name="Text Box 7">
          <a:extLst>
            <a:ext uri="{FF2B5EF4-FFF2-40B4-BE49-F238E27FC236}">
              <a16:creationId xmlns:a16="http://schemas.microsoft.com/office/drawing/2014/main" id="{00000000-0008-0000-0100-00002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63" name="Text Box 7">
          <a:extLst>
            <a:ext uri="{FF2B5EF4-FFF2-40B4-BE49-F238E27FC236}">
              <a16:creationId xmlns:a16="http://schemas.microsoft.com/office/drawing/2014/main" id="{00000000-0008-0000-0100-00002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64" name="Text Box 7">
          <a:extLst>
            <a:ext uri="{FF2B5EF4-FFF2-40B4-BE49-F238E27FC236}">
              <a16:creationId xmlns:a16="http://schemas.microsoft.com/office/drawing/2014/main" id="{00000000-0008-0000-0100-00002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65" name="Text Box 7">
          <a:extLst>
            <a:ext uri="{FF2B5EF4-FFF2-40B4-BE49-F238E27FC236}">
              <a16:creationId xmlns:a16="http://schemas.microsoft.com/office/drawing/2014/main" id="{00000000-0008-0000-0100-00002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66" name="Text Box 7">
          <a:extLst>
            <a:ext uri="{FF2B5EF4-FFF2-40B4-BE49-F238E27FC236}">
              <a16:creationId xmlns:a16="http://schemas.microsoft.com/office/drawing/2014/main" id="{00000000-0008-0000-0100-00002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67" name="Text Box 7">
          <a:extLst>
            <a:ext uri="{FF2B5EF4-FFF2-40B4-BE49-F238E27FC236}">
              <a16:creationId xmlns:a16="http://schemas.microsoft.com/office/drawing/2014/main" id="{00000000-0008-0000-0100-00002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68" name="Text Box 7">
          <a:extLst>
            <a:ext uri="{FF2B5EF4-FFF2-40B4-BE49-F238E27FC236}">
              <a16:creationId xmlns:a16="http://schemas.microsoft.com/office/drawing/2014/main" id="{00000000-0008-0000-0100-00002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69" name="Text Box 7">
          <a:extLst>
            <a:ext uri="{FF2B5EF4-FFF2-40B4-BE49-F238E27FC236}">
              <a16:creationId xmlns:a16="http://schemas.microsoft.com/office/drawing/2014/main" id="{00000000-0008-0000-0100-00002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70" name="Text Box 7">
          <a:extLst>
            <a:ext uri="{FF2B5EF4-FFF2-40B4-BE49-F238E27FC236}">
              <a16:creationId xmlns:a16="http://schemas.microsoft.com/office/drawing/2014/main" id="{00000000-0008-0000-0100-00002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71" name="Text Box 7">
          <a:extLst>
            <a:ext uri="{FF2B5EF4-FFF2-40B4-BE49-F238E27FC236}">
              <a16:creationId xmlns:a16="http://schemas.microsoft.com/office/drawing/2014/main" id="{00000000-0008-0000-0100-00002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72" name="Text Box 7">
          <a:extLst>
            <a:ext uri="{FF2B5EF4-FFF2-40B4-BE49-F238E27FC236}">
              <a16:creationId xmlns:a16="http://schemas.microsoft.com/office/drawing/2014/main" id="{00000000-0008-0000-0100-00003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73" name="Text Box 7">
          <a:extLst>
            <a:ext uri="{FF2B5EF4-FFF2-40B4-BE49-F238E27FC236}">
              <a16:creationId xmlns:a16="http://schemas.microsoft.com/office/drawing/2014/main" id="{00000000-0008-0000-0100-00003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74" name="Text Box 7">
          <a:extLst>
            <a:ext uri="{FF2B5EF4-FFF2-40B4-BE49-F238E27FC236}">
              <a16:creationId xmlns:a16="http://schemas.microsoft.com/office/drawing/2014/main" id="{00000000-0008-0000-0100-00003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75" name="Text Box 7">
          <a:extLst>
            <a:ext uri="{FF2B5EF4-FFF2-40B4-BE49-F238E27FC236}">
              <a16:creationId xmlns:a16="http://schemas.microsoft.com/office/drawing/2014/main" id="{00000000-0008-0000-0100-00003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76" name="Text Box 7">
          <a:extLst>
            <a:ext uri="{FF2B5EF4-FFF2-40B4-BE49-F238E27FC236}">
              <a16:creationId xmlns:a16="http://schemas.microsoft.com/office/drawing/2014/main" id="{00000000-0008-0000-0100-00003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77" name="Text Box 7">
          <a:extLst>
            <a:ext uri="{FF2B5EF4-FFF2-40B4-BE49-F238E27FC236}">
              <a16:creationId xmlns:a16="http://schemas.microsoft.com/office/drawing/2014/main" id="{00000000-0008-0000-0100-00003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78" name="Text Box 7">
          <a:extLst>
            <a:ext uri="{FF2B5EF4-FFF2-40B4-BE49-F238E27FC236}">
              <a16:creationId xmlns:a16="http://schemas.microsoft.com/office/drawing/2014/main" id="{00000000-0008-0000-0100-00003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79" name="Text Box 7">
          <a:extLst>
            <a:ext uri="{FF2B5EF4-FFF2-40B4-BE49-F238E27FC236}">
              <a16:creationId xmlns:a16="http://schemas.microsoft.com/office/drawing/2014/main" id="{00000000-0008-0000-0100-00003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80" name="Text Box 7">
          <a:extLst>
            <a:ext uri="{FF2B5EF4-FFF2-40B4-BE49-F238E27FC236}">
              <a16:creationId xmlns:a16="http://schemas.microsoft.com/office/drawing/2014/main" id="{00000000-0008-0000-0100-00003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81" name="Text Box 7">
          <a:extLst>
            <a:ext uri="{FF2B5EF4-FFF2-40B4-BE49-F238E27FC236}">
              <a16:creationId xmlns:a16="http://schemas.microsoft.com/office/drawing/2014/main" id="{00000000-0008-0000-0100-00003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82" name="Text Box 7">
          <a:extLst>
            <a:ext uri="{FF2B5EF4-FFF2-40B4-BE49-F238E27FC236}">
              <a16:creationId xmlns:a16="http://schemas.microsoft.com/office/drawing/2014/main" id="{00000000-0008-0000-0100-00003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83" name="Text Box 7">
          <a:extLst>
            <a:ext uri="{FF2B5EF4-FFF2-40B4-BE49-F238E27FC236}">
              <a16:creationId xmlns:a16="http://schemas.microsoft.com/office/drawing/2014/main" id="{00000000-0008-0000-0100-00003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84" name="Text Box 7">
          <a:extLst>
            <a:ext uri="{FF2B5EF4-FFF2-40B4-BE49-F238E27FC236}">
              <a16:creationId xmlns:a16="http://schemas.microsoft.com/office/drawing/2014/main" id="{00000000-0008-0000-0100-00003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85" name="Text Box 7">
          <a:extLst>
            <a:ext uri="{FF2B5EF4-FFF2-40B4-BE49-F238E27FC236}">
              <a16:creationId xmlns:a16="http://schemas.microsoft.com/office/drawing/2014/main" id="{00000000-0008-0000-0100-00003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86" name="Text Box 7">
          <a:extLst>
            <a:ext uri="{FF2B5EF4-FFF2-40B4-BE49-F238E27FC236}">
              <a16:creationId xmlns:a16="http://schemas.microsoft.com/office/drawing/2014/main" id="{00000000-0008-0000-0100-00003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87" name="Text Box 7">
          <a:extLst>
            <a:ext uri="{FF2B5EF4-FFF2-40B4-BE49-F238E27FC236}">
              <a16:creationId xmlns:a16="http://schemas.microsoft.com/office/drawing/2014/main" id="{00000000-0008-0000-0100-00003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88" name="Text Box 7">
          <a:extLst>
            <a:ext uri="{FF2B5EF4-FFF2-40B4-BE49-F238E27FC236}">
              <a16:creationId xmlns:a16="http://schemas.microsoft.com/office/drawing/2014/main" id="{00000000-0008-0000-0100-00004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89" name="Text Box 7">
          <a:extLst>
            <a:ext uri="{FF2B5EF4-FFF2-40B4-BE49-F238E27FC236}">
              <a16:creationId xmlns:a16="http://schemas.microsoft.com/office/drawing/2014/main" id="{00000000-0008-0000-0100-00004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90" name="Text Box 7">
          <a:extLst>
            <a:ext uri="{FF2B5EF4-FFF2-40B4-BE49-F238E27FC236}">
              <a16:creationId xmlns:a16="http://schemas.microsoft.com/office/drawing/2014/main" id="{00000000-0008-0000-0100-00004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91" name="Text Box 7">
          <a:extLst>
            <a:ext uri="{FF2B5EF4-FFF2-40B4-BE49-F238E27FC236}">
              <a16:creationId xmlns:a16="http://schemas.microsoft.com/office/drawing/2014/main" id="{00000000-0008-0000-0100-00004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92" name="Text Box 7">
          <a:extLst>
            <a:ext uri="{FF2B5EF4-FFF2-40B4-BE49-F238E27FC236}">
              <a16:creationId xmlns:a16="http://schemas.microsoft.com/office/drawing/2014/main" id="{00000000-0008-0000-0100-00004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93" name="Text Box 7">
          <a:extLst>
            <a:ext uri="{FF2B5EF4-FFF2-40B4-BE49-F238E27FC236}">
              <a16:creationId xmlns:a16="http://schemas.microsoft.com/office/drawing/2014/main" id="{00000000-0008-0000-0100-00004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94" name="Text Box 7">
          <a:extLst>
            <a:ext uri="{FF2B5EF4-FFF2-40B4-BE49-F238E27FC236}">
              <a16:creationId xmlns:a16="http://schemas.microsoft.com/office/drawing/2014/main" id="{00000000-0008-0000-0100-00004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95" name="Text Box 7">
          <a:extLst>
            <a:ext uri="{FF2B5EF4-FFF2-40B4-BE49-F238E27FC236}">
              <a16:creationId xmlns:a16="http://schemas.microsoft.com/office/drawing/2014/main" id="{00000000-0008-0000-0100-00004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96" name="Text Box 7">
          <a:extLst>
            <a:ext uri="{FF2B5EF4-FFF2-40B4-BE49-F238E27FC236}">
              <a16:creationId xmlns:a16="http://schemas.microsoft.com/office/drawing/2014/main" id="{00000000-0008-0000-0100-00004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97" name="Text Box 7">
          <a:extLst>
            <a:ext uri="{FF2B5EF4-FFF2-40B4-BE49-F238E27FC236}">
              <a16:creationId xmlns:a16="http://schemas.microsoft.com/office/drawing/2014/main" id="{00000000-0008-0000-0100-00004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98" name="Text Box 7">
          <a:extLst>
            <a:ext uri="{FF2B5EF4-FFF2-40B4-BE49-F238E27FC236}">
              <a16:creationId xmlns:a16="http://schemas.microsoft.com/office/drawing/2014/main" id="{00000000-0008-0000-0100-00004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699" name="Text Box 7">
          <a:extLst>
            <a:ext uri="{FF2B5EF4-FFF2-40B4-BE49-F238E27FC236}">
              <a16:creationId xmlns:a16="http://schemas.microsoft.com/office/drawing/2014/main" id="{00000000-0008-0000-0100-00004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00" name="Text Box 7">
          <a:extLst>
            <a:ext uri="{FF2B5EF4-FFF2-40B4-BE49-F238E27FC236}">
              <a16:creationId xmlns:a16="http://schemas.microsoft.com/office/drawing/2014/main" id="{00000000-0008-0000-0100-00004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01" name="Text Box 7">
          <a:extLst>
            <a:ext uri="{FF2B5EF4-FFF2-40B4-BE49-F238E27FC236}">
              <a16:creationId xmlns:a16="http://schemas.microsoft.com/office/drawing/2014/main" id="{00000000-0008-0000-0100-00004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02" name="Text Box 7">
          <a:extLst>
            <a:ext uri="{FF2B5EF4-FFF2-40B4-BE49-F238E27FC236}">
              <a16:creationId xmlns:a16="http://schemas.microsoft.com/office/drawing/2014/main" id="{00000000-0008-0000-0100-00004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03" name="Text Box 7">
          <a:extLst>
            <a:ext uri="{FF2B5EF4-FFF2-40B4-BE49-F238E27FC236}">
              <a16:creationId xmlns:a16="http://schemas.microsoft.com/office/drawing/2014/main" id="{00000000-0008-0000-0100-00004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04" name="Text Box 7">
          <a:extLst>
            <a:ext uri="{FF2B5EF4-FFF2-40B4-BE49-F238E27FC236}">
              <a16:creationId xmlns:a16="http://schemas.microsoft.com/office/drawing/2014/main" id="{00000000-0008-0000-0100-00005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05" name="Text Box 7">
          <a:extLst>
            <a:ext uri="{FF2B5EF4-FFF2-40B4-BE49-F238E27FC236}">
              <a16:creationId xmlns:a16="http://schemas.microsoft.com/office/drawing/2014/main" id="{00000000-0008-0000-0100-00005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06" name="Text Box 7">
          <a:extLst>
            <a:ext uri="{FF2B5EF4-FFF2-40B4-BE49-F238E27FC236}">
              <a16:creationId xmlns:a16="http://schemas.microsoft.com/office/drawing/2014/main" id="{00000000-0008-0000-0100-00005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07" name="Text Box 7">
          <a:extLst>
            <a:ext uri="{FF2B5EF4-FFF2-40B4-BE49-F238E27FC236}">
              <a16:creationId xmlns:a16="http://schemas.microsoft.com/office/drawing/2014/main" id="{00000000-0008-0000-0100-00005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08" name="Text Box 7">
          <a:extLst>
            <a:ext uri="{FF2B5EF4-FFF2-40B4-BE49-F238E27FC236}">
              <a16:creationId xmlns:a16="http://schemas.microsoft.com/office/drawing/2014/main" id="{00000000-0008-0000-0100-00005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09" name="Text Box 7">
          <a:extLst>
            <a:ext uri="{FF2B5EF4-FFF2-40B4-BE49-F238E27FC236}">
              <a16:creationId xmlns:a16="http://schemas.microsoft.com/office/drawing/2014/main" id="{00000000-0008-0000-0100-00005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10" name="Text Box 7">
          <a:extLst>
            <a:ext uri="{FF2B5EF4-FFF2-40B4-BE49-F238E27FC236}">
              <a16:creationId xmlns:a16="http://schemas.microsoft.com/office/drawing/2014/main" id="{00000000-0008-0000-0100-00005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11" name="Text Box 7">
          <a:extLst>
            <a:ext uri="{FF2B5EF4-FFF2-40B4-BE49-F238E27FC236}">
              <a16:creationId xmlns:a16="http://schemas.microsoft.com/office/drawing/2014/main" id="{00000000-0008-0000-0100-00005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12" name="Text Box 7">
          <a:extLst>
            <a:ext uri="{FF2B5EF4-FFF2-40B4-BE49-F238E27FC236}">
              <a16:creationId xmlns:a16="http://schemas.microsoft.com/office/drawing/2014/main" id="{00000000-0008-0000-0100-00005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13" name="Text Box 7">
          <a:extLst>
            <a:ext uri="{FF2B5EF4-FFF2-40B4-BE49-F238E27FC236}">
              <a16:creationId xmlns:a16="http://schemas.microsoft.com/office/drawing/2014/main" id="{00000000-0008-0000-0100-00005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14" name="Text Box 7">
          <a:extLst>
            <a:ext uri="{FF2B5EF4-FFF2-40B4-BE49-F238E27FC236}">
              <a16:creationId xmlns:a16="http://schemas.microsoft.com/office/drawing/2014/main" id="{00000000-0008-0000-0100-00005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15" name="Text Box 7">
          <a:extLst>
            <a:ext uri="{FF2B5EF4-FFF2-40B4-BE49-F238E27FC236}">
              <a16:creationId xmlns:a16="http://schemas.microsoft.com/office/drawing/2014/main" id="{00000000-0008-0000-0100-00005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16" name="Text Box 7">
          <a:extLst>
            <a:ext uri="{FF2B5EF4-FFF2-40B4-BE49-F238E27FC236}">
              <a16:creationId xmlns:a16="http://schemas.microsoft.com/office/drawing/2014/main" id="{00000000-0008-0000-0100-00005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17" name="Text Box 7">
          <a:extLst>
            <a:ext uri="{FF2B5EF4-FFF2-40B4-BE49-F238E27FC236}">
              <a16:creationId xmlns:a16="http://schemas.microsoft.com/office/drawing/2014/main" id="{00000000-0008-0000-0100-00005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18" name="Text Box 7">
          <a:extLst>
            <a:ext uri="{FF2B5EF4-FFF2-40B4-BE49-F238E27FC236}">
              <a16:creationId xmlns:a16="http://schemas.microsoft.com/office/drawing/2014/main" id="{00000000-0008-0000-0100-00005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19" name="Text Box 7">
          <a:extLst>
            <a:ext uri="{FF2B5EF4-FFF2-40B4-BE49-F238E27FC236}">
              <a16:creationId xmlns:a16="http://schemas.microsoft.com/office/drawing/2014/main" id="{00000000-0008-0000-0100-00005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20" name="Text Box 7">
          <a:extLst>
            <a:ext uri="{FF2B5EF4-FFF2-40B4-BE49-F238E27FC236}">
              <a16:creationId xmlns:a16="http://schemas.microsoft.com/office/drawing/2014/main" id="{00000000-0008-0000-0100-00006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21" name="Text Box 7">
          <a:extLst>
            <a:ext uri="{FF2B5EF4-FFF2-40B4-BE49-F238E27FC236}">
              <a16:creationId xmlns:a16="http://schemas.microsoft.com/office/drawing/2014/main" id="{00000000-0008-0000-0100-00006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22" name="Text Box 7">
          <a:extLst>
            <a:ext uri="{FF2B5EF4-FFF2-40B4-BE49-F238E27FC236}">
              <a16:creationId xmlns:a16="http://schemas.microsoft.com/office/drawing/2014/main" id="{00000000-0008-0000-0100-00006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23" name="Text Box 7">
          <a:extLst>
            <a:ext uri="{FF2B5EF4-FFF2-40B4-BE49-F238E27FC236}">
              <a16:creationId xmlns:a16="http://schemas.microsoft.com/office/drawing/2014/main" id="{00000000-0008-0000-0100-00006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24" name="Text Box 7">
          <a:extLst>
            <a:ext uri="{FF2B5EF4-FFF2-40B4-BE49-F238E27FC236}">
              <a16:creationId xmlns:a16="http://schemas.microsoft.com/office/drawing/2014/main" id="{00000000-0008-0000-0100-00006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25" name="Text Box 7">
          <a:extLst>
            <a:ext uri="{FF2B5EF4-FFF2-40B4-BE49-F238E27FC236}">
              <a16:creationId xmlns:a16="http://schemas.microsoft.com/office/drawing/2014/main" id="{00000000-0008-0000-0100-00006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26" name="Text Box 7">
          <a:extLst>
            <a:ext uri="{FF2B5EF4-FFF2-40B4-BE49-F238E27FC236}">
              <a16:creationId xmlns:a16="http://schemas.microsoft.com/office/drawing/2014/main" id="{00000000-0008-0000-0100-00006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27" name="Text Box 7">
          <a:extLst>
            <a:ext uri="{FF2B5EF4-FFF2-40B4-BE49-F238E27FC236}">
              <a16:creationId xmlns:a16="http://schemas.microsoft.com/office/drawing/2014/main" id="{00000000-0008-0000-0100-00006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28" name="Text Box 7">
          <a:extLst>
            <a:ext uri="{FF2B5EF4-FFF2-40B4-BE49-F238E27FC236}">
              <a16:creationId xmlns:a16="http://schemas.microsoft.com/office/drawing/2014/main" id="{00000000-0008-0000-0100-00006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29" name="Text Box 7">
          <a:extLst>
            <a:ext uri="{FF2B5EF4-FFF2-40B4-BE49-F238E27FC236}">
              <a16:creationId xmlns:a16="http://schemas.microsoft.com/office/drawing/2014/main" id="{00000000-0008-0000-0100-00006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30" name="Text Box 7">
          <a:extLst>
            <a:ext uri="{FF2B5EF4-FFF2-40B4-BE49-F238E27FC236}">
              <a16:creationId xmlns:a16="http://schemas.microsoft.com/office/drawing/2014/main" id="{00000000-0008-0000-0100-00006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31" name="Text Box 7">
          <a:extLst>
            <a:ext uri="{FF2B5EF4-FFF2-40B4-BE49-F238E27FC236}">
              <a16:creationId xmlns:a16="http://schemas.microsoft.com/office/drawing/2014/main" id="{00000000-0008-0000-0100-00006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32" name="Text Box 7">
          <a:extLst>
            <a:ext uri="{FF2B5EF4-FFF2-40B4-BE49-F238E27FC236}">
              <a16:creationId xmlns:a16="http://schemas.microsoft.com/office/drawing/2014/main" id="{00000000-0008-0000-0100-00006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33" name="Text Box 7">
          <a:extLst>
            <a:ext uri="{FF2B5EF4-FFF2-40B4-BE49-F238E27FC236}">
              <a16:creationId xmlns:a16="http://schemas.microsoft.com/office/drawing/2014/main" id="{00000000-0008-0000-0100-00006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34" name="Text Box 7">
          <a:extLst>
            <a:ext uri="{FF2B5EF4-FFF2-40B4-BE49-F238E27FC236}">
              <a16:creationId xmlns:a16="http://schemas.microsoft.com/office/drawing/2014/main" id="{00000000-0008-0000-0100-00006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35" name="Text Box 7">
          <a:extLst>
            <a:ext uri="{FF2B5EF4-FFF2-40B4-BE49-F238E27FC236}">
              <a16:creationId xmlns:a16="http://schemas.microsoft.com/office/drawing/2014/main" id="{00000000-0008-0000-0100-00006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36" name="Text Box 7">
          <a:extLst>
            <a:ext uri="{FF2B5EF4-FFF2-40B4-BE49-F238E27FC236}">
              <a16:creationId xmlns:a16="http://schemas.microsoft.com/office/drawing/2014/main" id="{00000000-0008-0000-0100-00007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37" name="Text Box 7">
          <a:extLst>
            <a:ext uri="{FF2B5EF4-FFF2-40B4-BE49-F238E27FC236}">
              <a16:creationId xmlns:a16="http://schemas.microsoft.com/office/drawing/2014/main" id="{00000000-0008-0000-0100-00007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38" name="Text Box 7">
          <a:extLst>
            <a:ext uri="{FF2B5EF4-FFF2-40B4-BE49-F238E27FC236}">
              <a16:creationId xmlns:a16="http://schemas.microsoft.com/office/drawing/2014/main" id="{00000000-0008-0000-0100-00007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39" name="Text Box 7">
          <a:extLst>
            <a:ext uri="{FF2B5EF4-FFF2-40B4-BE49-F238E27FC236}">
              <a16:creationId xmlns:a16="http://schemas.microsoft.com/office/drawing/2014/main" id="{00000000-0008-0000-0100-00007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40" name="Text Box 7">
          <a:extLst>
            <a:ext uri="{FF2B5EF4-FFF2-40B4-BE49-F238E27FC236}">
              <a16:creationId xmlns:a16="http://schemas.microsoft.com/office/drawing/2014/main" id="{00000000-0008-0000-0100-00007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41" name="Text Box 7">
          <a:extLst>
            <a:ext uri="{FF2B5EF4-FFF2-40B4-BE49-F238E27FC236}">
              <a16:creationId xmlns:a16="http://schemas.microsoft.com/office/drawing/2014/main" id="{00000000-0008-0000-0100-00007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42" name="Text Box 7">
          <a:extLst>
            <a:ext uri="{FF2B5EF4-FFF2-40B4-BE49-F238E27FC236}">
              <a16:creationId xmlns:a16="http://schemas.microsoft.com/office/drawing/2014/main" id="{00000000-0008-0000-0100-00007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43" name="Text Box 7">
          <a:extLst>
            <a:ext uri="{FF2B5EF4-FFF2-40B4-BE49-F238E27FC236}">
              <a16:creationId xmlns:a16="http://schemas.microsoft.com/office/drawing/2014/main" id="{00000000-0008-0000-0100-00007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44" name="Text Box 7">
          <a:extLst>
            <a:ext uri="{FF2B5EF4-FFF2-40B4-BE49-F238E27FC236}">
              <a16:creationId xmlns:a16="http://schemas.microsoft.com/office/drawing/2014/main" id="{00000000-0008-0000-0100-00007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45" name="Text Box 7">
          <a:extLst>
            <a:ext uri="{FF2B5EF4-FFF2-40B4-BE49-F238E27FC236}">
              <a16:creationId xmlns:a16="http://schemas.microsoft.com/office/drawing/2014/main" id="{00000000-0008-0000-0100-00007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46" name="Text Box 7">
          <a:extLst>
            <a:ext uri="{FF2B5EF4-FFF2-40B4-BE49-F238E27FC236}">
              <a16:creationId xmlns:a16="http://schemas.microsoft.com/office/drawing/2014/main" id="{00000000-0008-0000-0100-00007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47" name="Text Box 7">
          <a:extLst>
            <a:ext uri="{FF2B5EF4-FFF2-40B4-BE49-F238E27FC236}">
              <a16:creationId xmlns:a16="http://schemas.microsoft.com/office/drawing/2014/main" id="{00000000-0008-0000-0100-00007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48" name="Text Box 7">
          <a:extLst>
            <a:ext uri="{FF2B5EF4-FFF2-40B4-BE49-F238E27FC236}">
              <a16:creationId xmlns:a16="http://schemas.microsoft.com/office/drawing/2014/main" id="{00000000-0008-0000-0100-00007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49" name="Text Box 7">
          <a:extLst>
            <a:ext uri="{FF2B5EF4-FFF2-40B4-BE49-F238E27FC236}">
              <a16:creationId xmlns:a16="http://schemas.microsoft.com/office/drawing/2014/main" id="{00000000-0008-0000-0100-00007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50" name="Text Box 7">
          <a:extLst>
            <a:ext uri="{FF2B5EF4-FFF2-40B4-BE49-F238E27FC236}">
              <a16:creationId xmlns:a16="http://schemas.microsoft.com/office/drawing/2014/main" id="{00000000-0008-0000-0100-00007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51" name="Text Box 7">
          <a:extLst>
            <a:ext uri="{FF2B5EF4-FFF2-40B4-BE49-F238E27FC236}">
              <a16:creationId xmlns:a16="http://schemas.microsoft.com/office/drawing/2014/main" id="{00000000-0008-0000-0100-00007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52" name="Text Box 7">
          <a:extLst>
            <a:ext uri="{FF2B5EF4-FFF2-40B4-BE49-F238E27FC236}">
              <a16:creationId xmlns:a16="http://schemas.microsoft.com/office/drawing/2014/main" id="{00000000-0008-0000-0100-00008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53" name="Text Box 7">
          <a:extLst>
            <a:ext uri="{FF2B5EF4-FFF2-40B4-BE49-F238E27FC236}">
              <a16:creationId xmlns:a16="http://schemas.microsoft.com/office/drawing/2014/main" id="{00000000-0008-0000-0100-00008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54" name="Text Box 7">
          <a:extLst>
            <a:ext uri="{FF2B5EF4-FFF2-40B4-BE49-F238E27FC236}">
              <a16:creationId xmlns:a16="http://schemas.microsoft.com/office/drawing/2014/main" id="{00000000-0008-0000-0100-00008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55" name="Text Box 7">
          <a:extLst>
            <a:ext uri="{FF2B5EF4-FFF2-40B4-BE49-F238E27FC236}">
              <a16:creationId xmlns:a16="http://schemas.microsoft.com/office/drawing/2014/main" id="{00000000-0008-0000-0100-00008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56" name="Text Box 7">
          <a:extLst>
            <a:ext uri="{FF2B5EF4-FFF2-40B4-BE49-F238E27FC236}">
              <a16:creationId xmlns:a16="http://schemas.microsoft.com/office/drawing/2014/main" id="{00000000-0008-0000-0100-00008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57" name="Text Box 7">
          <a:extLst>
            <a:ext uri="{FF2B5EF4-FFF2-40B4-BE49-F238E27FC236}">
              <a16:creationId xmlns:a16="http://schemas.microsoft.com/office/drawing/2014/main" id="{00000000-0008-0000-0100-00008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58" name="Text Box 7">
          <a:extLst>
            <a:ext uri="{FF2B5EF4-FFF2-40B4-BE49-F238E27FC236}">
              <a16:creationId xmlns:a16="http://schemas.microsoft.com/office/drawing/2014/main" id="{00000000-0008-0000-0100-00008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59" name="Text Box 7">
          <a:extLst>
            <a:ext uri="{FF2B5EF4-FFF2-40B4-BE49-F238E27FC236}">
              <a16:creationId xmlns:a16="http://schemas.microsoft.com/office/drawing/2014/main" id="{00000000-0008-0000-0100-00008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60" name="Text Box 7">
          <a:extLst>
            <a:ext uri="{FF2B5EF4-FFF2-40B4-BE49-F238E27FC236}">
              <a16:creationId xmlns:a16="http://schemas.microsoft.com/office/drawing/2014/main" id="{00000000-0008-0000-0100-00008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61" name="Text Box 7">
          <a:extLst>
            <a:ext uri="{FF2B5EF4-FFF2-40B4-BE49-F238E27FC236}">
              <a16:creationId xmlns:a16="http://schemas.microsoft.com/office/drawing/2014/main" id="{00000000-0008-0000-0100-00008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62" name="Text Box 7">
          <a:extLst>
            <a:ext uri="{FF2B5EF4-FFF2-40B4-BE49-F238E27FC236}">
              <a16:creationId xmlns:a16="http://schemas.microsoft.com/office/drawing/2014/main" id="{00000000-0008-0000-0100-00008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63" name="Text Box 7">
          <a:extLst>
            <a:ext uri="{FF2B5EF4-FFF2-40B4-BE49-F238E27FC236}">
              <a16:creationId xmlns:a16="http://schemas.microsoft.com/office/drawing/2014/main" id="{00000000-0008-0000-0100-00008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64" name="Text Box 7">
          <a:extLst>
            <a:ext uri="{FF2B5EF4-FFF2-40B4-BE49-F238E27FC236}">
              <a16:creationId xmlns:a16="http://schemas.microsoft.com/office/drawing/2014/main" id="{00000000-0008-0000-0100-00008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65" name="Text Box 7">
          <a:extLst>
            <a:ext uri="{FF2B5EF4-FFF2-40B4-BE49-F238E27FC236}">
              <a16:creationId xmlns:a16="http://schemas.microsoft.com/office/drawing/2014/main" id="{00000000-0008-0000-0100-00008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66" name="Text Box 7">
          <a:extLst>
            <a:ext uri="{FF2B5EF4-FFF2-40B4-BE49-F238E27FC236}">
              <a16:creationId xmlns:a16="http://schemas.microsoft.com/office/drawing/2014/main" id="{00000000-0008-0000-0100-00008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67" name="Text Box 7">
          <a:extLst>
            <a:ext uri="{FF2B5EF4-FFF2-40B4-BE49-F238E27FC236}">
              <a16:creationId xmlns:a16="http://schemas.microsoft.com/office/drawing/2014/main" id="{00000000-0008-0000-0100-00008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68" name="Text Box 7">
          <a:extLst>
            <a:ext uri="{FF2B5EF4-FFF2-40B4-BE49-F238E27FC236}">
              <a16:creationId xmlns:a16="http://schemas.microsoft.com/office/drawing/2014/main" id="{00000000-0008-0000-0100-00009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69" name="Text Box 7">
          <a:extLst>
            <a:ext uri="{FF2B5EF4-FFF2-40B4-BE49-F238E27FC236}">
              <a16:creationId xmlns:a16="http://schemas.microsoft.com/office/drawing/2014/main" id="{00000000-0008-0000-0100-00009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70" name="Text Box 7">
          <a:extLst>
            <a:ext uri="{FF2B5EF4-FFF2-40B4-BE49-F238E27FC236}">
              <a16:creationId xmlns:a16="http://schemas.microsoft.com/office/drawing/2014/main" id="{00000000-0008-0000-0100-00009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71" name="Text Box 7">
          <a:extLst>
            <a:ext uri="{FF2B5EF4-FFF2-40B4-BE49-F238E27FC236}">
              <a16:creationId xmlns:a16="http://schemas.microsoft.com/office/drawing/2014/main" id="{00000000-0008-0000-0100-00009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72" name="Text Box 7">
          <a:extLst>
            <a:ext uri="{FF2B5EF4-FFF2-40B4-BE49-F238E27FC236}">
              <a16:creationId xmlns:a16="http://schemas.microsoft.com/office/drawing/2014/main" id="{00000000-0008-0000-0100-00009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73" name="Text Box 7">
          <a:extLst>
            <a:ext uri="{FF2B5EF4-FFF2-40B4-BE49-F238E27FC236}">
              <a16:creationId xmlns:a16="http://schemas.microsoft.com/office/drawing/2014/main" id="{00000000-0008-0000-0100-00009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74" name="Text Box 7">
          <a:extLst>
            <a:ext uri="{FF2B5EF4-FFF2-40B4-BE49-F238E27FC236}">
              <a16:creationId xmlns:a16="http://schemas.microsoft.com/office/drawing/2014/main" id="{00000000-0008-0000-0100-00009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75" name="Text Box 7">
          <a:extLst>
            <a:ext uri="{FF2B5EF4-FFF2-40B4-BE49-F238E27FC236}">
              <a16:creationId xmlns:a16="http://schemas.microsoft.com/office/drawing/2014/main" id="{00000000-0008-0000-0100-00009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76" name="Text Box 7">
          <a:extLst>
            <a:ext uri="{FF2B5EF4-FFF2-40B4-BE49-F238E27FC236}">
              <a16:creationId xmlns:a16="http://schemas.microsoft.com/office/drawing/2014/main" id="{00000000-0008-0000-0100-00009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77" name="Text Box 7">
          <a:extLst>
            <a:ext uri="{FF2B5EF4-FFF2-40B4-BE49-F238E27FC236}">
              <a16:creationId xmlns:a16="http://schemas.microsoft.com/office/drawing/2014/main" id="{00000000-0008-0000-0100-00009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78" name="Text Box 7">
          <a:extLst>
            <a:ext uri="{FF2B5EF4-FFF2-40B4-BE49-F238E27FC236}">
              <a16:creationId xmlns:a16="http://schemas.microsoft.com/office/drawing/2014/main" id="{00000000-0008-0000-0100-00009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79" name="Text Box 7">
          <a:extLst>
            <a:ext uri="{FF2B5EF4-FFF2-40B4-BE49-F238E27FC236}">
              <a16:creationId xmlns:a16="http://schemas.microsoft.com/office/drawing/2014/main" id="{00000000-0008-0000-0100-00009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80" name="Text Box 7">
          <a:extLst>
            <a:ext uri="{FF2B5EF4-FFF2-40B4-BE49-F238E27FC236}">
              <a16:creationId xmlns:a16="http://schemas.microsoft.com/office/drawing/2014/main" id="{00000000-0008-0000-0100-00009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81" name="Text Box 7">
          <a:extLst>
            <a:ext uri="{FF2B5EF4-FFF2-40B4-BE49-F238E27FC236}">
              <a16:creationId xmlns:a16="http://schemas.microsoft.com/office/drawing/2014/main" id="{00000000-0008-0000-0100-00009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82" name="Text Box 7">
          <a:extLst>
            <a:ext uri="{FF2B5EF4-FFF2-40B4-BE49-F238E27FC236}">
              <a16:creationId xmlns:a16="http://schemas.microsoft.com/office/drawing/2014/main" id="{00000000-0008-0000-0100-00009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83" name="Text Box 7">
          <a:extLst>
            <a:ext uri="{FF2B5EF4-FFF2-40B4-BE49-F238E27FC236}">
              <a16:creationId xmlns:a16="http://schemas.microsoft.com/office/drawing/2014/main" id="{00000000-0008-0000-0100-00009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84" name="Text Box 7">
          <a:extLst>
            <a:ext uri="{FF2B5EF4-FFF2-40B4-BE49-F238E27FC236}">
              <a16:creationId xmlns:a16="http://schemas.microsoft.com/office/drawing/2014/main" id="{00000000-0008-0000-0100-0000A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85" name="Text Box 7">
          <a:extLst>
            <a:ext uri="{FF2B5EF4-FFF2-40B4-BE49-F238E27FC236}">
              <a16:creationId xmlns:a16="http://schemas.microsoft.com/office/drawing/2014/main" id="{00000000-0008-0000-0100-0000A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86" name="Text Box 7">
          <a:extLst>
            <a:ext uri="{FF2B5EF4-FFF2-40B4-BE49-F238E27FC236}">
              <a16:creationId xmlns:a16="http://schemas.microsoft.com/office/drawing/2014/main" id="{00000000-0008-0000-0100-0000A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87" name="Text Box 7">
          <a:extLst>
            <a:ext uri="{FF2B5EF4-FFF2-40B4-BE49-F238E27FC236}">
              <a16:creationId xmlns:a16="http://schemas.microsoft.com/office/drawing/2014/main" id="{00000000-0008-0000-0100-0000A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88" name="Text Box 7">
          <a:extLst>
            <a:ext uri="{FF2B5EF4-FFF2-40B4-BE49-F238E27FC236}">
              <a16:creationId xmlns:a16="http://schemas.microsoft.com/office/drawing/2014/main" id="{00000000-0008-0000-0100-0000A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89" name="Text Box 7">
          <a:extLst>
            <a:ext uri="{FF2B5EF4-FFF2-40B4-BE49-F238E27FC236}">
              <a16:creationId xmlns:a16="http://schemas.microsoft.com/office/drawing/2014/main" id="{00000000-0008-0000-0100-0000A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90" name="Text Box 7">
          <a:extLst>
            <a:ext uri="{FF2B5EF4-FFF2-40B4-BE49-F238E27FC236}">
              <a16:creationId xmlns:a16="http://schemas.microsoft.com/office/drawing/2014/main" id="{00000000-0008-0000-0100-0000A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91" name="Text Box 7">
          <a:extLst>
            <a:ext uri="{FF2B5EF4-FFF2-40B4-BE49-F238E27FC236}">
              <a16:creationId xmlns:a16="http://schemas.microsoft.com/office/drawing/2014/main" id="{00000000-0008-0000-0100-0000A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92" name="Text Box 7">
          <a:extLst>
            <a:ext uri="{FF2B5EF4-FFF2-40B4-BE49-F238E27FC236}">
              <a16:creationId xmlns:a16="http://schemas.microsoft.com/office/drawing/2014/main" id="{00000000-0008-0000-0100-0000A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93" name="Text Box 7">
          <a:extLst>
            <a:ext uri="{FF2B5EF4-FFF2-40B4-BE49-F238E27FC236}">
              <a16:creationId xmlns:a16="http://schemas.microsoft.com/office/drawing/2014/main" id="{00000000-0008-0000-0100-0000A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94" name="Text Box 7">
          <a:extLst>
            <a:ext uri="{FF2B5EF4-FFF2-40B4-BE49-F238E27FC236}">
              <a16:creationId xmlns:a16="http://schemas.microsoft.com/office/drawing/2014/main" id="{00000000-0008-0000-0100-0000A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95" name="Text Box 7">
          <a:extLst>
            <a:ext uri="{FF2B5EF4-FFF2-40B4-BE49-F238E27FC236}">
              <a16:creationId xmlns:a16="http://schemas.microsoft.com/office/drawing/2014/main" id="{00000000-0008-0000-0100-0000A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96" name="Text Box 7">
          <a:extLst>
            <a:ext uri="{FF2B5EF4-FFF2-40B4-BE49-F238E27FC236}">
              <a16:creationId xmlns:a16="http://schemas.microsoft.com/office/drawing/2014/main" id="{00000000-0008-0000-0100-0000A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97" name="Text Box 7">
          <a:extLst>
            <a:ext uri="{FF2B5EF4-FFF2-40B4-BE49-F238E27FC236}">
              <a16:creationId xmlns:a16="http://schemas.microsoft.com/office/drawing/2014/main" id="{00000000-0008-0000-0100-0000A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98" name="Text Box 7">
          <a:extLst>
            <a:ext uri="{FF2B5EF4-FFF2-40B4-BE49-F238E27FC236}">
              <a16:creationId xmlns:a16="http://schemas.microsoft.com/office/drawing/2014/main" id="{00000000-0008-0000-0100-0000A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799" name="Text Box 7">
          <a:extLst>
            <a:ext uri="{FF2B5EF4-FFF2-40B4-BE49-F238E27FC236}">
              <a16:creationId xmlns:a16="http://schemas.microsoft.com/office/drawing/2014/main" id="{00000000-0008-0000-0100-0000A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00" name="Text Box 7">
          <a:extLst>
            <a:ext uri="{FF2B5EF4-FFF2-40B4-BE49-F238E27FC236}">
              <a16:creationId xmlns:a16="http://schemas.microsoft.com/office/drawing/2014/main" id="{00000000-0008-0000-0100-0000B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01" name="Text Box 7">
          <a:extLst>
            <a:ext uri="{FF2B5EF4-FFF2-40B4-BE49-F238E27FC236}">
              <a16:creationId xmlns:a16="http://schemas.microsoft.com/office/drawing/2014/main" id="{00000000-0008-0000-0100-0000B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02" name="Text Box 7">
          <a:extLst>
            <a:ext uri="{FF2B5EF4-FFF2-40B4-BE49-F238E27FC236}">
              <a16:creationId xmlns:a16="http://schemas.microsoft.com/office/drawing/2014/main" id="{00000000-0008-0000-0100-0000B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03" name="Text Box 7">
          <a:extLst>
            <a:ext uri="{FF2B5EF4-FFF2-40B4-BE49-F238E27FC236}">
              <a16:creationId xmlns:a16="http://schemas.microsoft.com/office/drawing/2014/main" id="{00000000-0008-0000-0100-0000B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04" name="Text Box 7">
          <a:extLst>
            <a:ext uri="{FF2B5EF4-FFF2-40B4-BE49-F238E27FC236}">
              <a16:creationId xmlns:a16="http://schemas.microsoft.com/office/drawing/2014/main" id="{00000000-0008-0000-0100-0000B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05" name="Text Box 7">
          <a:extLst>
            <a:ext uri="{FF2B5EF4-FFF2-40B4-BE49-F238E27FC236}">
              <a16:creationId xmlns:a16="http://schemas.microsoft.com/office/drawing/2014/main" id="{00000000-0008-0000-0100-0000B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06" name="Text Box 7">
          <a:extLst>
            <a:ext uri="{FF2B5EF4-FFF2-40B4-BE49-F238E27FC236}">
              <a16:creationId xmlns:a16="http://schemas.microsoft.com/office/drawing/2014/main" id="{00000000-0008-0000-0100-0000B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07" name="Text Box 7">
          <a:extLst>
            <a:ext uri="{FF2B5EF4-FFF2-40B4-BE49-F238E27FC236}">
              <a16:creationId xmlns:a16="http://schemas.microsoft.com/office/drawing/2014/main" id="{00000000-0008-0000-0100-0000B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08" name="Text Box 7">
          <a:extLst>
            <a:ext uri="{FF2B5EF4-FFF2-40B4-BE49-F238E27FC236}">
              <a16:creationId xmlns:a16="http://schemas.microsoft.com/office/drawing/2014/main" id="{00000000-0008-0000-0100-0000B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09" name="Text Box 7">
          <a:extLst>
            <a:ext uri="{FF2B5EF4-FFF2-40B4-BE49-F238E27FC236}">
              <a16:creationId xmlns:a16="http://schemas.microsoft.com/office/drawing/2014/main" id="{00000000-0008-0000-0100-0000B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10" name="Text Box 7">
          <a:extLst>
            <a:ext uri="{FF2B5EF4-FFF2-40B4-BE49-F238E27FC236}">
              <a16:creationId xmlns:a16="http://schemas.microsoft.com/office/drawing/2014/main" id="{00000000-0008-0000-0100-0000B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11" name="Text Box 7">
          <a:extLst>
            <a:ext uri="{FF2B5EF4-FFF2-40B4-BE49-F238E27FC236}">
              <a16:creationId xmlns:a16="http://schemas.microsoft.com/office/drawing/2014/main" id="{00000000-0008-0000-0100-0000B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12" name="Text Box 7">
          <a:extLst>
            <a:ext uri="{FF2B5EF4-FFF2-40B4-BE49-F238E27FC236}">
              <a16:creationId xmlns:a16="http://schemas.microsoft.com/office/drawing/2014/main" id="{00000000-0008-0000-0100-0000B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13" name="Text Box 7">
          <a:extLst>
            <a:ext uri="{FF2B5EF4-FFF2-40B4-BE49-F238E27FC236}">
              <a16:creationId xmlns:a16="http://schemas.microsoft.com/office/drawing/2014/main" id="{00000000-0008-0000-0100-0000B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14" name="Text Box 7">
          <a:extLst>
            <a:ext uri="{FF2B5EF4-FFF2-40B4-BE49-F238E27FC236}">
              <a16:creationId xmlns:a16="http://schemas.microsoft.com/office/drawing/2014/main" id="{00000000-0008-0000-0100-0000B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15" name="Text Box 7">
          <a:extLst>
            <a:ext uri="{FF2B5EF4-FFF2-40B4-BE49-F238E27FC236}">
              <a16:creationId xmlns:a16="http://schemas.microsoft.com/office/drawing/2014/main" id="{00000000-0008-0000-0100-0000B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16" name="Text Box 7">
          <a:extLst>
            <a:ext uri="{FF2B5EF4-FFF2-40B4-BE49-F238E27FC236}">
              <a16:creationId xmlns:a16="http://schemas.microsoft.com/office/drawing/2014/main" id="{00000000-0008-0000-0100-0000C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17" name="Text Box 7">
          <a:extLst>
            <a:ext uri="{FF2B5EF4-FFF2-40B4-BE49-F238E27FC236}">
              <a16:creationId xmlns:a16="http://schemas.microsoft.com/office/drawing/2014/main" id="{00000000-0008-0000-0100-0000C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18" name="Text Box 7">
          <a:extLst>
            <a:ext uri="{FF2B5EF4-FFF2-40B4-BE49-F238E27FC236}">
              <a16:creationId xmlns:a16="http://schemas.microsoft.com/office/drawing/2014/main" id="{00000000-0008-0000-0100-0000C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19" name="Text Box 7">
          <a:extLst>
            <a:ext uri="{FF2B5EF4-FFF2-40B4-BE49-F238E27FC236}">
              <a16:creationId xmlns:a16="http://schemas.microsoft.com/office/drawing/2014/main" id="{00000000-0008-0000-0100-0000C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20" name="Text Box 7">
          <a:extLst>
            <a:ext uri="{FF2B5EF4-FFF2-40B4-BE49-F238E27FC236}">
              <a16:creationId xmlns:a16="http://schemas.microsoft.com/office/drawing/2014/main" id="{00000000-0008-0000-0100-0000C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21" name="Text Box 7">
          <a:extLst>
            <a:ext uri="{FF2B5EF4-FFF2-40B4-BE49-F238E27FC236}">
              <a16:creationId xmlns:a16="http://schemas.microsoft.com/office/drawing/2014/main" id="{00000000-0008-0000-0100-0000C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22" name="Text Box 7">
          <a:extLst>
            <a:ext uri="{FF2B5EF4-FFF2-40B4-BE49-F238E27FC236}">
              <a16:creationId xmlns:a16="http://schemas.microsoft.com/office/drawing/2014/main" id="{00000000-0008-0000-0100-0000C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23" name="Text Box 7">
          <a:extLst>
            <a:ext uri="{FF2B5EF4-FFF2-40B4-BE49-F238E27FC236}">
              <a16:creationId xmlns:a16="http://schemas.microsoft.com/office/drawing/2014/main" id="{00000000-0008-0000-0100-0000C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24" name="Text Box 7">
          <a:extLst>
            <a:ext uri="{FF2B5EF4-FFF2-40B4-BE49-F238E27FC236}">
              <a16:creationId xmlns:a16="http://schemas.microsoft.com/office/drawing/2014/main" id="{00000000-0008-0000-0100-0000C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25" name="Text Box 7">
          <a:extLst>
            <a:ext uri="{FF2B5EF4-FFF2-40B4-BE49-F238E27FC236}">
              <a16:creationId xmlns:a16="http://schemas.microsoft.com/office/drawing/2014/main" id="{00000000-0008-0000-0100-0000C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26" name="Text Box 7">
          <a:extLst>
            <a:ext uri="{FF2B5EF4-FFF2-40B4-BE49-F238E27FC236}">
              <a16:creationId xmlns:a16="http://schemas.microsoft.com/office/drawing/2014/main" id="{00000000-0008-0000-0100-0000C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27" name="Text Box 7">
          <a:extLst>
            <a:ext uri="{FF2B5EF4-FFF2-40B4-BE49-F238E27FC236}">
              <a16:creationId xmlns:a16="http://schemas.microsoft.com/office/drawing/2014/main" id="{00000000-0008-0000-0100-0000C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28" name="Text Box 7">
          <a:extLst>
            <a:ext uri="{FF2B5EF4-FFF2-40B4-BE49-F238E27FC236}">
              <a16:creationId xmlns:a16="http://schemas.microsoft.com/office/drawing/2014/main" id="{00000000-0008-0000-0100-0000C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29" name="Text Box 7">
          <a:extLst>
            <a:ext uri="{FF2B5EF4-FFF2-40B4-BE49-F238E27FC236}">
              <a16:creationId xmlns:a16="http://schemas.microsoft.com/office/drawing/2014/main" id="{00000000-0008-0000-0100-0000C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30" name="Text Box 7">
          <a:extLst>
            <a:ext uri="{FF2B5EF4-FFF2-40B4-BE49-F238E27FC236}">
              <a16:creationId xmlns:a16="http://schemas.microsoft.com/office/drawing/2014/main" id="{00000000-0008-0000-0100-0000C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31" name="Text Box 7">
          <a:extLst>
            <a:ext uri="{FF2B5EF4-FFF2-40B4-BE49-F238E27FC236}">
              <a16:creationId xmlns:a16="http://schemas.microsoft.com/office/drawing/2014/main" id="{00000000-0008-0000-0100-0000C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32" name="Text Box 7">
          <a:extLst>
            <a:ext uri="{FF2B5EF4-FFF2-40B4-BE49-F238E27FC236}">
              <a16:creationId xmlns:a16="http://schemas.microsoft.com/office/drawing/2014/main" id="{00000000-0008-0000-0100-0000D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33" name="Text Box 7">
          <a:extLst>
            <a:ext uri="{FF2B5EF4-FFF2-40B4-BE49-F238E27FC236}">
              <a16:creationId xmlns:a16="http://schemas.microsoft.com/office/drawing/2014/main" id="{00000000-0008-0000-0100-0000D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34" name="Text Box 7">
          <a:extLst>
            <a:ext uri="{FF2B5EF4-FFF2-40B4-BE49-F238E27FC236}">
              <a16:creationId xmlns:a16="http://schemas.microsoft.com/office/drawing/2014/main" id="{00000000-0008-0000-0100-0000D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35" name="Text Box 7">
          <a:extLst>
            <a:ext uri="{FF2B5EF4-FFF2-40B4-BE49-F238E27FC236}">
              <a16:creationId xmlns:a16="http://schemas.microsoft.com/office/drawing/2014/main" id="{00000000-0008-0000-0100-0000D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36" name="Text Box 7">
          <a:extLst>
            <a:ext uri="{FF2B5EF4-FFF2-40B4-BE49-F238E27FC236}">
              <a16:creationId xmlns:a16="http://schemas.microsoft.com/office/drawing/2014/main" id="{00000000-0008-0000-0100-0000D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37" name="Text Box 7">
          <a:extLst>
            <a:ext uri="{FF2B5EF4-FFF2-40B4-BE49-F238E27FC236}">
              <a16:creationId xmlns:a16="http://schemas.microsoft.com/office/drawing/2014/main" id="{00000000-0008-0000-0100-0000D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38" name="Text Box 7">
          <a:extLst>
            <a:ext uri="{FF2B5EF4-FFF2-40B4-BE49-F238E27FC236}">
              <a16:creationId xmlns:a16="http://schemas.microsoft.com/office/drawing/2014/main" id="{00000000-0008-0000-0100-0000D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39" name="Text Box 7">
          <a:extLst>
            <a:ext uri="{FF2B5EF4-FFF2-40B4-BE49-F238E27FC236}">
              <a16:creationId xmlns:a16="http://schemas.microsoft.com/office/drawing/2014/main" id="{00000000-0008-0000-0100-0000D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40" name="Text Box 7">
          <a:extLst>
            <a:ext uri="{FF2B5EF4-FFF2-40B4-BE49-F238E27FC236}">
              <a16:creationId xmlns:a16="http://schemas.microsoft.com/office/drawing/2014/main" id="{00000000-0008-0000-0100-0000D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41" name="Text Box 7">
          <a:extLst>
            <a:ext uri="{FF2B5EF4-FFF2-40B4-BE49-F238E27FC236}">
              <a16:creationId xmlns:a16="http://schemas.microsoft.com/office/drawing/2014/main" id="{00000000-0008-0000-0100-0000D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42" name="Text Box 7">
          <a:extLst>
            <a:ext uri="{FF2B5EF4-FFF2-40B4-BE49-F238E27FC236}">
              <a16:creationId xmlns:a16="http://schemas.microsoft.com/office/drawing/2014/main" id="{00000000-0008-0000-0100-0000D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43" name="Text Box 7">
          <a:extLst>
            <a:ext uri="{FF2B5EF4-FFF2-40B4-BE49-F238E27FC236}">
              <a16:creationId xmlns:a16="http://schemas.microsoft.com/office/drawing/2014/main" id="{00000000-0008-0000-0100-0000D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44" name="Text Box 7">
          <a:extLst>
            <a:ext uri="{FF2B5EF4-FFF2-40B4-BE49-F238E27FC236}">
              <a16:creationId xmlns:a16="http://schemas.microsoft.com/office/drawing/2014/main" id="{00000000-0008-0000-0100-0000D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45" name="Text Box 7">
          <a:extLst>
            <a:ext uri="{FF2B5EF4-FFF2-40B4-BE49-F238E27FC236}">
              <a16:creationId xmlns:a16="http://schemas.microsoft.com/office/drawing/2014/main" id="{00000000-0008-0000-0100-0000D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46" name="Text Box 7">
          <a:extLst>
            <a:ext uri="{FF2B5EF4-FFF2-40B4-BE49-F238E27FC236}">
              <a16:creationId xmlns:a16="http://schemas.microsoft.com/office/drawing/2014/main" id="{00000000-0008-0000-0100-0000D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47" name="Text Box 7">
          <a:extLst>
            <a:ext uri="{FF2B5EF4-FFF2-40B4-BE49-F238E27FC236}">
              <a16:creationId xmlns:a16="http://schemas.microsoft.com/office/drawing/2014/main" id="{00000000-0008-0000-0100-0000D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48" name="Text Box 7">
          <a:extLst>
            <a:ext uri="{FF2B5EF4-FFF2-40B4-BE49-F238E27FC236}">
              <a16:creationId xmlns:a16="http://schemas.microsoft.com/office/drawing/2014/main" id="{00000000-0008-0000-0100-0000E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49" name="Text Box 7">
          <a:extLst>
            <a:ext uri="{FF2B5EF4-FFF2-40B4-BE49-F238E27FC236}">
              <a16:creationId xmlns:a16="http://schemas.microsoft.com/office/drawing/2014/main" id="{00000000-0008-0000-0100-0000E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50" name="Text Box 7">
          <a:extLst>
            <a:ext uri="{FF2B5EF4-FFF2-40B4-BE49-F238E27FC236}">
              <a16:creationId xmlns:a16="http://schemas.microsoft.com/office/drawing/2014/main" id="{00000000-0008-0000-0100-0000E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51" name="Text Box 7">
          <a:extLst>
            <a:ext uri="{FF2B5EF4-FFF2-40B4-BE49-F238E27FC236}">
              <a16:creationId xmlns:a16="http://schemas.microsoft.com/office/drawing/2014/main" id="{00000000-0008-0000-0100-0000E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52" name="Text Box 7">
          <a:extLst>
            <a:ext uri="{FF2B5EF4-FFF2-40B4-BE49-F238E27FC236}">
              <a16:creationId xmlns:a16="http://schemas.microsoft.com/office/drawing/2014/main" id="{00000000-0008-0000-0100-0000E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53" name="Text Box 7">
          <a:extLst>
            <a:ext uri="{FF2B5EF4-FFF2-40B4-BE49-F238E27FC236}">
              <a16:creationId xmlns:a16="http://schemas.microsoft.com/office/drawing/2014/main" id="{00000000-0008-0000-0100-0000E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54" name="Text Box 7">
          <a:extLst>
            <a:ext uri="{FF2B5EF4-FFF2-40B4-BE49-F238E27FC236}">
              <a16:creationId xmlns:a16="http://schemas.microsoft.com/office/drawing/2014/main" id="{00000000-0008-0000-0100-0000E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55" name="Text Box 7">
          <a:extLst>
            <a:ext uri="{FF2B5EF4-FFF2-40B4-BE49-F238E27FC236}">
              <a16:creationId xmlns:a16="http://schemas.microsoft.com/office/drawing/2014/main" id="{00000000-0008-0000-0100-0000E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56" name="Text Box 7">
          <a:extLst>
            <a:ext uri="{FF2B5EF4-FFF2-40B4-BE49-F238E27FC236}">
              <a16:creationId xmlns:a16="http://schemas.microsoft.com/office/drawing/2014/main" id="{00000000-0008-0000-0100-0000E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57" name="Text Box 7">
          <a:extLst>
            <a:ext uri="{FF2B5EF4-FFF2-40B4-BE49-F238E27FC236}">
              <a16:creationId xmlns:a16="http://schemas.microsoft.com/office/drawing/2014/main" id="{00000000-0008-0000-0100-0000E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58" name="Text Box 7">
          <a:extLst>
            <a:ext uri="{FF2B5EF4-FFF2-40B4-BE49-F238E27FC236}">
              <a16:creationId xmlns:a16="http://schemas.microsoft.com/office/drawing/2014/main" id="{00000000-0008-0000-0100-0000E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59" name="Text Box 7">
          <a:extLst>
            <a:ext uri="{FF2B5EF4-FFF2-40B4-BE49-F238E27FC236}">
              <a16:creationId xmlns:a16="http://schemas.microsoft.com/office/drawing/2014/main" id="{00000000-0008-0000-0100-0000E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60" name="Text Box 7">
          <a:extLst>
            <a:ext uri="{FF2B5EF4-FFF2-40B4-BE49-F238E27FC236}">
              <a16:creationId xmlns:a16="http://schemas.microsoft.com/office/drawing/2014/main" id="{00000000-0008-0000-0100-0000E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61" name="Text Box 7">
          <a:extLst>
            <a:ext uri="{FF2B5EF4-FFF2-40B4-BE49-F238E27FC236}">
              <a16:creationId xmlns:a16="http://schemas.microsoft.com/office/drawing/2014/main" id="{00000000-0008-0000-0100-0000E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62" name="Text Box 7">
          <a:extLst>
            <a:ext uri="{FF2B5EF4-FFF2-40B4-BE49-F238E27FC236}">
              <a16:creationId xmlns:a16="http://schemas.microsoft.com/office/drawing/2014/main" id="{00000000-0008-0000-0100-0000E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63" name="Text Box 7">
          <a:extLst>
            <a:ext uri="{FF2B5EF4-FFF2-40B4-BE49-F238E27FC236}">
              <a16:creationId xmlns:a16="http://schemas.microsoft.com/office/drawing/2014/main" id="{00000000-0008-0000-0100-0000E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64" name="Text Box 7">
          <a:extLst>
            <a:ext uri="{FF2B5EF4-FFF2-40B4-BE49-F238E27FC236}">
              <a16:creationId xmlns:a16="http://schemas.microsoft.com/office/drawing/2014/main" id="{00000000-0008-0000-0100-0000F0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65" name="Text Box 7">
          <a:extLst>
            <a:ext uri="{FF2B5EF4-FFF2-40B4-BE49-F238E27FC236}">
              <a16:creationId xmlns:a16="http://schemas.microsoft.com/office/drawing/2014/main" id="{00000000-0008-0000-0100-0000F1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66" name="Text Box 7">
          <a:extLst>
            <a:ext uri="{FF2B5EF4-FFF2-40B4-BE49-F238E27FC236}">
              <a16:creationId xmlns:a16="http://schemas.microsoft.com/office/drawing/2014/main" id="{00000000-0008-0000-0100-0000F2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67" name="Text Box 7">
          <a:extLst>
            <a:ext uri="{FF2B5EF4-FFF2-40B4-BE49-F238E27FC236}">
              <a16:creationId xmlns:a16="http://schemas.microsoft.com/office/drawing/2014/main" id="{00000000-0008-0000-0100-0000F3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68" name="Text Box 7">
          <a:extLst>
            <a:ext uri="{FF2B5EF4-FFF2-40B4-BE49-F238E27FC236}">
              <a16:creationId xmlns:a16="http://schemas.microsoft.com/office/drawing/2014/main" id="{00000000-0008-0000-0100-0000F4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69" name="Text Box 7">
          <a:extLst>
            <a:ext uri="{FF2B5EF4-FFF2-40B4-BE49-F238E27FC236}">
              <a16:creationId xmlns:a16="http://schemas.microsoft.com/office/drawing/2014/main" id="{00000000-0008-0000-0100-0000F5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70" name="Text Box 7">
          <a:extLst>
            <a:ext uri="{FF2B5EF4-FFF2-40B4-BE49-F238E27FC236}">
              <a16:creationId xmlns:a16="http://schemas.microsoft.com/office/drawing/2014/main" id="{00000000-0008-0000-0100-0000F6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71" name="Text Box 7">
          <a:extLst>
            <a:ext uri="{FF2B5EF4-FFF2-40B4-BE49-F238E27FC236}">
              <a16:creationId xmlns:a16="http://schemas.microsoft.com/office/drawing/2014/main" id="{00000000-0008-0000-0100-0000F7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72" name="Text Box 7">
          <a:extLst>
            <a:ext uri="{FF2B5EF4-FFF2-40B4-BE49-F238E27FC236}">
              <a16:creationId xmlns:a16="http://schemas.microsoft.com/office/drawing/2014/main" id="{00000000-0008-0000-0100-0000F8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73" name="Text Box 7">
          <a:extLst>
            <a:ext uri="{FF2B5EF4-FFF2-40B4-BE49-F238E27FC236}">
              <a16:creationId xmlns:a16="http://schemas.microsoft.com/office/drawing/2014/main" id="{00000000-0008-0000-0100-0000F9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74" name="Text Box 7">
          <a:extLst>
            <a:ext uri="{FF2B5EF4-FFF2-40B4-BE49-F238E27FC236}">
              <a16:creationId xmlns:a16="http://schemas.microsoft.com/office/drawing/2014/main" id="{00000000-0008-0000-0100-0000FA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75" name="Text Box 7">
          <a:extLst>
            <a:ext uri="{FF2B5EF4-FFF2-40B4-BE49-F238E27FC236}">
              <a16:creationId xmlns:a16="http://schemas.microsoft.com/office/drawing/2014/main" id="{00000000-0008-0000-0100-0000FB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76" name="Text Box 7">
          <a:extLst>
            <a:ext uri="{FF2B5EF4-FFF2-40B4-BE49-F238E27FC236}">
              <a16:creationId xmlns:a16="http://schemas.microsoft.com/office/drawing/2014/main" id="{00000000-0008-0000-0100-0000FC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77" name="Text Box 7">
          <a:extLst>
            <a:ext uri="{FF2B5EF4-FFF2-40B4-BE49-F238E27FC236}">
              <a16:creationId xmlns:a16="http://schemas.microsoft.com/office/drawing/2014/main" id="{00000000-0008-0000-0100-0000FD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78" name="Text Box 7">
          <a:extLst>
            <a:ext uri="{FF2B5EF4-FFF2-40B4-BE49-F238E27FC236}">
              <a16:creationId xmlns:a16="http://schemas.microsoft.com/office/drawing/2014/main" id="{00000000-0008-0000-0100-0000FE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79" name="Text Box 7">
          <a:extLst>
            <a:ext uri="{FF2B5EF4-FFF2-40B4-BE49-F238E27FC236}">
              <a16:creationId xmlns:a16="http://schemas.microsoft.com/office/drawing/2014/main" id="{00000000-0008-0000-0100-0000FF68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80" name="Text Box 7">
          <a:extLst>
            <a:ext uri="{FF2B5EF4-FFF2-40B4-BE49-F238E27FC236}">
              <a16:creationId xmlns:a16="http://schemas.microsoft.com/office/drawing/2014/main" id="{00000000-0008-0000-0100-00000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81" name="Text Box 7">
          <a:extLst>
            <a:ext uri="{FF2B5EF4-FFF2-40B4-BE49-F238E27FC236}">
              <a16:creationId xmlns:a16="http://schemas.microsoft.com/office/drawing/2014/main" id="{00000000-0008-0000-0100-00000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82" name="Text Box 7">
          <a:extLst>
            <a:ext uri="{FF2B5EF4-FFF2-40B4-BE49-F238E27FC236}">
              <a16:creationId xmlns:a16="http://schemas.microsoft.com/office/drawing/2014/main" id="{00000000-0008-0000-0100-00000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83" name="Text Box 7">
          <a:extLst>
            <a:ext uri="{FF2B5EF4-FFF2-40B4-BE49-F238E27FC236}">
              <a16:creationId xmlns:a16="http://schemas.microsoft.com/office/drawing/2014/main" id="{00000000-0008-0000-0100-00000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84" name="Text Box 7">
          <a:extLst>
            <a:ext uri="{FF2B5EF4-FFF2-40B4-BE49-F238E27FC236}">
              <a16:creationId xmlns:a16="http://schemas.microsoft.com/office/drawing/2014/main" id="{00000000-0008-0000-0100-00000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85" name="Text Box 7">
          <a:extLst>
            <a:ext uri="{FF2B5EF4-FFF2-40B4-BE49-F238E27FC236}">
              <a16:creationId xmlns:a16="http://schemas.microsoft.com/office/drawing/2014/main" id="{00000000-0008-0000-0100-00000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86" name="Text Box 7">
          <a:extLst>
            <a:ext uri="{FF2B5EF4-FFF2-40B4-BE49-F238E27FC236}">
              <a16:creationId xmlns:a16="http://schemas.microsoft.com/office/drawing/2014/main" id="{00000000-0008-0000-0100-00000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87" name="Text Box 7">
          <a:extLst>
            <a:ext uri="{FF2B5EF4-FFF2-40B4-BE49-F238E27FC236}">
              <a16:creationId xmlns:a16="http://schemas.microsoft.com/office/drawing/2014/main" id="{00000000-0008-0000-0100-00000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88" name="Text Box 7">
          <a:extLst>
            <a:ext uri="{FF2B5EF4-FFF2-40B4-BE49-F238E27FC236}">
              <a16:creationId xmlns:a16="http://schemas.microsoft.com/office/drawing/2014/main" id="{00000000-0008-0000-0100-00000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89" name="Text Box 7">
          <a:extLst>
            <a:ext uri="{FF2B5EF4-FFF2-40B4-BE49-F238E27FC236}">
              <a16:creationId xmlns:a16="http://schemas.microsoft.com/office/drawing/2014/main" id="{00000000-0008-0000-0100-00000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90" name="Text Box 7">
          <a:extLst>
            <a:ext uri="{FF2B5EF4-FFF2-40B4-BE49-F238E27FC236}">
              <a16:creationId xmlns:a16="http://schemas.microsoft.com/office/drawing/2014/main" id="{00000000-0008-0000-0100-00000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91" name="Text Box 7">
          <a:extLst>
            <a:ext uri="{FF2B5EF4-FFF2-40B4-BE49-F238E27FC236}">
              <a16:creationId xmlns:a16="http://schemas.microsoft.com/office/drawing/2014/main" id="{00000000-0008-0000-0100-00000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92" name="Text Box 7">
          <a:extLst>
            <a:ext uri="{FF2B5EF4-FFF2-40B4-BE49-F238E27FC236}">
              <a16:creationId xmlns:a16="http://schemas.microsoft.com/office/drawing/2014/main" id="{00000000-0008-0000-0100-00000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93" name="Text Box 7">
          <a:extLst>
            <a:ext uri="{FF2B5EF4-FFF2-40B4-BE49-F238E27FC236}">
              <a16:creationId xmlns:a16="http://schemas.microsoft.com/office/drawing/2014/main" id="{00000000-0008-0000-0100-00000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94" name="Text Box 7">
          <a:extLst>
            <a:ext uri="{FF2B5EF4-FFF2-40B4-BE49-F238E27FC236}">
              <a16:creationId xmlns:a16="http://schemas.microsoft.com/office/drawing/2014/main" id="{00000000-0008-0000-0100-00000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95" name="Text Box 7">
          <a:extLst>
            <a:ext uri="{FF2B5EF4-FFF2-40B4-BE49-F238E27FC236}">
              <a16:creationId xmlns:a16="http://schemas.microsoft.com/office/drawing/2014/main" id="{00000000-0008-0000-0100-00000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96" name="Text Box 7">
          <a:extLst>
            <a:ext uri="{FF2B5EF4-FFF2-40B4-BE49-F238E27FC236}">
              <a16:creationId xmlns:a16="http://schemas.microsoft.com/office/drawing/2014/main" id="{00000000-0008-0000-0100-00001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97" name="Text Box 7">
          <a:extLst>
            <a:ext uri="{FF2B5EF4-FFF2-40B4-BE49-F238E27FC236}">
              <a16:creationId xmlns:a16="http://schemas.microsoft.com/office/drawing/2014/main" id="{00000000-0008-0000-0100-00001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98" name="Text Box 7">
          <a:extLst>
            <a:ext uri="{FF2B5EF4-FFF2-40B4-BE49-F238E27FC236}">
              <a16:creationId xmlns:a16="http://schemas.microsoft.com/office/drawing/2014/main" id="{00000000-0008-0000-0100-00001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899" name="Text Box 7">
          <a:extLst>
            <a:ext uri="{FF2B5EF4-FFF2-40B4-BE49-F238E27FC236}">
              <a16:creationId xmlns:a16="http://schemas.microsoft.com/office/drawing/2014/main" id="{00000000-0008-0000-0100-00001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00" name="Text Box 7">
          <a:extLst>
            <a:ext uri="{FF2B5EF4-FFF2-40B4-BE49-F238E27FC236}">
              <a16:creationId xmlns:a16="http://schemas.microsoft.com/office/drawing/2014/main" id="{00000000-0008-0000-0100-00001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01" name="Text Box 7">
          <a:extLst>
            <a:ext uri="{FF2B5EF4-FFF2-40B4-BE49-F238E27FC236}">
              <a16:creationId xmlns:a16="http://schemas.microsoft.com/office/drawing/2014/main" id="{00000000-0008-0000-0100-00001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02" name="Text Box 7">
          <a:extLst>
            <a:ext uri="{FF2B5EF4-FFF2-40B4-BE49-F238E27FC236}">
              <a16:creationId xmlns:a16="http://schemas.microsoft.com/office/drawing/2014/main" id="{00000000-0008-0000-0100-00001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03" name="Text Box 7">
          <a:extLst>
            <a:ext uri="{FF2B5EF4-FFF2-40B4-BE49-F238E27FC236}">
              <a16:creationId xmlns:a16="http://schemas.microsoft.com/office/drawing/2014/main" id="{00000000-0008-0000-0100-00001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04" name="Text Box 7">
          <a:extLst>
            <a:ext uri="{FF2B5EF4-FFF2-40B4-BE49-F238E27FC236}">
              <a16:creationId xmlns:a16="http://schemas.microsoft.com/office/drawing/2014/main" id="{00000000-0008-0000-0100-00001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05" name="Text Box 7">
          <a:extLst>
            <a:ext uri="{FF2B5EF4-FFF2-40B4-BE49-F238E27FC236}">
              <a16:creationId xmlns:a16="http://schemas.microsoft.com/office/drawing/2014/main" id="{00000000-0008-0000-0100-00001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06" name="Text Box 7">
          <a:extLst>
            <a:ext uri="{FF2B5EF4-FFF2-40B4-BE49-F238E27FC236}">
              <a16:creationId xmlns:a16="http://schemas.microsoft.com/office/drawing/2014/main" id="{00000000-0008-0000-0100-00001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07" name="Text Box 7">
          <a:extLst>
            <a:ext uri="{FF2B5EF4-FFF2-40B4-BE49-F238E27FC236}">
              <a16:creationId xmlns:a16="http://schemas.microsoft.com/office/drawing/2014/main" id="{00000000-0008-0000-0100-00001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08" name="Text Box 7">
          <a:extLst>
            <a:ext uri="{FF2B5EF4-FFF2-40B4-BE49-F238E27FC236}">
              <a16:creationId xmlns:a16="http://schemas.microsoft.com/office/drawing/2014/main" id="{00000000-0008-0000-0100-00001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09" name="Text Box 7">
          <a:extLst>
            <a:ext uri="{FF2B5EF4-FFF2-40B4-BE49-F238E27FC236}">
              <a16:creationId xmlns:a16="http://schemas.microsoft.com/office/drawing/2014/main" id="{00000000-0008-0000-0100-00001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10" name="Text Box 7">
          <a:extLst>
            <a:ext uri="{FF2B5EF4-FFF2-40B4-BE49-F238E27FC236}">
              <a16:creationId xmlns:a16="http://schemas.microsoft.com/office/drawing/2014/main" id="{00000000-0008-0000-0100-00001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11" name="Text Box 7">
          <a:extLst>
            <a:ext uri="{FF2B5EF4-FFF2-40B4-BE49-F238E27FC236}">
              <a16:creationId xmlns:a16="http://schemas.microsoft.com/office/drawing/2014/main" id="{00000000-0008-0000-0100-00001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12" name="Text Box 7">
          <a:extLst>
            <a:ext uri="{FF2B5EF4-FFF2-40B4-BE49-F238E27FC236}">
              <a16:creationId xmlns:a16="http://schemas.microsoft.com/office/drawing/2014/main" id="{00000000-0008-0000-0100-00002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13" name="Text Box 7">
          <a:extLst>
            <a:ext uri="{FF2B5EF4-FFF2-40B4-BE49-F238E27FC236}">
              <a16:creationId xmlns:a16="http://schemas.microsoft.com/office/drawing/2014/main" id="{00000000-0008-0000-0100-00002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14" name="Text Box 7">
          <a:extLst>
            <a:ext uri="{FF2B5EF4-FFF2-40B4-BE49-F238E27FC236}">
              <a16:creationId xmlns:a16="http://schemas.microsoft.com/office/drawing/2014/main" id="{00000000-0008-0000-0100-00002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15" name="Text Box 7">
          <a:extLst>
            <a:ext uri="{FF2B5EF4-FFF2-40B4-BE49-F238E27FC236}">
              <a16:creationId xmlns:a16="http://schemas.microsoft.com/office/drawing/2014/main" id="{00000000-0008-0000-0100-00002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16" name="Text Box 7">
          <a:extLst>
            <a:ext uri="{FF2B5EF4-FFF2-40B4-BE49-F238E27FC236}">
              <a16:creationId xmlns:a16="http://schemas.microsoft.com/office/drawing/2014/main" id="{00000000-0008-0000-0100-00002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17" name="Text Box 7">
          <a:extLst>
            <a:ext uri="{FF2B5EF4-FFF2-40B4-BE49-F238E27FC236}">
              <a16:creationId xmlns:a16="http://schemas.microsoft.com/office/drawing/2014/main" id="{00000000-0008-0000-0100-00002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18" name="Text Box 7">
          <a:extLst>
            <a:ext uri="{FF2B5EF4-FFF2-40B4-BE49-F238E27FC236}">
              <a16:creationId xmlns:a16="http://schemas.microsoft.com/office/drawing/2014/main" id="{00000000-0008-0000-0100-00002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19" name="Text Box 7">
          <a:extLst>
            <a:ext uri="{FF2B5EF4-FFF2-40B4-BE49-F238E27FC236}">
              <a16:creationId xmlns:a16="http://schemas.microsoft.com/office/drawing/2014/main" id="{00000000-0008-0000-0100-00002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20" name="Text Box 7">
          <a:extLst>
            <a:ext uri="{FF2B5EF4-FFF2-40B4-BE49-F238E27FC236}">
              <a16:creationId xmlns:a16="http://schemas.microsoft.com/office/drawing/2014/main" id="{00000000-0008-0000-0100-00002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21" name="Text Box 7">
          <a:extLst>
            <a:ext uri="{FF2B5EF4-FFF2-40B4-BE49-F238E27FC236}">
              <a16:creationId xmlns:a16="http://schemas.microsoft.com/office/drawing/2014/main" id="{00000000-0008-0000-0100-00002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22" name="Text Box 7">
          <a:extLst>
            <a:ext uri="{FF2B5EF4-FFF2-40B4-BE49-F238E27FC236}">
              <a16:creationId xmlns:a16="http://schemas.microsoft.com/office/drawing/2014/main" id="{00000000-0008-0000-0100-00002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23" name="Text Box 7">
          <a:extLst>
            <a:ext uri="{FF2B5EF4-FFF2-40B4-BE49-F238E27FC236}">
              <a16:creationId xmlns:a16="http://schemas.microsoft.com/office/drawing/2014/main" id="{00000000-0008-0000-0100-00002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24" name="Text Box 7">
          <a:extLst>
            <a:ext uri="{FF2B5EF4-FFF2-40B4-BE49-F238E27FC236}">
              <a16:creationId xmlns:a16="http://schemas.microsoft.com/office/drawing/2014/main" id="{00000000-0008-0000-0100-00002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25" name="Text Box 7">
          <a:extLst>
            <a:ext uri="{FF2B5EF4-FFF2-40B4-BE49-F238E27FC236}">
              <a16:creationId xmlns:a16="http://schemas.microsoft.com/office/drawing/2014/main" id="{00000000-0008-0000-0100-00002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26" name="Text Box 7">
          <a:extLst>
            <a:ext uri="{FF2B5EF4-FFF2-40B4-BE49-F238E27FC236}">
              <a16:creationId xmlns:a16="http://schemas.microsoft.com/office/drawing/2014/main" id="{00000000-0008-0000-0100-00002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27" name="Text Box 7">
          <a:extLst>
            <a:ext uri="{FF2B5EF4-FFF2-40B4-BE49-F238E27FC236}">
              <a16:creationId xmlns:a16="http://schemas.microsoft.com/office/drawing/2014/main" id="{00000000-0008-0000-0100-00002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28" name="Text Box 7">
          <a:extLst>
            <a:ext uri="{FF2B5EF4-FFF2-40B4-BE49-F238E27FC236}">
              <a16:creationId xmlns:a16="http://schemas.microsoft.com/office/drawing/2014/main" id="{00000000-0008-0000-0100-00003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29" name="Text Box 7">
          <a:extLst>
            <a:ext uri="{FF2B5EF4-FFF2-40B4-BE49-F238E27FC236}">
              <a16:creationId xmlns:a16="http://schemas.microsoft.com/office/drawing/2014/main" id="{00000000-0008-0000-0100-00003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30" name="Text Box 7">
          <a:extLst>
            <a:ext uri="{FF2B5EF4-FFF2-40B4-BE49-F238E27FC236}">
              <a16:creationId xmlns:a16="http://schemas.microsoft.com/office/drawing/2014/main" id="{00000000-0008-0000-0100-00003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31" name="Text Box 7">
          <a:extLst>
            <a:ext uri="{FF2B5EF4-FFF2-40B4-BE49-F238E27FC236}">
              <a16:creationId xmlns:a16="http://schemas.microsoft.com/office/drawing/2014/main" id="{00000000-0008-0000-0100-00003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32" name="Text Box 7">
          <a:extLst>
            <a:ext uri="{FF2B5EF4-FFF2-40B4-BE49-F238E27FC236}">
              <a16:creationId xmlns:a16="http://schemas.microsoft.com/office/drawing/2014/main" id="{00000000-0008-0000-0100-00003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33" name="Text Box 7">
          <a:extLst>
            <a:ext uri="{FF2B5EF4-FFF2-40B4-BE49-F238E27FC236}">
              <a16:creationId xmlns:a16="http://schemas.microsoft.com/office/drawing/2014/main" id="{00000000-0008-0000-0100-00003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34" name="Text Box 7">
          <a:extLst>
            <a:ext uri="{FF2B5EF4-FFF2-40B4-BE49-F238E27FC236}">
              <a16:creationId xmlns:a16="http://schemas.microsoft.com/office/drawing/2014/main" id="{00000000-0008-0000-0100-00003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35" name="Text Box 7">
          <a:extLst>
            <a:ext uri="{FF2B5EF4-FFF2-40B4-BE49-F238E27FC236}">
              <a16:creationId xmlns:a16="http://schemas.microsoft.com/office/drawing/2014/main" id="{00000000-0008-0000-0100-00003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36" name="Text Box 7">
          <a:extLst>
            <a:ext uri="{FF2B5EF4-FFF2-40B4-BE49-F238E27FC236}">
              <a16:creationId xmlns:a16="http://schemas.microsoft.com/office/drawing/2014/main" id="{00000000-0008-0000-0100-00003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37" name="Text Box 7">
          <a:extLst>
            <a:ext uri="{FF2B5EF4-FFF2-40B4-BE49-F238E27FC236}">
              <a16:creationId xmlns:a16="http://schemas.microsoft.com/office/drawing/2014/main" id="{00000000-0008-0000-0100-00003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38" name="Text Box 7">
          <a:extLst>
            <a:ext uri="{FF2B5EF4-FFF2-40B4-BE49-F238E27FC236}">
              <a16:creationId xmlns:a16="http://schemas.microsoft.com/office/drawing/2014/main" id="{00000000-0008-0000-0100-00003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39" name="Text Box 7">
          <a:extLst>
            <a:ext uri="{FF2B5EF4-FFF2-40B4-BE49-F238E27FC236}">
              <a16:creationId xmlns:a16="http://schemas.microsoft.com/office/drawing/2014/main" id="{00000000-0008-0000-0100-00003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40" name="Text Box 7">
          <a:extLst>
            <a:ext uri="{FF2B5EF4-FFF2-40B4-BE49-F238E27FC236}">
              <a16:creationId xmlns:a16="http://schemas.microsoft.com/office/drawing/2014/main" id="{00000000-0008-0000-0100-00003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41" name="Text Box 7">
          <a:extLst>
            <a:ext uri="{FF2B5EF4-FFF2-40B4-BE49-F238E27FC236}">
              <a16:creationId xmlns:a16="http://schemas.microsoft.com/office/drawing/2014/main" id="{00000000-0008-0000-0100-00003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42" name="Text Box 7">
          <a:extLst>
            <a:ext uri="{FF2B5EF4-FFF2-40B4-BE49-F238E27FC236}">
              <a16:creationId xmlns:a16="http://schemas.microsoft.com/office/drawing/2014/main" id="{00000000-0008-0000-0100-00003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43" name="Text Box 7">
          <a:extLst>
            <a:ext uri="{FF2B5EF4-FFF2-40B4-BE49-F238E27FC236}">
              <a16:creationId xmlns:a16="http://schemas.microsoft.com/office/drawing/2014/main" id="{00000000-0008-0000-0100-00003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44" name="Text Box 7">
          <a:extLst>
            <a:ext uri="{FF2B5EF4-FFF2-40B4-BE49-F238E27FC236}">
              <a16:creationId xmlns:a16="http://schemas.microsoft.com/office/drawing/2014/main" id="{00000000-0008-0000-0100-00004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45" name="Text Box 7">
          <a:extLst>
            <a:ext uri="{FF2B5EF4-FFF2-40B4-BE49-F238E27FC236}">
              <a16:creationId xmlns:a16="http://schemas.microsoft.com/office/drawing/2014/main" id="{00000000-0008-0000-0100-00004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46" name="Text Box 7">
          <a:extLst>
            <a:ext uri="{FF2B5EF4-FFF2-40B4-BE49-F238E27FC236}">
              <a16:creationId xmlns:a16="http://schemas.microsoft.com/office/drawing/2014/main" id="{00000000-0008-0000-0100-00004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47" name="Text Box 7">
          <a:extLst>
            <a:ext uri="{FF2B5EF4-FFF2-40B4-BE49-F238E27FC236}">
              <a16:creationId xmlns:a16="http://schemas.microsoft.com/office/drawing/2014/main" id="{00000000-0008-0000-0100-00004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48" name="Text Box 7">
          <a:extLst>
            <a:ext uri="{FF2B5EF4-FFF2-40B4-BE49-F238E27FC236}">
              <a16:creationId xmlns:a16="http://schemas.microsoft.com/office/drawing/2014/main" id="{00000000-0008-0000-0100-00004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49" name="Text Box 7">
          <a:extLst>
            <a:ext uri="{FF2B5EF4-FFF2-40B4-BE49-F238E27FC236}">
              <a16:creationId xmlns:a16="http://schemas.microsoft.com/office/drawing/2014/main" id="{00000000-0008-0000-0100-00004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50" name="Text Box 7">
          <a:extLst>
            <a:ext uri="{FF2B5EF4-FFF2-40B4-BE49-F238E27FC236}">
              <a16:creationId xmlns:a16="http://schemas.microsoft.com/office/drawing/2014/main" id="{00000000-0008-0000-0100-00004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51" name="Text Box 7">
          <a:extLst>
            <a:ext uri="{FF2B5EF4-FFF2-40B4-BE49-F238E27FC236}">
              <a16:creationId xmlns:a16="http://schemas.microsoft.com/office/drawing/2014/main" id="{00000000-0008-0000-0100-00004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52" name="Text Box 7">
          <a:extLst>
            <a:ext uri="{FF2B5EF4-FFF2-40B4-BE49-F238E27FC236}">
              <a16:creationId xmlns:a16="http://schemas.microsoft.com/office/drawing/2014/main" id="{00000000-0008-0000-0100-00004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53" name="Text Box 7">
          <a:extLst>
            <a:ext uri="{FF2B5EF4-FFF2-40B4-BE49-F238E27FC236}">
              <a16:creationId xmlns:a16="http://schemas.microsoft.com/office/drawing/2014/main" id="{00000000-0008-0000-0100-00004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54" name="Text Box 7">
          <a:extLst>
            <a:ext uri="{FF2B5EF4-FFF2-40B4-BE49-F238E27FC236}">
              <a16:creationId xmlns:a16="http://schemas.microsoft.com/office/drawing/2014/main" id="{00000000-0008-0000-0100-00004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55" name="Text Box 7">
          <a:extLst>
            <a:ext uri="{FF2B5EF4-FFF2-40B4-BE49-F238E27FC236}">
              <a16:creationId xmlns:a16="http://schemas.microsoft.com/office/drawing/2014/main" id="{00000000-0008-0000-0100-00004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56" name="Text Box 7">
          <a:extLst>
            <a:ext uri="{FF2B5EF4-FFF2-40B4-BE49-F238E27FC236}">
              <a16:creationId xmlns:a16="http://schemas.microsoft.com/office/drawing/2014/main" id="{00000000-0008-0000-0100-00004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57" name="Text Box 7">
          <a:extLst>
            <a:ext uri="{FF2B5EF4-FFF2-40B4-BE49-F238E27FC236}">
              <a16:creationId xmlns:a16="http://schemas.microsoft.com/office/drawing/2014/main" id="{00000000-0008-0000-0100-00004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58" name="Text Box 7">
          <a:extLst>
            <a:ext uri="{FF2B5EF4-FFF2-40B4-BE49-F238E27FC236}">
              <a16:creationId xmlns:a16="http://schemas.microsoft.com/office/drawing/2014/main" id="{00000000-0008-0000-0100-00004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59" name="Text Box 7">
          <a:extLst>
            <a:ext uri="{FF2B5EF4-FFF2-40B4-BE49-F238E27FC236}">
              <a16:creationId xmlns:a16="http://schemas.microsoft.com/office/drawing/2014/main" id="{00000000-0008-0000-0100-00004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60" name="Text Box 7">
          <a:extLst>
            <a:ext uri="{FF2B5EF4-FFF2-40B4-BE49-F238E27FC236}">
              <a16:creationId xmlns:a16="http://schemas.microsoft.com/office/drawing/2014/main" id="{00000000-0008-0000-0100-00005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61" name="Text Box 7">
          <a:extLst>
            <a:ext uri="{FF2B5EF4-FFF2-40B4-BE49-F238E27FC236}">
              <a16:creationId xmlns:a16="http://schemas.microsoft.com/office/drawing/2014/main" id="{00000000-0008-0000-0100-00005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62" name="Text Box 7">
          <a:extLst>
            <a:ext uri="{FF2B5EF4-FFF2-40B4-BE49-F238E27FC236}">
              <a16:creationId xmlns:a16="http://schemas.microsoft.com/office/drawing/2014/main" id="{00000000-0008-0000-0100-00005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63" name="Text Box 7">
          <a:extLst>
            <a:ext uri="{FF2B5EF4-FFF2-40B4-BE49-F238E27FC236}">
              <a16:creationId xmlns:a16="http://schemas.microsoft.com/office/drawing/2014/main" id="{00000000-0008-0000-0100-00005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64" name="Text Box 7">
          <a:extLst>
            <a:ext uri="{FF2B5EF4-FFF2-40B4-BE49-F238E27FC236}">
              <a16:creationId xmlns:a16="http://schemas.microsoft.com/office/drawing/2014/main" id="{00000000-0008-0000-0100-00005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65" name="Text Box 7">
          <a:extLst>
            <a:ext uri="{FF2B5EF4-FFF2-40B4-BE49-F238E27FC236}">
              <a16:creationId xmlns:a16="http://schemas.microsoft.com/office/drawing/2014/main" id="{00000000-0008-0000-0100-00005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66" name="Text Box 7">
          <a:extLst>
            <a:ext uri="{FF2B5EF4-FFF2-40B4-BE49-F238E27FC236}">
              <a16:creationId xmlns:a16="http://schemas.microsoft.com/office/drawing/2014/main" id="{00000000-0008-0000-0100-00005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67" name="Text Box 7">
          <a:extLst>
            <a:ext uri="{FF2B5EF4-FFF2-40B4-BE49-F238E27FC236}">
              <a16:creationId xmlns:a16="http://schemas.microsoft.com/office/drawing/2014/main" id="{00000000-0008-0000-0100-00005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68" name="Text Box 7">
          <a:extLst>
            <a:ext uri="{FF2B5EF4-FFF2-40B4-BE49-F238E27FC236}">
              <a16:creationId xmlns:a16="http://schemas.microsoft.com/office/drawing/2014/main" id="{00000000-0008-0000-0100-00005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69" name="Text Box 7">
          <a:extLst>
            <a:ext uri="{FF2B5EF4-FFF2-40B4-BE49-F238E27FC236}">
              <a16:creationId xmlns:a16="http://schemas.microsoft.com/office/drawing/2014/main" id="{00000000-0008-0000-0100-00005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70" name="Text Box 7">
          <a:extLst>
            <a:ext uri="{FF2B5EF4-FFF2-40B4-BE49-F238E27FC236}">
              <a16:creationId xmlns:a16="http://schemas.microsoft.com/office/drawing/2014/main" id="{00000000-0008-0000-0100-00005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71" name="Text Box 7">
          <a:extLst>
            <a:ext uri="{FF2B5EF4-FFF2-40B4-BE49-F238E27FC236}">
              <a16:creationId xmlns:a16="http://schemas.microsoft.com/office/drawing/2014/main" id="{00000000-0008-0000-0100-00005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72" name="Text Box 7">
          <a:extLst>
            <a:ext uri="{FF2B5EF4-FFF2-40B4-BE49-F238E27FC236}">
              <a16:creationId xmlns:a16="http://schemas.microsoft.com/office/drawing/2014/main" id="{00000000-0008-0000-0100-00005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73" name="Text Box 7">
          <a:extLst>
            <a:ext uri="{FF2B5EF4-FFF2-40B4-BE49-F238E27FC236}">
              <a16:creationId xmlns:a16="http://schemas.microsoft.com/office/drawing/2014/main" id="{00000000-0008-0000-0100-00005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74" name="Text Box 7">
          <a:extLst>
            <a:ext uri="{FF2B5EF4-FFF2-40B4-BE49-F238E27FC236}">
              <a16:creationId xmlns:a16="http://schemas.microsoft.com/office/drawing/2014/main" id="{00000000-0008-0000-0100-00005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75" name="Text Box 7">
          <a:extLst>
            <a:ext uri="{FF2B5EF4-FFF2-40B4-BE49-F238E27FC236}">
              <a16:creationId xmlns:a16="http://schemas.microsoft.com/office/drawing/2014/main" id="{00000000-0008-0000-0100-00005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76" name="Text Box 7">
          <a:extLst>
            <a:ext uri="{FF2B5EF4-FFF2-40B4-BE49-F238E27FC236}">
              <a16:creationId xmlns:a16="http://schemas.microsoft.com/office/drawing/2014/main" id="{00000000-0008-0000-0100-00006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77" name="Text Box 7">
          <a:extLst>
            <a:ext uri="{FF2B5EF4-FFF2-40B4-BE49-F238E27FC236}">
              <a16:creationId xmlns:a16="http://schemas.microsoft.com/office/drawing/2014/main" id="{00000000-0008-0000-0100-00006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78" name="Text Box 7">
          <a:extLst>
            <a:ext uri="{FF2B5EF4-FFF2-40B4-BE49-F238E27FC236}">
              <a16:creationId xmlns:a16="http://schemas.microsoft.com/office/drawing/2014/main" id="{00000000-0008-0000-0100-00006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79" name="Text Box 7">
          <a:extLst>
            <a:ext uri="{FF2B5EF4-FFF2-40B4-BE49-F238E27FC236}">
              <a16:creationId xmlns:a16="http://schemas.microsoft.com/office/drawing/2014/main" id="{00000000-0008-0000-0100-00006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80" name="Text Box 7">
          <a:extLst>
            <a:ext uri="{FF2B5EF4-FFF2-40B4-BE49-F238E27FC236}">
              <a16:creationId xmlns:a16="http://schemas.microsoft.com/office/drawing/2014/main" id="{00000000-0008-0000-0100-00006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81" name="Text Box 7">
          <a:extLst>
            <a:ext uri="{FF2B5EF4-FFF2-40B4-BE49-F238E27FC236}">
              <a16:creationId xmlns:a16="http://schemas.microsoft.com/office/drawing/2014/main" id="{00000000-0008-0000-0100-00006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82" name="Text Box 7">
          <a:extLst>
            <a:ext uri="{FF2B5EF4-FFF2-40B4-BE49-F238E27FC236}">
              <a16:creationId xmlns:a16="http://schemas.microsoft.com/office/drawing/2014/main" id="{00000000-0008-0000-0100-00006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83" name="Text Box 7">
          <a:extLst>
            <a:ext uri="{FF2B5EF4-FFF2-40B4-BE49-F238E27FC236}">
              <a16:creationId xmlns:a16="http://schemas.microsoft.com/office/drawing/2014/main" id="{00000000-0008-0000-0100-00006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84" name="Text Box 7">
          <a:extLst>
            <a:ext uri="{FF2B5EF4-FFF2-40B4-BE49-F238E27FC236}">
              <a16:creationId xmlns:a16="http://schemas.microsoft.com/office/drawing/2014/main" id="{00000000-0008-0000-0100-00006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85" name="Text Box 7">
          <a:extLst>
            <a:ext uri="{FF2B5EF4-FFF2-40B4-BE49-F238E27FC236}">
              <a16:creationId xmlns:a16="http://schemas.microsoft.com/office/drawing/2014/main" id="{00000000-0008-0000-0100-00006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86" name="Text Box 7">
          <a:extLst>
            <a:ext uri="{FF2B5EF4-FFF2-40B4-BE49-F238E27FC236}">
              <a16:creationId xmlns:a16="http://schemas.microsoft.com/office/drawing/2014/main" id="{00000000-0008-0000-0100-00006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87" name="Text Box 7">
          <a:extLst>
            <a:ext uri="{FF2B5EF4-FFF2-40B4-BE49-F238E27FC236}">
              <a16:creationId xmlns:a16="http://schemas.microsoft.com/office/drawing/2014/main" id="{00000000-0008-0000-0100-00006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88" name="Text Box 7">
          <a:extLst>
            <a:ext uri="{FF2B5EF4-FFF2-40B4-BE49-F238E27FC236}">
              <a16:creationId xmlns:a16="http://schemas.microsoft.com/office/drawing/2014/main" id="{00000000-0008-0000-0100-00006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89" name="Text Box 7">
          <a:extLst>
            <a:ext uri="{FF2B5EF4-FFF2-40B4-BE49-F238E27FC236}">
              <a16:creationId xmlns:a16="http://schemas.microsoft.com/office/drawing/2014/main" id="{00000000-0008-0000-0100-00006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90" name="Text Box 7">
          <a:extLst>
            <a:ext uri="{FF2B5EF4-FFF2-40B4-BE49-F238E27FC236}">
              <a16:creationId xmlns:a16="http://schemas.microsoft.com/office/drawing/2014/main" id="{00000000-0008-0000-0100-00006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91" name="Text Box 7">
          <a:extLst>
            <a:ext uri="{FF2B5EF4-FFF2-40B4-BE49-F238E27FC236}">
              <a16:creationId xmlns:a16="http://schemas.microsoft.com/office/drawing/2014/main" id="{00000000-0008-0000-0100-00006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92" name="Text Box 7">
          <a:extLst>
            <a:ext uri="{FF2B5EF4-FFF2-40B4-BE49-F238E27FC236}">
              <a16:creationId xmlns:a16="http://schemas.microsoft.com/office/drawing/2014/main" id="{00000000-0008-0000-0100-00007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93" name="Text Box 7">
          <a:extLst>
            <a:ext uri="{FF2B5EF4-FFF2-40B4-BE49-F238E27FC236}">
              <a16:creationId xmlns:a16="http://schemas.microsoft.com/office/drawing/2014/main" id="{00000000-0008-0000-0100-00007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94" name="Text Box 7">
          <a:extLst>
            <a:ext uri="{FF2B5EF4-FFF2-40B4-BE49-F238E27FC236}">
              <a16:creationId xmlns:a16="http://schemas.microsoft.com/office/drawing/2014/main" id="{00000000-0008-0000-0100-00007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95" name="Text Box 7">
          <a:extLst>
            <a:ext uri="{FF2B5EF4-FFF2-40B4-BE49-F238E27FC236}">
              <a16:creationId xmlns:a16="http://schemas.microsoft.com/office/drawing/2014/main" id="{00000000-0008-0000-0100-00007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96" name="Text Box 7">
          <a:extLst>
            <a:ext uri="{FF2B5EF4-FFF2-40B4-BE49-F238E27FC236}">
              <a16:creationId xmlns:a16="http://schemas.microsoft.com/office/drawing/2014/main" id="{00000000-0008-0000-0100-00007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97" name="Text Box 7">
          <a:extLst>
            <a:ext uri="{FF2B5EF4-FFF2-40B4-BE49-F238E27FC236}">
              <a16:creationId xmlns:a16="http://schemas.microsoft.com/office/drawing/2014/main" id="{00000000-0008-0000-0100-00007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98" name="Text Box 7">
          <a:extLst>
            <a:ext uri="{FF2B5EF4-FFF2-40B4-BE49-F238E27FC236}">
              <a16:creationId xmlns:a16="http://schemas.microsoft.com/office/drawing/2014/main" id="{00000000-0008-0000-0100-00007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6999" name="Text Box 7">
          <a:extLst>
            <a:ext uri="{FF2B5EF4-FFF2-40B4-BE49-F238E27FC236}">
              <a16:creationId xmlns:a16="http://schemas.microsoft.com/office/drawing/2014/main" id="{00000000-0008-0000-0100-00007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00" name="Text Box 7">
          <a:extLst>
            <a:ext uri="{FF2B5EF4-FFF2-40B4-BE49-F238E27FC236}">
              <a16:creationId xmlns:a16="http://schemas.microsoft.com/office/drawing/2014/main" id="{00000000-0008-0000-0100-00007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01" name="Text Box 7">
          <a:extLst>
            <a:ext uri="{FF2B5EF4-FFF2-40B4-BE49-F238E27FC236}">
              <a16:creationId xmlns:a16="http://schemas.microsoft.com/office/drawing/2014/main" id="{00000000-0008-0000-0100-00007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02" name="Text Box 7">
          <a:extLst>
            <a:ext uri="{FF2B5EF4-FFF2-40B4-BE49-F238E27FC236}">
              <a16:creationId xmlns:a16="http://schemas.microsoft.com/office/drawing/2014/main" id="{00000000-0008-0000-0100-00007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03" name="Text Box 7">
          <a:extLst>
            <a:ext uri="{FF2B5EF4-FFF2-40B4-BE49-F238E27FC236}">
              <a16:creationId xmlns:a16="http://schemas.microsoft.com/office/drawing/2014/main" id="{00000000-0008-0000-0100-00007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04" name="Text Box 7">
          <a:extLst>
            <a:ext uri="{FF2B5EF4-FFF2-40B4-BE49-F238E27FC236}">
              <a16:creationId xmlns:a16="http://schemas.microsoft.com/office/drawing/2014/main" id="{00000000-0008-0000-0100-00007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05" name="Text Box 7">
          <a:extLst>
            <a:ext uri="{FF2B5EF4-FFF2-40B4-BE49-F238E27FC236}">
              <a16:creationId xmlns:a16="http://schemas.microsoft.com/office/drawing/2014/main" id="{00000000-0008-0000-0100-00007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06" name="Text Box 7">
          <a:extLst>
            <a:ext uri="{FF2B5EF4-FFF2-40B4-BE49-F238E27FC236}">
              <a16:creationId xmlns:a16="http://schemas.microsoft.com/office/drawing/2014/main" id="{00000000-0008-0000-0100-00007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07" name="Text Box 7">
          <a:extLst>
            <a:ext uri="{FF2B5EF4-FFF2-40B4-BE49-F238E27FC236}">
              <a16:creationId xmlns:a16="http://schemas.microsoft.com/office/drawing/2014/main" id="{00000000-0008-0000-0100-00007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08" name="Text Box 7">
          <a:extLst>
            <a:ext uri="{FF2B5EF4-FFF2-40B4-BE49-F238E27FC236}">
              <a16:creationId xmlns:a16="http://schemas.microsoft.com/office/drawing/2014/main" id="{00000000-0008-0000-0100-00008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09" name="Text Box 7">
          <a:extLst>
            <a:ext uri="{FF2B5EF4-FFF2-40B4-BE49-F238E27FC236}">
              <a16:creationId xmlns:a16="http://schemas.microsoft.com/office/drawing/2014/main" id="{00000000-0008-0000-0100-00008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10" name="Text Box 7">
          <a:extLst>
            <a:ext uri="{FF2B5EF4-FFF2-40B4-BE49-F238E27FC236}">
              <a16:creationId xmlns:a16="http://schemas.microsoft.com/office/drawing/2014/main" id="{00000000-0008-0000-0100-00008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11" name="Text Box 7">
          <a:extLst>
            <a:ext uri="{FF2B5EF4-FFF2-40B4-BE49-F238E27FC236}">
              <a16:creationId xmlns:a16="http://schemas.microsoft.com/office/drawing/2014/main" id="{00000000-0008-0000-0100-00008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12" name="Text Box 7">
          <a:extLst>
            <a:ext uri="{FF2B5EF4-FFF2-40B4-BE49-F238E27FC236}">
              <a16:creationId xmlns:a16="http://schemas.microsoft.com/office/drawing/2014/main" id="{00000000-0008-0000-0100-00008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13" name="Text Box 7">
          <a:extLst>
            <a:ext uri="{FF2B5EF4-FFF2-40B4-BE49-F238E27FC236}">
              <a16:creationId xmlns:a16="http://schemas.microsoft.com/office/drawing/2014/main" id="{00000000-0008-0000-0100-00008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14" name="Text Box 7">
          <a:extLst>
            <a:ext uri="{FF2B5EF4-FFF2-40B4-BE49-F238E27FC236}">
              <a16:creationId xmlns:a16="http://schemas.microsoft.com/office/drawing/2014/main" id="{00000000-0008-0000-0100-00008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15" name="Text Box 7">
          <a:extLst>
            <a:ext uri="{FF2B5EF4-FFF2-40B4-BE49-F238E27FC236}">
              <a16:creationId xmlns:a16="http://schemas.microsoft.com/office/drawing/2014/main" id="{00000000-0008-0000-0100-00008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16" name="Text Box 7">
          <a:extLst>
            <a:ext uri="{FF2B5EF4-FFF2-40B4-BE49-F238E27FC236}">
              <a16:creationId xmlns:a16="http://schemas.microsoft.com/office/drawing/2014/main" id="{00000000-0008-0000-0100-00008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17" name="Text Box 7">
          <a:extLst>
            <a:ext uri="{FF2B5EF4-FFF2-40B4-BE49-F238E27FC236}">
              <a16:creationId xmlns:a16="http://schemas.microsoft.com/office/drawing/2014/main" id="{00000000-0008-0000-0100-00008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18" name="Text Box 7">
          <a:extLst>
            <a:ext uri="{FF2B5EF4-FFF2-40B4-BE49-F238E27FC236}">
              <a16:creationId xmlns:a16="http://schemas.microsoft.com/office/drawing/2014/main" id="{00000000-0008-0000-0100-00008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19" name="Text Box 7">
          <a:extLst>
            <a:ext uri="{FF2B5EF4-FFF2-40B4-BE49-F238E27FC236}">
              <a16:creationId xmlns:a16="http://schemas.microsoft.com/office/drawing/2014/main" id="{00000000-0008-0000-0100-00008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20" name="Text Box 7">
          <a:extLst>
            <a:ext uri="{FF2B5EF4-FFF2-40B4-BE49-F238E27FC236}">
              <a16:creationId xmlns:a16="http://schemas.microsoft.com/office/drawing/2014/main" id="{00000000-0008-0000-0100-00008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21" name="Text Box 7">
          <a:extLst>
            <a:ext uri="{FF2B5EF4-FFF2-40B4-BE49-F238E27FC236}">
              <a16:creationId xmlns:a16="http://schemas.microsoft.com/office/drawing/2014/main" id="{00000000-0008-0000-0100-00008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22" name="Text Box 7">
          <a:extLst>
            <a:ext uri="{FF2B5EF4-FFF2-40B4-BE49-F238E27FC236}">
              <a16:creationId xmlns:a16="http://schemas.microsoft.com/office/drawing/2014/main" id="{00000000-0008-0000-0100-00008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23" name="Text Box 7">
          <a:extLst>
            <a:ext uri="{FF2B5EF4-FFF2-40B4-BE49-F238E27FC236}">
              <a16:creationId xmlns:a16="http://schemas.microsoft.com/office/drawing/2014/main" id="{00000000-0008-0000-0100-00008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24" name="Text Box 7">
          <a:extLst>
            <a:ext uri="{FF2B5EF4-FFF2-40B4-BE49-F238E27FC236}">
              <a16:creationId xmlns:a16="http://schemas.microsoft.com/office/drawing/2014/main" id="{00000000-0008-0000-0100-00009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25" name="Text Box 7">
          <a:extLst>
            <a:ext uri="{FF2B5EF4-FFF2-40B4-BE49-F238E27FC236}">
              <a16:creationId xmlns:a16="http://schemas.microsoft.com/office/drawing/2014/main" id="{00000000-0008-0000-0100-00009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26" name="Text Box 7">
          <a:extLst>
            <a:ext uri="{FF2B5EF4-FFF2-40B4-BE49-F238E27FC236}">
              <a16:creationId xmlns:a16="http://schemas.microsoft.com/office/drawing/2014/main" id="{00000000-0008-0000-0100-00009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27" name="Text Box 7">
          <a:extLst>
            <a:ext uri="{FF2B5EF4-FFF2-40B4-BE49-F238E27FC236}">
              <a16:creationId xmlns:a16="http://schemas.microsoft.com/office/drawing/2014/main" id="{00000000-0008-0000-0100-00009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28" name="Text Box 7">
          <a:extLst>
            <a:ext uri="{FF2B5EF4-FFF2-40B4-BE49-F238E27FC236}">
              <a16:creationId xmlns:a16="http://schemas.microsoft.com/office/drawing/2014/main" id="{00000000-0008-0000-0100-00009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29" name="Text Box 7">
          <a:extLst>
            <a:ext uri="{FF2B5EF4-FFF2-40B4-BE49-F238E27FC236}">
              <a16:creationId xmlns:a16="http://schemas.microsoft.com/office/drawing/2014/main" id="{00000000-0008-0000-0100-00009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30" name="Text Box 7">
          <a:extLst>
            <a:ext uri="{FF2B5EF4-FFF2-40B4-BE49-F238E27FC236}">
              <a16:creationId xmlns:a16="http://schemas.microsoft.com/office/drawing/2014/main" id="{00000000-0008-0000-0100-00009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31" name="Text Box 7">
          <a:extLst>
            <a:ext uri="{FF2B5EF4-FFF2-40B4-BE49-F238E27FC236}">
              <a16:creationId xmlns:a16="http://schemas.microsoft.com/office/drawing/2014/main" id="{00000000-0008-0000-0100-00009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32" name="Text Box 7">
          <a:extLst>
            <a:ext uri="{FF2B5EF4-FFF2-40B4-BE49-F238E27FC236}">
              <a16:creationId xmlns:a16="http://schemas.microsoft.com/office/drawing/2014/main" id="{00000000-0008-0000-0100-00009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33" name="Text Box 7">
          <a:extLst>
            <a:ext uri="{FF2B5EF4-FFF2-40B4-BE49-F238E27FC236}">
              <a16:creationId xmlns:a16="http://schemas.microsoft.com/office/drawing/2014/main" id="{00000000-0008-0000-0100-00009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34" name="Text Box 7">
          <a:extLst>
            <a:ext uri="{FF2B5EF4-FFF2-40B4-BE49-F238E27FC236}">
              <a16:creationId xmlns:a16="http://schemas.microsoft.com/office/drawing/2014/main" id="{00000000-0008-0000-0100-00009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35" name="Text Box 7">
          <a:extLst>
            <a:ext uri="{FF2B5EF4-FFF2-40B4-BE49-F238E27FC236}">
              <a16:creationId xmlns:a16="http://schemas.microsoft.com/office/drawing/2014/main" id="{00000000-0008-0000-0100-00009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36" name="Text Box 7">
          <a:extLst>
            <a:ext uri="{FF2B5EF4-FFF2-40B4-BE49-F238E27FC236}">
              <a16:creationId xmlns:a16="http://schemas.microsoft.com/office/drawing/2014/main" id="{00000000-0008-0000-0100-00009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37" name="Text Box 7">
          <a:extLst>
            <a:ext uri="{FF2B5EF4-FFF2-40B4-BE49-F238E27FC236}">
              <a16:creationId xmlns:a16="http://schemas.microsoft.com/office/drawing/2014/main" id="{00000000-0008-0000-0100-00009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38" name="Text Box 7">
          <a:extLst>
            <a:ext uri="{FF2B5EF4-FFF2-40B4-BE49-F238E27FC236}">
              <a16:creationId xmlns:a16="http://schemas.microsoft.com/office/drawing/2014/main" id="{00000000-0008-0000-0100-00009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39" name="Text Box 7">
          <a:extLst>
            <a:ext uri="{FF2B5EF4-FFF2-40B4-BE49-F238E27FC236}">
              <a16:creationId xmlns:a16="http://schemas.microsoft.com/office/drawing/2014/main" id="{00000000-0008-0000-0100-00009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40" name="Text Box 7">
          <a:extLst>
            <a:ext uri="{FF2B5EF4-FFF2-40B4-BE49-F238E27FC236}">
              <a16:creationId xmlns:a16="http://schemas.microsoft.com/office/drawing/2014/main" id="{00000000-0008-0000-0100-0000A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41" name="Text Box 7">
          <a:extLst>
            <a:ext uri="{FF2B5EF4-FFF2-40B4-BE49-F238E27FC236}">
              <a16:creationId xmlns:a16="http://schemas.microsoft.com/office/drawing/2014/main" id="{00000000-0008-0000-0100-0000A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42" name="Text Box 7">
          <a:extLst>
            <a:ext uri="{FF2B5EF4-FFF2-40B4-BE49-F238E27FC236}">
              <a16:creationId xmlns:a16="http://schemas.microsoft.com/office/drawing/2014/main" id="{00000000-0008-0000-0100-0000A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43" name="Text Box 7">
          <a:extLst>
            <a:ext uri="{FF2B5EF4-FFF2-40B4-BE49-F238E27FC236}">
              <a16:creationId xmlns:a16="http://schemas.microsoft.com/office/drawing/2014/main" id="{00000000-0008-0000-0100-0000A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44" name="Text Box 7">
          <a:extLst>
            <a:ext uri="{FF2B5EF4-FFF2-40B4-BE49-F238E27FC236}">
              <a16:creationId xmlns:a16="http://schemas.microsoft.com/office/drawing/2014/main" id="{00000000-0008-0000-0100-0000A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45" name="Text Box 7">
          <a:extLst>
            <a:ext uri="{FF2B5EF4-FFF2-40B4-BE49-F238E27FC236}">
              <a16:creationId xmlns:a16="http://schemas.microsoft.com/office/drawing/2014/main" id="{00000000-0008-0000-0100-0000A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46" name="Text Box 7">
          <a:extLst>
            <a:ext uri="{FF2B5EF4-FFF2-40B4-BE49-F238E27FC236}">
              <a16:creationId xmlns:a16="http://schemas.microsoft.com/office/drawing/2014/main" id="{00000000-0008-0000-0100-0000A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47" name="Text Box 7">
          <a:extLst>
            <a:ext uri="{FF2B5EF4-FFF2-40B4-BE49-F238E27FC236}">
              <a16:creationId xmlns:a16="http://schemas.microsoft.com/office/drawing/2014/main" id="{00000000-0008-0000-0100-0000A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48" name="Text Box 7">
          <a:extLst>
            <a:ext uri="{FF2B5EF4-FFF2-40B4-BE49-F238E27FC236}">
              <a16:creationId xmlns:a16="http://schemas.microsoft.com/office/drawing/2014/main" id="{00000000-0008-0000-0100-0000A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49" name="Text Box 7">
          <a:extLst>
            <a:ext uri="{FF2B5EF4-FFF2-40B4-BE49-F238E27FC236}">
              <a16:creationId xmlns:a16="http://schemas.microsoft.com/office/drawing/2014/main" id="{00000000-0008-0000-0100-0000A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50" name="Text Box 7">
          <a:extLst>
            <a:ext uri="{FF2B5EF4-FFF2-40B4-BE49-F238E27FC236}">
              <a16:creationId xmlns:a16="http://schemas.microsoft.com/office/drawing/2014/main" id="{00000000-0008-0000-0100-0000A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51" name="Text Box 7">
          <a:extLst>
            <a:ext uri="{FF2B5EF4-FFF2-40B4-BE49-F238E27FC236}">
              <a16:creationId xmlns:a16="http://schemas.microsoft.com/office/drawing/2014/main" id="{00000000-0008-0000-0100-0000A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52" name="Text Box 7">
          <a:extLst>
            <a:ext uri="{FF2B5EF4-FFF2-40B4-BE49-F238E27FC236}">
              <a16:creationId xmlns:a16="http://schemas.microsoft.com/office/drawing/2014/main" id="{00000000-0008-0000-0100-0000A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53" name="Text Box 7">
          <a:extLst>
            <a:ext uri="{FF2B5EF4-FFF2-40B4-BE49-F238E27FC236}">
              <a16:creationId xmlns:a16="http://schemas.microsoft.com/office/drawing/2014/main" id="{00000000-0008-0000-0100-0000A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54" name="Text Box 7">
          <a:extLst>
            <a:ext uri="{FF2B5EF4-FFF2-40B4-BE49-F238E27FC236}">
              <a16:creationId xmlns:a16="http://schemas.microsoft.com/office/drawing/2014/main" id="{00000000-0008-0000-0100-0000A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55" name="Text Box 7">
          <a:extLst>
            <a:ext uri="{FF2B5EF4-FFF2-40B4-BE49-F238E27FC236}">
              <a16:creationId xmlns:a16="http://schemas.microsoft.com/office/drawing/2014/main" id="{00000000-0008-0000-0100-0000A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56" name="Text Box 7">
          <a:extLst>
            <a:ext uri="{FF2B5EF4-FFF2-40B4-BE49-F238E27FC236}">
              <a16:creationId xmlns:a16="http://schemas.microsoft.com/office/drawing/2014/main" id="{00000000-0008-0000-0100-0000B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57" name="Text Box 7">
          <a:extLst>
            <a:ext uri="{FF2B5EF4-FFF2-40B4-BE49-F238E27FC236}">
              <a16:creationId xmlns:a16="http://schemas.microsoft.com/office/drawing/2014/main" id="{00000000-0008-0000-0100-0000B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58" name="Text Box 7">
          <a:extLst>
            <a:ext uri="{FF2B5EF4-FFF2-40B4-BE49-F238E27FC236}">
              <a16:creationId xmlns:a16="http://schemas.microsoft.com/office/drawing/2014/main" id="{00000000-0008-0000-0100-0000B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59" name="Text Box 7">
          <a:extLst>
            <a:ext uri="{FF2B5EF4-FFF2-40B4-BE49-F238E27FC236}">
              <a16:creationId xmlns:a16="http://schemas.microsoft.com/office/drawing/2014/main" id="{00000000-0008-0000-0100-0000B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60" name="Text Box 7">
          <a:extLst>
            <a:ext uri="{FF2B5EF4-FFF2-40B4-BE49-F238E27FC236}">
              <a16:creationId xmlns:a16="http://schemas.microsoft.com/office/drawing/2014/main" id="{00000000-0008-0000-0100-0000B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61" name="Text Box 7">
          <a:extLst>
            <a:ext uri="{FF2B5EF4-FFF2-40B4-BE49-F238E27FC236}">
              <a16:creationId xmlns:a16="http://schemas.microsoft.com/office/drawing/2014/main" id="{00000000-0008-0000-0100-0000B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62" name="Text Box 7">
          <a:extLst>
            <a:ext uri="{FF2B5EF4-FFF2-40B4-BE49-F238E27FC236}">
              <a16:creationId xmlns:a16="http://schemas.microsoft.com/office/drawing/2014/main" id="{00000000-0008-0000-0100-0000B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63" name="Text Box 7">
          <a:extLst>
            <a:ext uri="{FF2B5EF4-FFF2-40B4-BE49-F238E27FC236}">
              <a16:creationId xmlns:a16="http://schemas.microsoft.com/office/drawing/2014/main" id="{00000000-0008-0000-0100-0000B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64" name="Text Box 7">
          <a:extLst>
            <a:ext uri="{FF2B5EF4-FFF2-40B4-BE49-F238E27FC236}">
              <a16:creationId xmlns:a16="http://schemas.microsoft.com/office/drawing/2014/main" id="{00000000-0008-0000-0100-0000B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65" name="Text Box 7">
          <a:extLst>
            <a:ext uri="{FF2B5EF4-FFF2-40B4-BE49-F238E27FC236}">
              <a16:creationId xmlns:a16="http://schemas.microsoft.com/office/drawing/2014/main" id="{00000000-0008-0000-0100-0000B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66" name="Text Box 7">
          <a:extLst>
            <a:ext uri="{FF2B5EF4-FFF2-40B4-BE49-F238E27FC236}">
              <a16:creationId xmlns:a16="http://schemas.microsoft.com/office/drawing/2014/main" id="{00000000-0008-0000-0100-0000B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67" name="Text Box 7">
          <a:extLst>
            <a:ext uri="{FF2B5EF4-FFF2-40B4-BE49-F238E27FC236}">
              <a16:creationId xmlns:a16="http://schemas.microsoft.com/office/drawing/2014/main" id="{00000000-0008-0000-0100-0000B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68" name="Text Box 7">
          <a:extLst>
            <a:ext uri="{FF2B5EF4-FFF2-40B4-BE49-F238E27FC236}">
              <a16:creationId xmlns:a16="http://schemas.microsoft.com/office/drawing/2014/main" id="{00000000-0008-0000-0100-0000B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69" name="Text Box 7">
          <a:extLst>
            <a:ext uri="{FF2B5EF4-FFF2-40B4-BE49-F238E27FC236}">
              <a16:creationId xmlns:a16="http://schemas.microsoft.com/office/drawing/2014/main" id="{00000000-0008-0000-0100-0000B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70" name="Text Box 7">
          <a:extLst>
            <a:ext uri="{FF2B5EF4-FFF2-40B4-BE49-F238E27FC236}">
              <a16:creationId xmlns:a16="http://schemas.microsoft.com/office/drawing/2014/main" id="{00000000-0008-0000-0100-0000B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71" name="Text Box 7">
          <a:extLst>
            <a:ext uri="{FF2B5EF4-FFF2-40B4-BE49-F238E27FC236}">
              <a16:creationId xmlns:a16="http://schemas.microsoft.com/office/drawing/2014/main" id="{00000000-0008-0000-0100-0000B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72" name="Text Box 7">
          <a:extLst>
            <a:ext uri="{FF2B5EF4-FFF2-40B4-BE49-F238E27FC236}">
              <a16:creationId xmlns:a16="http://schemas.microsoft.com/office/drawing/2014/main" id="{00000000-0008-0000-0100-0000C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73" name="Text Box 7">
          <a:extLst>
            <a:ext uri="{FF2B5EF4-FFF2-40B4-BE49-F238E27FC236}">
              <a16:creationId xmlns:a16="http://schemas.microsoft.com/office/drawing/2014/main" id="{00000000-0008-0000-0100-0000C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74" name="Text Box 7">
          <a:extLst>
            <a:ext uri="{FF2B5EF4-FFF2-40B4-BE49-F238E27FC236}">
              <a16:creationId xmlns:a16="http://schemas.microsoft.com/office/drawing/2014/main" id="{00000000-0008-0000-0100-0000C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75" name="Text Box 7">
          <a:extLst>
            <a:ext uri="{FF2B5EF4-FFF2-40B4-BE49-F238E27FC236}">
              <a16:creationId xmlns:a16="http://schemas.microsoft.com/office/drawing/2014/main" id="{00000000-0008-0000-0100-0000C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76" name="Text Box 7">
          <a:extLst>
            <a:ext uri="{FF2B5EF4-FFF2-40B4-BE49-F238E27FC236}">
              <a16:creationId xmlns:a16="http://schemas.microsoft.com/office/drawing/2014/main" id="{00000000-0008-0000-0100-0000C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77" name="Text Box 7">
          <a:extLst>
            <a:ext uri="{FF2B5EF4-FFF2-40B4-BE49-F238E27FC236}">
              <a16:creationId xmlns:a16="http://schemas.microsoft.com/office/drawing/2014/main" id="{00000000-0008-0000-0100-0000C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78" name="Text Box 7">
          <a:extLst>
            <a:ext uri="{FF2B5EF4-FFF2-40B4-BE49-F238E27FC236}">
              <a16:creationId xmlns:a16="http://schemas.microsoft.com/office/drawing/2014/main" id="{00000000-0008-0000-0100-0000C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79" name="Text Box 7">
          <a:extLst>
            <a:ext uri="{FF2B5EF4-FFF2-40B4-BE49-F238E27FC236}">
              <a16:creationId xmlns:a16="http://schemas.microsoft.com/office/drawing/2014/main" id="{00000000-0008-0000-0100-0000C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80" name="Text Box 7">
          <a:extLst>
            <a:ext uri="{FF2B5EF4-FFF2-40B4-BE49-F238E27FC236}">
              <a16:creationId xmlns:a16="http://schemas.microsoft.com/office/drawing/2014/main" id="{00000000-0008-0000-0100-0000C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81" name="Text Box 7">
          <a:extLst>
            <a:ext uri="{FF2B5EF4-FFF2-40B4-BE49-F238E27FC236}">
              <a16:creationId xmlns:a16="http://schemas.microsoft.com/office/drawing/2014/main" id="{00000000-0008-0000-0100-0000C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82" name="Text Box 7">
          <a:extLst>
            <a:ext uri="{FF2B5EF4-FFF2-40B4-BE49-F238E27FC236}">
              <a16:creationId xmlns:a16="http://schemas.microsoft.com/office/drawing/2014/main" id="{00000000-0008-0000-0100-0000C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83" name="Text Box 7">
          <a:extLst>
            <a:ext uri="{FF2B5EF4-FFF2-40B4-BE49-F238E27FC236}">
              <a16:creationId xmlns:a16="http://schemas.microsoft.com/office/drawing/2014/main" id="{00000000-0008-0000-0100-0000C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84" name="Text Box 7">
          <a:extLst>
            <a:ext uri="{FF2B5EF4-FFF2-40B4-BE49-F238E27FC236}">
              <a16:creationId xmlns:a16="http://schemas.microsoft.com/office/drawing/2014/main" id="{00000000-0008-0000-0100-0000C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85" name="Text Box 7">
          <a:extLst>
            <a:ext uri="{FF2B5EF4-FFF2-40B4-BE49-F238E27FC236}">
              <a16:creationId xmlns:a16="http://schemas.microsoft.com/office/drawing/2014/main" id="{00000000-0008-0000-0100-0000C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86" name="Text Box 7">
          <a:extLst>
            <a:ext uri="{FF2B5EF4-FFF2-40B4-BE49-F238E27FC236}">
              <a16:creationId xmlns:a16="http://schemas.microsoft.com/office/drawing/2014/main" id="{00000000-0008-0000-0100-0000C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87" name="Text Box 7">
          <a:extLst>
            <a:ext uri="{FF2B5EF4-FFF2-40B4-BE49-F238E27FC236}">
              <a16:creationId xmlns:a16="http://schemas.microsoft.com/office/drawing/2014/main" id="{00000000-0008-0000-0100-0000C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88" name="Text Box 7">
          <a:extLst>
            <a:ext uri="{FF2B5EF4-FFF2-40B4-BE49-F238E27FC236}">
              <a16:creationId xmlns:a16="http://schemas.microsoft.com/office/drawing/2014/main" id="{00000000-0008-0000-0100-0000D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89" name="Text Box 7">
          <a:extLst>
            <a:ext uri="{FF2B5EF4-FFF2-40B4-BE49-F238E27FC236}">
              <a16:creationId xmlns:a16="http://schemas.microsoft.com/office/drawing/2014/main" id="{00000000-0008-0000-0100-0000D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90" name="Text Box 7">
          <a:extLst>
            <a:ext uri="{FF2B5EF4-FFF2-40B4-BE49-F238E27FC236}">
              <a16:creationId xmlns:a16="http://schemas.microsoft.com/office/drawing/2014/main" id="{00000000-0008-0000-0100-0000D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91" name="Text Box 7">
          <a:extLst>
            <a:ext uri="{FF2B5EF4-FFF2-40B4-BE49-F238E27FC236}">
              <a16:creationId xmlns:a16="http://schemas.microsoft.com/office/drawing/2014/main" id="{00000000-0008-0000-0100-0000D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92" name="Text Box 7">
          <a:extLst>
            <a:ext uri="{FF2B5EF4-FFF2-40B4-BE49-F238E27FC236}">
              <a16:creationId xmlns:a16="http://schemas.microsoft.com/office/drawing/2014/main" id="{00000000-0008-0000-0100-0000D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93" name="Text Box 7">
          <a:extLst>
            <a:ext uri="{FF2B5EF4-FFF2-40B4-BE49-F238E27FC236}">
              <a16:creationId xmlns:a16="http://schemas.microsoft.com/office/drawing/2014/main" id="{00000000-0008-0000-0100-0000D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94" name="Text Box 7">
          <a:extLst>
            <a:ext uri="{FF2B5EF4-FFF2-40B4-BE49-F238E27FC236}">
              <a16:creationId xmlns:a16="http://schemas.microsoft.com/office/drawing/2014/main" id="{00000000-0008-0000-0100-0000D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95" name="Text Box 7">
          <a:extLst>
            <a:ext uri="{FF2B5EF4-FFF2-40B4-BE49-F238E27FC236}">
              <a16:creationId xmlns:a16="http://schemas.microsoft.com/office/drawing/2014/main" id="{00000000-0008-0000-0100-0000D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96" name="Text Box 7">
          <a:extLst>
            <a:ext uri="{FF2B5EF4-FFF2-40B4-BE49-F238E27FC236}">
              <a16:creationId xmlns:a16="http://schemas.microsoft.com/office/drawing/2014/main" id="{00000000-0008-0000-0100-0000D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97" name="Text Box 7">
          <a:extLst>
            <a:ext uri="{FF2B5EF4-FFF2-40B4-BE49-F238E27FC236}">
              <a16:creationId xmlns:a16="http://schemas.microsoft.com/office/drawing/2014/main" id="{00000000-0008-0000-0100-0000D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98" name="Text Box 7">
          <a:extLst>
            <a:ext uri="{FF2B5EF4-FFF2-40B4-BE49-F238E27FC236}">
              <a16:creationId xmlns:a16="http://schemas.microsoft.com/office/drawing/2014/main" id="{00000000-0008-0000-0100-0000D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099" name="Text Box 7">
          <a:extLst>
            <a:ext uri="{FF2B5EF4-FFF2-40B4-BE49-F238E27FC236}">
              <a16:creationId xmlns:a16="http://schemas.microsoft.com/office/drawing/2014/main" id="{00000000-0008-0000-0100-0000D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00" name="Text Box 7">
          <a:extLst>
            <a:ext uri="{FF2B5EF4-FFF2-40B4-BE49-F238E27FC236}">
              <a16:creationId xmlns:a16="http://schemas.microsoft.com/office/drawing/2014/main" id="{00000000-0008-0000-0100-0000D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01" name="Text Box 7">
          <a:extLst>
            <a:ext uri="{FF2B5EF4-FFF2-40B4-BE49-F238E27FC236}">
              <a16:creationId xmlns:a16="http://schemas.microsoft.com/office/drawing/2014/main" id="{00000000-0008-0000-0100-0000D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02" name="Text Box 7">
          <a:extLst>
            <a:ext uri="{FF2B5EF4-FFF2-40B4-BE49-F238E27FC236}">
              <a16:creationId xmlns:a16="http://schemas.microsoft.com/office/drawing/2014/main" id="{00000000-0008-0000-0100-0000D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03" name="Text Box 7">
          <a:extLst>
            <a:ext uri="{FF2B5EF4-FFF2-40B4-BE49-F238E27FC236}">
              <a16:creationId xmlns:a16="http://schemas.microsoft.com/office/drawing/2014/main" id="{00000000-0008-0000-0100-0000D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04" name="Text Box 7">
          <a:extLst>
            <a:ext uri="{FF2B5EF4-FFF2-40B4-BE49-F238E27FC236}">
              <a16:creationId xmlns:a16="http://schemas.microsoft.com/office/drawing/2014/main" id="{00000000-0008-0000-0100-0000E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05" name="Text Box 7">
          <a:extLst>
            <a:ext uri="{FF2B5EF4-FFF2-40B4-BE49-F238E27FC236}">
              <a16:creationId xmlns:a16="http://schemas.microsoft.com/office/drawing/2014/main" id="{00000000-0008-0000-0100-0000E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06" name="Text Box 7">
          <a:extLst>
            <a:ext uri="{FF2B5EF4-FFF2-40B4-BE49-F238E27FC236}">
              <a16:creationId xmlns:a16="http://schemas.microsoft.com/office/drawing/2014/main" id="{00000000-0008-0000-0100-0000E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07" name="Text Box 7">
          <a:extLst>
            <a:ext uri="{FF2B5EF4-FFF2-40B4-BE49-F238E27FC236}">
              <a16:creationId xmlns:a16="http://schemas.microsoft.com/office/drawing/2014/main" id="{00000000-0008-0000-0100-0000E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08" name="Text Box 7">
          <a:extLst>
            <a:ext uri="{FF2B5EF4-FFF2-40B4-BE49-F238E27FC236}">
              <a16:creationId xmlns:a16="http://schemas.microsoft.com/office/drawing/2014/main" id="{00000000-0008-0000-0100-0000E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09" name="Text Box 7">
          <a:extLst>
            <a:ext uri="{FF2B5EF4-FFF2-40B4-BE49-F238E27FC236}">
              <a16:creationId xmlns:a16="http://schemas.microsoft.com/office/drawing/2014/main" id="{00000000-0008-0000-0100-0000E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10" name="Text Box 7">
          <a:extLst>
            <a:ext uri="{FF2B5EF4-FFF2-40B4-BE49-F238E27FC236}">
              <a16:creationId xmlns:a16="http://schemas.microsoft.com/office/drawing/2014/main" id="{00000000-0008-0000-0100-0000E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11" name="Text Box 7">
          <a:extLst>
            <a:ext uri="{FF2B5EF4-FFF2-40B4-BE49-F238E27FC236}">
              <a16:creationId xmlns:a16="http://schemas.microsoft.com/office/drawing/2014/main" id="{00000000-0008-0000-0100-0000E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12" name="Text Box 7">
          <a:extLst>
            <a:ext uri="{FF2B5EF4-FFF2-40B4-BE49-F238E27FC236}">
              <a16:creationId xmlns:a16="http://schemas.microsoft.com/office/drawing/2014/main" id="{00000000-0008-0000-0100-0000E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13" name="Text Box 7">
          <a:extLst>
            <a:ext uri="{FF2B5EF4-FFF2-40B4-BE49-F238E27FC236}">
              <a16:creationId xmlns:a16="http://schemas.microsoft.com/office/drawing/2014/main" id="{00000000-0008-0000-0100-0000E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14" name="Text Box 7">
          <a:extLst>
            <a:ext uri="{FF2B5EF4-FFF2-40B4-BE49-F238E27FC236}">
              <a16:creationId xmlns:a16="http://schemas.microsoft.com/office/drawing/2014/main" id="{00000000-0008-0000-0100-0000E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15" name="Text Box 7">
          <a:extLst>
            <a:ext uri="{FF2B5EF4-FFF2-40B4-BE49-F238E27FC236}">
              <a16:creationId xmlns:a16="http://schemas.microsoft.com/office/drawing/2014/main" id="{00000000-0008-0000-0100-0000E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16" name="Text Box 7">
          <a:extLst>
            <a:ext uri="{FF2B5EF4-FFF2-40B4-BE49-F238E27FC236}">
              <a16:creationId xmlns:a16="http://schemas.microsoft.com/office/drawing/2014/main" id="{00000000-0008-0000-0100-0000E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17" name="Text Box 7">
          <a:extLst>
            <a:ext uri="{FF2B5EF4-FFF2-40B4-BE49-F238E27FC236}">
              <a16:creationId xmlns:a16="http://schemas.microsoft.com/office/drawing/2014/main" id="{00000000-0008-0000-0100-0000E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18" name="Text Box 7">
          <a:extLst>
            <a:ext uri="{FF2B5EF4-FFF2-40B4-BE49-F238E27FC236}">
              <a16:creationId xmlns:a16="http://schemas.microsoft.com/office/drawing/2014/main" id="{00000000-0008-0000-0100-0000E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19" name="Text Box 7">
          <a:extLst>
            <a:ext uri="{FF2B5EF4-FFF2-40B4-BE49-F238E27FC236}">
              <a16:creationId xmlns:a16="http://schemas.microsoft.com/office/drawing/2014/main" id="{00000000-0008-0000-0100-0000E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20" name="Text Box 7">
          <a:extLst>
            <a:ext uri="{FF2B5EF4-FFF2-40B4-BE49-F238E27FC236}">
              <a16:creationId xmlns:a16="http://schemas.microsoft.com/office/drawing/2014/main" id="{00000000-0008-0000-0100-0000F0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21" name="Text Box 7">
          <a:extLst>
            <a:ext uri="{FF2B5EF4-FFF2-40B4-BE49-F238E27FC236}">
              <a16:creationId xmlns:a16="http://schemas.microsoft.com/office/drawing/2014/main" id="{00000000-0008-0000-0100-0000F1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22" name="Text Box 7">
          <a:extLst>
            <a:ext uri="{FF2B5EF4-FFF2-40B4-BE49-F238E27FC236}">
              <a16:creationId xmlns:a16="http://schemas.microsoft.com/office/drawing/2014/main" id="{00000000-0008-0000-0100-0000F2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23" name="Text Box 7">
          <a:extLst>
            <a:ext uri="{FF2B5EF4-FFF2-40B4-BE49-F238E27FC236}">
              <a16:creationId xmlns:a16="http://schemas.microsoft.com/office/drawing/2014/main" id="{00000000-0008-0000-0100-0000F3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24" name="Text Box 7">
          <a:extLst>
            <a:ext uri="{FF2B5EF4-FFF2-40B4-BE49-F238E27FC236}">
              <a16:creationId xmlns:a16="http://schemas.microsoft.com/office/drawing/2014/main" id="{00000000-0008-0000-0100-0000F4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25" name="Text Box 7">
          <a:extLst>
            <a:ext uri="{FF2B5EF4-FFF2-40B4-BE49-F238E27FC236}">
              <a16:creationId xmlns:a16="http://schemas.microsoft.com/office/drawing/2014/main" id="{00000000-0008-0000-0100-0000F5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26" name="Text Box 7">
          <a:extLst>
            <a:ext uri="{FF2B5EF4-FFF2-40B4-BE49-F238E27FC236}">
              <a16:creationId xmlns:a16="http://schemas.microsoft.com/office/drawing/2014/main" id="{00000000-0008-0000-0100-0000F6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27" name="Text Box 7">
          <a:extLst>
            <a:ext uri="{FF2B5EF4-FFF2-40B4-BE49-F238E27FC236}">
              <a16:creationId xmlns:a16="http://schemas.microsoft.com/office/drawing/2014/main" id="{00000000-0008-0000-0100-0000F7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28" name="Text Box 7">
          <a:extLst>
            <a:ext uri="{FF2B5EF4-FFF2-40B4-BE49-F238E27FC236}">
              <a16:creationId xmlns:a16="http://schemas.microsoft.com/office/drawing/2014/main" id="{00000000-0008-0000-0100-0000F8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29" name="Text Box 7">
          <a:extLst>
            <a:ext uri="{FF2B5EF4-FFF2-40B4-BE49-F238E27FC236}">
              <a16:creationId xmlns:a16="http://schemas.microsoft.com/office/drawing/2014/main" id="{00000000-0008-0000-0100-0000F9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30" name="Text Box 7">
          <a:extLst>
            <a:ext uri="{FF2B5EF4-FFF2-40B4-BE49-F238E27FC236}">
              <a16:creationId xmlns:a16="http://schemas.microsoft.com/office/drawing/2014/main" id="{00000000-0008-0000-0100-0000FA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31" name="Text Box 7">
          <a:extLst>
            <a:ext uri="{FF2B5EF4-FFF2-40B4-BE49-F238E27FC236}">
              <a16:creationId xmlns:a16="http://schemas.microsoft.com/office/drawing/2014/main" id="{00000000-0008-0000-0100-0000FB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32" name="Text Box 7">
          <a:extLst>
            <a:ext uri="{FF2B5EF4-FFF2-40B4-BE49-F238E27FC236}">
              <a16:creationId xmlns:a16="http://schemas.microsoft.com/office/drawing/2014/main" id="{00000000-0008-0000-0100-0000FC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33" name="Text Box 7">
          <a:extLst>
            <a:ext uri="{FF2B5EF4-FFF2-40B4-BE49-F238E27FC236}">
              <a16:creationId xmlns:a16="http://schemas.microsoft.com/office/drawing/2014/main" id="{00000000-0008-0000-0100-0000FD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34" name="Text Box 7">
          <a:extLst>
            <a:ext uri="{FF2B5EF4-FFF2-40B4-BE49-F238E27FC236}">
              <a16:creationId xmlns:a16="http://schemas.microsoft.com/office/drawing/2014/main" id="{00000000-0008-0000-0100-0000FE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35" name="Text Box 7">
          <a:extLst>
            <a:ext uri="{FF2B5EF4-FFF2-40B4-BE49-F238E27FC236}">
              <a16:creationId xmlns:a16="http://schemas.microsoft.com/office/drawing/2014/main" id="{00000000-0008-0000-0100-0000FF69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36" name="Text Box 7">
          <a:extLst>
            <a:ext uri="{FF2B5EF4-FFF2-40B4-BE49-F238E27FC236}">
              <a16:creationId xmlns:a16="http://schemas.microsoft.com/office/drawing/2014/main" id="{00000000-0008-0000-0100-00000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37" name="Text Box 7">
          <a:extLst>
            <a:ext uri="{FF2B5EF4-FFF2-40B4-BE49-F238E27FC236}">
              <a16:creationId xmlns:a16="http://schemas.microsoft.com/office/drawing/2014/main" id="{00000000-0008-0000-0100-00000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38" name="Text Box 7">
          <a:extLst>
            <a:ext uri="{FF2B5EF4-FFF2-40B4-BE49-F238E27FC236}">
              <a16:creationId xmlns:a16="http://schemas.microsoft.com/office/drawing/2014/main" id="{00000000-0008-0000-0100-00000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39" name="Text Box 7">
          <a:extLst>
            <a:ext uri="{FF2B5EF4-FFF2-40B4-BE49-F238E27FC236}">
              <a16:creationId xmlns:a16="http://schemas.microsoft.com/office/drawing/2014/main" id="{00000000-0008-0000-0100-00000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40" name="Text Box 7">
          <a:extLst>
            <a:ext uri="{FF2B5EF4-FFF2-40B4-BE49-F238E27FC236}">
              <a16:creationId xmlns:a16="http://schemas.microsoft.com/office/drawing/2014/main" id="{00000000-0008-0000-0100-00000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41" name="Text Box 7">
          <a:extLst>
            <a:ext uri="{FF2B5EF4-FFF2-40B4-BE49-F238E27FC236}">
              <a16:creationId xmlns:a16="http://schemas.microsoft.com/office/drawing/2014/main" id="{00000000-0008-0000-0100-00000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42" name="Text Box 7">
          <a:extLst>
            <a:ext uri="{FF2B5EF4-FFF2-40B4-BE49-F238E27FC236}">
              <a16:creationId xmlns:a16="http://schemas.microsoft.com/office/drawing/2014/main" id="{00000000-0008-0000-0100-00000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43" name="Text Box 7">
          <a:extLst>
            <a:ext uri="{FF2B5EF4-FFF2-40B4-BE49-F238E27FC236}">
              <a16:creationId xmlns:a16="http://schemas.microsoft.com/office/drawing/2014/main" id="{00000000-0008-0000-0100-00000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44" name="Text Box 7">
          <a:extLst>
            <a:ext uri="{FF2B5EF4-FFF2-40B4-BE49-F238E27FC236}">
              <a16:creationId xmlns:a16="http://schemas.microsoft.com/office/drawing/2014/main" id="{00000000-0008-0000-0100-00000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45" name="Text Box 7">
          <a:extLst>
            <a:ext uri="{FF2B5EF4-FFF2-40B4-BE49-F238E27FC236}">
              <a16:creationId xmlns:a16="http://schemas.microsoft.com/office/drawing/2014/main" id="{00000000-0008-0000-0100-00000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46" name="Text Box 7">
          <a:extLst>
            <a:ext uri="{FF2B5EF4-FFF2-40B4-BE49-F238E27FC236}">
              <a16:creationId xmlns:a16="http://schemas.microsoft.com/office/drawing/2014/main" id="{00000000-0008-0000-0100-00000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47" name="Text Box 7">
          <a:extLst>
            <a:ext uri="{FF2B5EF4-FFF2-40B4-BE49-F238E27FC236}">
              <a16:creationId xmlns:a16="http://schemas.microsoft.com/office/drawing/2014/main" id="{00000000-0008-0000-0100-00000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48" name="Text Box 7">
          <a:extLst>
            <a:ext uri="{FF2B5EF4-FFF2-40B4-BE49-F238E27FC236}">
              <a16:creationId xmlns:a16="http://schemas.microsoft.com/office/drawing/2014/main" id="{00000000-0008-0000-0100-00000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49" name="Text Box 7">
          <a:extLst>
            <a:ext uri="{FF2B5EF4-FFF2-40B4-BE49-F238E27FC236}">
              <a16:creationId xmlns:a16="http://schemas.microsoft.com/office/drawing/2014/main" id="{00000000-0008-0000-0100-00000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50" name="Text Box 7">
          <a:extLst>
            <a:ext uri="{FF2B5EF4-FFF2-40B4-BE49-F238E27FC236}">
              <a16:creationId xmlns:a16="http://schemas.microsoft.com/office/drawing/2014/main" id="{00000000-0008-0000-0100-00000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51" name="Text Box 7">
          <a:extLst>
            <a:ext uri="{FF2B5EF4-FFF2-40B4-BE49-F238E27FC236}">
              <a16:creationId xmlns:a16="http://schemas.microsoft.com/office/drawing/2014/main" id="{00000000-0008-0000-0100-00000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52" name="Text Box 7">
          <a:extLst>
            <a:ext uri="{FF2B5EF4-FFF2-40B4-BE49-F238E27FC236}">
              <a16:creationId xmlns:a16="http://schemas.microsoft.com/office/drawing/2014/main" id="{00000000-0008-0000-0100-00001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53" name="Text Box 7">
          <a:extLst>
            <a:ext uri="{FF2B5EF4-FFF2-40B4-BE49-F238E27FC236}">
              <a16:creationId xmlns:a16="http://schemas.microsoft.com/office/drawing/2014/main" id="{00000000-0008-0000-0100-00001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54" name="Text Box 7">
          <a:extLst>
            <a:ext uri="{FF2B5EF4-FFF2-40B4-BE49-F238E27FC236}">
              <a16:creationId xmlns:a16="http://schemas.microsoft.com/office/drawing/2014/main" id="{00000000-0008-0000-0100-00001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55" name="Text Box 7">
          <a:extLst>
            <a:ext uri="{FF2B5EF4-FFF2-40B4-BE49-F238E27FC236}">
              <a16:creationId xmlns:a16="http://schemas.microsoft.com/office/drawing/2014/main" id="{00000000-0008-0000-0100-00001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56" name="Text Box 7">
          <a:extLst>
            <a:ext uri="{FF2B5EF4-FFF2-40B4-BE49-F238E27FC236}">
              <a16:creationId xmlns:a16="http://schemas.microsoft.com/office/drawing/2014/main" id="{00000000-0008-0000-0100-00001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57" name="Text Box 7">
          <a:extLst>
            <a:ext uri="{FF2B5EF4-FFF2-40B4-BE49-F238E27FC236}">
              <a16:creationId xmlns:a16="http://schemas.microsoft.com/office/drawing/2014/main" id="{00000000-0008-0000-0100-00001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58" name="Text Box 7">
          <a:extLst>
            <a:ext uri="{FF2B5EF4-FFF2-40B4-BE49-F238E27FC236}">
              <a16:creationId xmlns:a16="http://schemas.microsoft.com/office/drawing/2014/main" id="{00000000-0008-0000-0100-00001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59" name="Text Box 7">
          <a:extLst>
            <a:ext uri="{FF2B5EF4-FFF2-40B4-BE49-F238E27FC236}">
              <a16:creationId xmlns:a16="http://schemas.microsoft.com/office/drawing/2014/main" id="{00000000-0008-0000-0100-00001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60" name="Text Box 7">
          <a:extLst>
            <a:ext uri="{FF2B5EF4-FFF2-40B4-BE49-F238E27FC236}">
              <a16:creationId xmlns:a16="http://schemas.microsoft.com/office/drawing/2014/main" id="{00000000-0008-0000-0100-00001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61" name="Text Box 7">
          <a:extLst>
            <a:ext uri="{FF2B5EF4-FFF2-40B4-BE49-F238E27FC236}">
              <a16:creationId xmlns:a16="http://schemas.microsoft.com/office/drawing/2014/main" id="{00000000-0008-0000-0100-00001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62" name="Text Box 7">
          <a:extLst>
            <a:ext uri="{FF2B5EF4-FFF2-40B4-BE49-F238E27FC236}">
              <a16:creationId xmlns:a16="http://schemas.microsoft.com/office/drawing/2014/main" id="{00000000-0008-0000-0100-00001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63" name="Text Box 7">
          <a:extLst>
            <a:ext uri="{FF2B5EF4-FFF2-40B4-BE49-F238E27FC236}">
              <a16:creationId xmlns:a16="http://schemas.microsoft.com/office/drawing/2014/main" id="{00000000-0008-0000-0100-00001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64" name="Text Box 7">
          <a:extLst>
            <a:ext uri="{FF2B5EF4-FFF2-40B4-BE49-F238E27FC236}">
              <a16:creationId xmlns:a16="http://schemas.microsoft.com/office/drawing/2014/main" id="{00000000-0008-0000-0100-00001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65" name="Text Box 7">
          <a:extLst>
            <a:ext uri="{FF2B5EF4-FFF2-40B4-BE49-F238E27FC236}">
              <a16:creationId xmlns:a16="http://schemas.microsoft.com/office/drawing/2014/main" id="{00000000-0008-0000-0100-00001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66" name="Text Box 7">
          <a:extLst>
            <a:ext uri="{FF2B5EF4-FFF2-40B4-BE49-F238E27FC236}">
              <a16:creationId xmlns:a16="http://schemas.microsoft.com/office/drawing/2014/main" id="{00000000-0008-0000-0100-00001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67" name="Text Box 7">
          <a:extLst>
            <a:ext uri="{FF2B5EF4-FFF2-40B4-BE49-F238E27FC236}">
              <a16:creationId xmlns:a16="http://schemas.microsoft.com/office/drawing/2014/main" id="{00000000-0008-0000-0100-00001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68" name="Text Box 7">
          <a:extLst>
            <a:ext uri="{FF2B5EF4-FFF2-40B4-BE49-F238E27FC236}">
              <a16:creationId xmlns:a16="http://schemas.microsoft.com/office/drawing/2014/main" id="{00000000-0008-0000-0100-00002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69" name="Text Box 7">
          <a:extLst>
            <a:ext uri="{FF2B5EF4-FFF2-40B4-BE49-F238E27FC236}">
              <a16:creationId xmlns:a16="http://schemas.microsoft.com/office/drawing/2014/main" id="{00000000-0008-0000-0100-00002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70" name="Text Box 7">
          <a:extLst>
            <a:ext uri="{FF2B5EF4-FFF2-40B4-BE49-F238E27FC236}">
              <a16:creationId xmlns:a16="http://schemas.microsoft.com/office/drawing/2014/main" id="{00000000-0008-0000-0100-00002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71" name="Text Box 7">
          <a:extLst>
            <a:ext uri="{FF2B5EF4-FFF2-40B4-BE49-F238E27FC236}">
              <a16:creationId xmlns:a16="http://schemas.microsoft.com/office/drawing/2014/main" id="{00000000-0008-0000-0100-00002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72" name="Text Box 7">
          <a:extLst>
            <a:ext uri="{FF2B5EF4-FFF2-40B4-BE49-F238E27FC236}">
              <a16:creationId xmlns:a16="http://schemas.microsoft.com/office/drawing/2014/main" id="{00000000-0008-0000-0100-00002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73" name="Text Box 7">
          <a:extLst>
            <a:ext uri="{FF2B5EF4-FFF2-40B4-BE49-F238E27FC236}">
              <a16:creationId xmlns:a16="http://schemas.microsoft.com/office/drawing/2014/main" id="{00000000-0008-0000-0100-00002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74" name="Text Box 7">
          <a:extLst>
            <a:ext uri="{FF2B5EF4-FFF2-40B4-BE49-F238E27FC236}">
              <a16:creationId xmlns:a16="http://schemas.microsoft.com/office/drawing/2014/main" id="{00000000-0008-0000-0100-00002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75" name="Text Box 7">
          <a:extLst>
            <a:ext uri="{FF2B5EF4-FFF2-40B4-BE49-F238E27FC236}">
              <a16:creationId xmlns:a16="http://schemas.microsoft.com/office/drawing/2014/main" id="{00000000-0008-0000-0100-00002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76" name="Text Box 7">
          <a:extLst>
            <a:ext uri="{FF2B5EF4-FFF2-40B4-BE49-F238E27FC236}">
              <a16:creationId xmlns:a16="http://schemas.microsoft.com/office/drawing/2014/main" id="{00000000-0008-0000-0100-00002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77" name="Text Box 7">
          <a:extLst>
            <a:ext uri="{FF2B5EF4-FFF2-40B4-BE49-F238E27FC236}">
              <a16:creationId xmlns:a16="http://schemas.microsoft.com/office/drawing/2014/main" id="{00000000-0008-0000-0100-00002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78" name="Text Box 7">
          <a:extLst>
            <a:ext uri="{FF2B5EF4-FFF2-40B4-BE49-F238E27FC236}">
              <a16:creationId xmlns:a16="http://schemas.microsoft.com/office/drawing/2014/main" id="{00000000-0008-0000-0100-00002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79" name="Text Box 7">
          <a:extLst>
            <a:ext uri="{FF2B5EF4-FFF2-40B4-BE49-F238E27FC236}">
              <a16:creationId xmlns:a16="http://schemas.microsoft.com/office/drawing/2014/main" id="{00000000-0008-0000-0100-00002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80" name="Text Box 7">
          <a:extLst>
            <a:ext uri="{FF2B5EF4-FFF2-40B4-BE49-F238E27FC236}">
              <a16:creationId xmlns:a16="http://schemas.microsoft.com/office/drawing/2014/main" id="{00000000-0008-0000-0100-00002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81" name="Text Box 7">
          <a:extLst>
            <a:ext uri="{FF2B5EF4-FFF2-40B4-BE49-F238E27FC236}">
              <a16:creationId xmlns:a16="http://schemas.microsoft.com/office/drawing/2014/main" id="{00000000-0008-0000-0100-00002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82" name="Text Box 7">
          <a:extLst>
            <a:ext uri="{FF2B5EF4-FFF2-40B4-BE49-F238E27FC236}">
              <a16:creationId xmlns:a16="http://schemas.microsoft.com/office/drawing/2014/main" id="{00000000-0008-0000-0100-00002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83" name="Text Box 7">
          <a:extLst>
            <a:ext uri="{FF2B5EF4-FFF2-40B4-BE49-F238E27FC236}">
              <a16:creationId xmlns:a16="http://schemas.microsoft.com/office/drawing/2014/main" id="{00000000-0008-0000-0100-00002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84" name="Text Box 7">
          <a:extLst>
            <a:ext uri="{FF2B5EF4-FFF2-40B4-BE49-F238E27FC236}">
              <a16:creationId xmlns:a16="http://schemas.microsoft.com/office/drawing/2014/main" id="{00000000-0008-0000-0100-00003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85" name="Text Box 7">
          <a:extLst>
            <a:ext uri="{FF2B5EF4-FFF2-40B4-BE49-F238E27FC236}">
              <a16:creationId xmlns:a16="http://schemas.microsoft.com/office/drawing/2014/main" id="{00000000-0008-0000-0100-00003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86" name="Text Box 7">
          <a:extLst>
            <a:ext uri="{FF2B5EF4-FFF2-40B4-BE49-F238E27FC236}">
              <a16:creationId xmlns:a16="http://schemas.microsoft.com/office/drawing/2014/main" id="{00000000-0008-0000-0100-00003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87" name="Text Box 7">
          <a:extLst>
            <a:ext uri="{FF2B5EF4-FFF2-40B4-BE49-F238E27FC236}">
              <a16:creationId xmlns:a16="http://schemas.microsoft.com/office/drawing/2014/main" id="{00000000-0008-0000-0100-00003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88" name="Text Box 7">
          <a:extLst>
            <a:ext uri="{FF2B5EF4-FFF2-40B4-BE49-F238E27FC236}">
              <a16:creationId xmlns:a16="http://schemas.microsoft.com/office/drawing/2014/main" id="{00000000-0008-0000-0100-00003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89" name="Text Box 7">
          <a:extLst>
            <a:ext uri="{FF2B5EF4-FFF2-40B4-BE49-F238E27FC236}">
              <a16:creationId xmlns:a16="http://schemas.microsoft.com/office/drawing/2014/main" id="{00000000-0008-0000-0100-00003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90" name="Text Box 7">
          <a:extLst>
            <a:ext uri="{FF2B5EF4-FFF2-40B4-BE49-F238E27FC236}">
              <a16:creationId xmlns:a16="http://schemas.microsoft.com/office/drawing/2014/main" id="{00000000-0008-0000-0100-00003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91" name="Text Box 7">
          <a:extLst>
            <a:ext uri="{FF2B5EF4-FFF2-40B4-BE49-F238E27FC236}">
              <a16:creationId xmlns:a16="http://schemas.microsoft.com/office/drawing/2014/main" id="{00000000-0008-0000-0100-00003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92" name="Text Box 7">
          <a:extLst>
            <a:ext uri="{FF2B5EF4-FFF2-40B4-BE49-F238E27FC236}">
              <a16:creationId xmlns:a16="http://schemas.microsoft.com/office/drawing/2014/main" id="{00000000-0008-0000-0100-00003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93" name="Text Box 7">
          <a:extLst>
            <a:ext uri="{FF2B5EF4-FFF2-40B4-BE49-F238E27FC236}">
              <a16:creationId xmlns:a16="http://schemas.microsoft.com/office/drawing/2014/main" id="{00000000-0008-0000-0100-00003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94" name="Text Box 7">
          <a:extLst>
            <a:ext uri="{FF2B5EF4-FFF2-40B4-BE49-F238E27FC236}">
              <a16:creationId xmlns:a16="http://schemas.microsoft.com/office/drawing/2014/main" id="{00000000-0008-0000-0100-00003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95" name="Text Box 7">
          <a:extLst>
            <a:ext uri="{FF2B5EF4-FFF2-40B4-BE49-F238E27FC236}">
              <a16:creationId xmlns:a16="http://schemas.microsoft.com/office/drawing/2014/main" id="{00000000-0008-0000-0100-00003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96" name="Text Box 7">
          <a:extLst>
            <a:ext uri="{FF2B5EF4-FFF2-40B4-BE49-F238E27FC236}">
              <a16:creationId xmlns:a16="http://schemas.microsoft.com/office/drawing/2014/main" id="{00000000-0008-0000-0100-00003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97" name="Text Box 7">
          <a:extLst>
            <a:ext uri="{FF2B5EF4-FFF2-40B4-BE49-F238E27FC236}">
              <a16:creationId xmlns:a16="http://schemas.microsoft.com/office/drawing/2014/main" id="{00000000-0008-0000-0100-00003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98" name="Text Box 7">
          <a:extLst>
            <a:ext uri="{FF2B5EF4-FFF2-40B4-BE49-F238E27FC236}">
              <a16:creationId xmlns:a16="http://schemas.microsoft.com/office/drawing/2014/main" id="{00000000-0008-0000-0100-00003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199" name="Text Box 7">
          <a:extLst>
            <a:ext uri="{FF2B5EF4-FFF2-40B4-BE49-F238E27FC236}">
              <a16:creationId xmlns:a16="http://schemas.microsoft.com/office/drawing/2014/main" id="{00000000-0008-0000-0100-00003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00" name="Text Box 7">
          <a:extLst>
            <a:ext uri="{FF2B5EF4-FFF2-40B4-BE49-F238E27FC236}">
              <a16:creationId xmlns:a16="http://schemas.microsoft.com/office/drawing/2014/main" id="{00000000-0008-0000-0100-00004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01" name="Text Box 7">
          <a:extLst>
            <a:ext uri="{FF2B5EF4-FFF2-40B4-BE49-F238E27FC236}">
              <a16:creationId xmlns:a16="http://schemas.microsoft.com/office/drawing/2014/main" id="{00000000-0008-0000-0100-00004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02" name="Text Box 7">
          <a:extLst>
            <a:ext uri="{FF2B5EF4-FFF2-40B4-BE49-F238E27FC236}">
              <a16:creationId xmlns:a16="http://schemas.microsoft.com/office/drawing/2014/main" id="{00000000-0008-0000-0100-00004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03" name="Text Box 7">
          <a:extLst>
            <a:ext uri="{FF2B5EF4-FFF2-40B4-BE49-F238E27FC236}">
              <a16:creationId xmlns:a16="http://schemas.microsoft.com/office/drawing/2014/main" id="{00000000-0008-0000-0100-00004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04" name="Text Box 7">
          <a:extLst>
            <a:ext uri="{FF2B5EF4-FFF2-40B4-BE49-F238E27FC236}">
              <a16:creationId xmlns:a16="http://schemas.microsoft.com/office/drawing/2014/main" id="{00000000-0008-0000-0100-00004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05" name="Text Box 7">
          <a:extLst>
            <a:ext uri="{FF2B5EF4-FFF2-40B4-BE49-F238E27FC236}">
              <a16:creationId xmlns:a16="http://schemas.microsoft.com/office/drawing/2014/main" id="{00000000-0008-0000-0100-00004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06" name="Text Box 7">
          <a:extLst>
            <a:ext uri="{FF2B5EF4-FFF2-40B4-BE49-F238E27FC236}">
              <a16:creationId xmlns:a16="http://schemas.microsoft.com/office/drawing/2014/main" id="{00000000-0008-0000-0100-00004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07" name="Text Box 7">
          <a:extLst>
            <a:ext uri="{FF2B5EF4-FFF2-40B4-BE49-F238E27FC236}">
              <a16:creationId xmlns:a16="http://schemas.microsoft.com/office/drawing/2014/main" id="{00000000-0008-0000-0100-00004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08" name="Text Box 7">
          <a:extLst>
            <a:ext uri="{FF2B5EF4-FFF2-40B4-BE49-F238E27FC236}">
              <a16:creationId xmlns:a16="http://schemas.microsoft.com/office/drawing/2014/main" id="{00000000-0008-0000-0100-00004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09" name="Text Box 7">
          <a:extLst>
            <a:ext uri="{FF2B5EF4-FFF2-40B4-BE49-F238E27FC236}">
              <a16:creationId xmlns:a16="http://schemas.microsoft.com/office/drawing/2014/main" id="{00000000-0008-0000-0100-00004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10" name="Text Box 7">
          <a:extLst>
            <a:ext uri="{FF2B5EF4-FFF2-40B4-BE49-F238E27FC236}">
              <a16:creationId xmlns:a16="http://schemas.microsoft.com/office/drawing/2014/main" id="{00000000-0008-0000-0100-00004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11" name="Text Box 7">
          <a:extLst>
            <a:ext uri="{FF2B5EF4-FFF2-40B4-BE49-F238E27FC236}">
              <a16:creationId xmlns:a16="http://schemas.microsoft.com/office/drawing/2014/main" id="{00000000-0008-0000-0100-00004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12" name="Text Box 7">
          <a:extLst>
            <a:ext uri="{FF2B5EF4-FFF2-40B4-BE49-F238E27FC236}">
              <a16:creationId xmlns:a16="http://schemas.microsoft.com/office/drawing/2014/main" id="{00000000-0008-0000-0100-00004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13" name="Text Box 7">
          <a:extLst>
            <a:ext uri="{FF2B5EF4-FFF2-40B4-BE49-F238E27FC236}">
              <a16:creationId xmlns:a16="http://schemas.microsoft.com/office/drawing/2014/main" id="{00000000-0008-0000-0100-00004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14" name="Text Box 7">
          <a:extLst>
            <a:ext uri="{FF2B5EF4-FFF2-40B4-BE49-F238E27FC236}">
              <a16:creationId xmlns:a16="http://schemas.microsoft.com/office/drawing/2014/main" id="{00000000-0008-0000-0100-00004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15" name="Text Box 7">
          <a:extLst>
            <a:ext uri="{FF2B5EF4-FFF2-40B4-BE49-F238E27FC236}">
              <a16:creationId xmlns:a16="http://schemas.microsoft.com/office/drawing/2014/main" id="{00000000-0008-0000-0100-00004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16" name="Text Box 7">
          <a:extLst>
            <a:ext uri="{FF2B5EF4-FFF2-40B4-BE49-F238E27FC236}">
              <a16:creationId xmlns:a16="http://schemas.microsoft.com/office/drawing/2014/main" id="{00000000-0008-0000-0100-00005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17" name="Text Box 7">
          <a:extLst>
            <a:ext uri="{FF2B5EF4-FFF2-40B4-BE49-F238E27FC236}">
              <a16:creationId xmlns:a16="http://schemas.microsoft.com/office/drawing/2014/main" id="{00000000-0008-0000-0100-00005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18" name="Text Box 7">
          <a:extLst>
            <a:ext uri="{FF2B5EF4-FFF2-40B4-BE49-F238E27FC236}">
              <a16:creationId xmlns:a16="http://schemas.microsoft.com/office/drawing/2014/main" id="{00000000-0008-0000-0100-00005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19" name="Text Box 7">
          <a:extLst>
            <a:ext uri="{FF2B5EF4-FFF2-40B4-BE49-F238E27FC236}">
              <a16:creationId xmlns:a16="http://schemas.microsoft.com/office/drawing/2014/main" id="{00000000-0008-0000-0100-00005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20" name="Text Box 7">
          <a:extLst>
            <a:ext uri="{FF2B5EF4-FFF2-40B4-BE49-F238E27FC236}">
              <a16:creationId xmlns:a16="http://schemas.microsoft.com/office/drawing/2014/main" id="{00000000-0008-0000-0100-00005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21" name="Text Box 7">
          <a:extLst>
            <a:ext uri="{FF2B5EF4-FFF2-40B4-BE49-F238E27FC236}">
              <a16:creationId xmlns:a16="http://schemas.microsoft.com/office/drawing/2014/main" id="{00000000-0008-0000-0100-00005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22" name="Text Box 7">
          <a:extLst>
            <a:ext uri="{FF2B5EF4-FFF2-40B4-BE49-F238E27FC236}">
              <a16:creationId xmlns:a16="http://schemas.microsoft.com/office/drawing/2014/main" id="{00000000-0008-0000-0100-00005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23" name="Text Box 7">
          <a:extLst>
            <a:ext uri="{FF2B5EF4-FFF2-40B4-BE49-F238E27FC236}">
              <a16:creationId xmlns:a16="http://schemas.microsoft.com/office/drawing/2014/main" id="{00000000-0008-0000-0100-00005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24" name="Text Box 7">
          <a:extLst>
            <a:ext uri="{FF2B5EF4-FFF2-40B4-BE49-F238E27FC236}">
              <a16:creationId xmlns:a16="http://schemas.microsoft.com/office/drawing/2014/main" id="{00000000-0008-0000-0100-00005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25" name="Text Box 7">
          <a:extLst>
            <a:ext uri="{FF2B5EF4-FFF2-40B4-BE49-F238E27FC236}">
              <a16:creationId xmlns:a16="http://schemas.microsoft.com/office/drawing/2014/main" id="{00000000-0008-0000-0100-00005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26" name="Text Box 7">
          <a:extLst>
            <a:ext uri="{FF2B5EF4-FFF2-40B4-BE49-F238E27FC236}">
              <a16:creationId xmlns:a16="http://schemas.microsoft.com/office/drawing/2014/main" id="{00000000-0008-0000-0100-00005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27" name="Text Box 7">
          <a:extLst>
            <a:ext uri="{FF2B5EF4-FFF2-40B4-BE49-F238E27FC236}">
              <a16:creationId xmlns:a16="http://schemas.microsoft.com/office/drawing/2014/main" id="{00000000-0008-0000-0100-00005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28" name="Text Box 7">
          <a:extLst>
            <a:ext uri="{FF2B5EF4-FFF2-40B4-BE49-F238E27FC236}">
              <a16:creationId xmlns:a16="http://schemas.microsoft.com/office/drawing/2014/main" id="{00000000-0008-0000-0100-00005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29" name="Text Box 7">
          <a:extLst>
            <a:ext uri="{FF2B5EF4-FFF2-40B4-BE49-F238E27FC236}">
              <a16:creationId xmlns:a16="http://schemas.microsoft.com/office/drawing/2014/main" id="{00000000-0008-0000-0100-00005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30" name="Text Box 7">
          <a:extLst>
            <a:ext uri="{FF2B5EF4-FFF2-40B4-BE49-F238E27FC236}">
              <a16:creationId xmlns:a16="http://schemas.microsoft.com/office/drawing/2014/main" id="{00000000-0008-0000-0100-00005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31" name="Text Box 7">
          <a:extLst>
            <a:ext uri="{FF2B5EF4-FFF2-40B4-BE49-F238E27FC236}">
              <a16:creationId xmlns:a16="http://schemas.microsoft.com/office/drawing/2014/main" id="{00000000-0008-0000-0100-00005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32" name="Text Box 7">
          <a:extLst>
            <a:ext uri="{FF2B5EF4-FFF2-40B4-BE49-F238E27FC236}">
              <a16:creationId xmlns:a16="http://schemas.microsoft.com/office/drawing/2014/main" id="{00000000-0008-0000-0100-00006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33" name="Text Box 7">
          <a:extLst>
            <a:ext uri="{FF2B5EF4-FFF2-40B4-BE49-F238E27FC236}">
              <a16:creationId xmlns:a16="http://schemas.microsoft.com/office/drawing/2014/main" id="{00000000-0008-0000-0100-00006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34" name="Text Box 7">
          <a:extLst>
            <a:ext uri="{FF2B5EF4-FFF2-40B4-BE49-F238E27FC236}">
              <a16:creationId xmlns:a16="http://schemas.microsoft.com/office/drawing/2014/main" id="{00000000-0008-0000-0100-00006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35" name="Text Box 7">
          <a:extLst>
            <a:ext uri="{FF2B5EF4-FFF2-40B4-BE49-F238E27FC236}">
              <a16:creationId xmlns:a16="http://schemas.microsoft.com/office/drawing/2014/main" id="{00000000-0008-0000-0100-00006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36" name="Text Box 7">
          <a:extLst>
            <a:ext uri="{FF2B5EF4-FFF2-40B4-BE49-F238E27FC236}">
              <a16:creationId xmlns:a16="http://schemas.microsoft.com/office/drawing/2014/main" id="{00000000-0008-0000-0100-00006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37" name="Text Box 7">
          <a:extLst>
            <a:ext uri="{FF2B5EF4-FFF2-40B4-BE49-F238E27FC236}">
              <a16:creationId xmlns:a16="http://schemas.microsoft.com/office/drawing/2014/main" id="{00000000-0008-0000-0100-00006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38" name="Text Box 7">
          <a:extLst>
            <a:ext uri="{FF2B5EF4-FFF2-40B4-BE49-F238E27FC236}">
              <a16:creationId xmlns:a16="http://schemas.microsoft.com/office/drawing/2014/main" id="{00000000-0008-0000-0100-00006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39" name="Text Box 7">
          <a:extLst>
            <a:ext uri="{FF2B5EF4-FFF2-40B4-BE49-F238E27FC236}">
              <a16:creationId xmlns:a16="http://schemas.microsoft.com/office/drawing/2014/main" id="{00000000-0008-0000-0100-00006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40" name="Text Box 7">
          <a:extLst>
            <a:ext uri="{FF2B5EF4-FFF2-40B4-BE49-F238E27FC236}">
              <a16:creationId xmlns:a16="http://schemas.microsoft.com/office/drawing/2014/main" id="{00000000-0008-0000-0100-00006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41" name="Text Box 7">
          <a:extLst>
            <a:ext uri="{FF2B5EF4-FFF2-40B4-BE49-F238E27FC236}">
              <a16:creationId xmlns:a16="http://schemas.microsoft.com/office/drawing/2014/main" id="{00000000-0008-0000-0100-00006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42" name="Text Box 7">
          <a:extLst>
            <a:ext uri="{FF2B5EF4-FFF2-40B4-BE49-F238E27FC236}">
              <a16:creationId xmlns:a16="http://schemas.microsoft.com/office/drawing/2014/main" id="{00000000-0008-0000-0100-00006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43" name="Text Box 7">
          <a:extLst>
            <a:ext uri="{FF2B5EF4-FFF2-40B4-BE49-F238E27FC236}">
              <a16:creationId xmlns:a16="http://schemas.microsoft.com/office/drawing/2014/main" id="{00000000-0008-0000-0100-00006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44" name="Text Box 7">
          <a:extLst>
            <a:ext uri="{FF2B5EF4-FFF2-40B4-BE49-F238E27FC236}">
              <a16:creationId xmlns:a16="http://schemas.microsoft.com/office/drawing/2014/main" id="{00000000-0008-0000-0100-00006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45" name="Text Box 7">
          <a:extLst>
            <a:ext uri="{FF2B5EF4-FFF2-40B4-BE49-F238E27FC236}">
              <a16:creationId xmlns:a16="http://schemas.microsoft.com/office/drawing/2014/main" id="{00000000-0008-0000-0100-00006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46" name="Text Box 7">
          <a:extLst>
            <a:ext uri="{FF2B5EF4-FFF2-40B4-BE49-F238E27FC236}">
              <a16:creationId xmlns:a16="http://schemas.microsoft.com/office/drawing/2014/main" id="{00000000-0008-0000-0100-00006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47" name="Text Box 7">
          <a:extLst>
            <a:ext uri="{FF2B5EF4-FFF2-40B4-BE49-F238E27FC236}">
              <a16:creationId xmlns:a16="http://schemas.microsoft.com/office/drawing/2014/main" id="{00000000-0008-0000-0100-00006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48" name="Text Box 7">
          <a:extLst>
            <a:ext uri="{FF2B5EF4-FFF2-40B4-BE49-F238E27FC236}">
              <a16:creationId xmlns:a16="http://schemas.microsoft.com/office/drawing/2014/main" id="{00000000-0008-0000-0100-00007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49" name="Text Box 7">
          <a:extLst>
            <a:ext uri="{FF2B5EF4-FFF2-40B4-BE49-F238E27FC236}">
              <a16:creationId xmlns:a16="http://schemas.microsoft.com/office/drawing/2014/main" id="{00000000-0008-0000-0100-00007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50" name="Text Box 7">
          <a:extLst>
            <a:ext uri="{FF2B5EF4-FFF2-40B4-BE49-F238E27FC236}">
              <a16:creationId xmlns:a16="http://schemas.microsoft.com/office/drawing/2014/main" id="{00000000-0008-0000-0100-00007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51" name="Text Box 7">
          <a:extLst>
            <a:ext uri="{FF2B5EF4-FFF2-40B4-BE49-F238E27FC236}">
              <a16:creationId xmlns:a16="http://schemas.microsoft.com/office/drawing/2014/main" id="{00000000-0008-0000-0100-00007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52" name="Text Box 7">
          <a:extLst>
            <a:ext uri="{FF2B5EF4-FFF2-40B4-BE49-F238E27FC236}">
              <a16:creationId xmlns:a16="http://schemas.microsoft.com/office/drawing/2014/main" id="{00000000-0008-0000-0100-00007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53" name="Text Box 7">
          <a:extLst>
            <a:ext uri="{FF2B5EF4-FFF2-40B4-BE49-F238E27FC236}">
              <a16:creationId xmlns:a16="http://schemas.microsoft.com/office/drawing/2014/main" id="{00000000-0008-0000-0100-00007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54" name="Text Box 7">
          <a:extLst>
            <a:ext uri="{FF2B5EF4-FFF2-40B4-BE49-F238E27FC236}">
              <a16:creationId xmlns:a16="http://schemas.microsoft.com/office/drawing/2014/main" id="{00000000-0008-0000-0100-00007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55" name="Text Box 7">
          <a:extLst>
            <a:ext uri="{FF2B5EF4-FFF2-40B4-BE49-F238E27FC236}">
              <a16:creationId xmlns:a16="http://schemas.microsoft.com/office/drawing/2014/main" id="{00000000-0008-0000-0100-00007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56" name="Text Box 7">
          <a:extLst>
            <a:ext uri="{FF2B5EF4-FFF2-40B4-BE49-F238E27FC236}">
              <a16:creationId xmlns:a16="http://schemas.microsoft.com/office/drawing/2014/main" id="{00000000-0008-0000-0100-00007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57" name="Text Box 7">
          <a:extLst>
            <a:ext uri="{FF2B5EF4-FFF2-40B4-BE49-F238E27FC236}">
              <a16:creationId xmlns:a16="http://schemas.microsoft.com/office/drawing/2014/main" id="{00000000-0008-0000-0100-00007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58" name="Text Box 7">
          <a:extLst>
            <a:ext uri="{FF2B5EF4-FFF2-40B4-BE49-F238E27FC236}">
              <a16:creationId xmlns:a16="http://schemas.microsoft.com/office/drawing/2014/main" id="{00000000-0008-0000-0100-00007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59" name="Text Box 7">
          <a:extLst>
            <a:ext uri="{FF2B5EF4-FFF2-40B4-BE49-F238E27FC236}">
              <a16:creationId xmlns:a16="http://schemas.microsoft.com/office/drawing/2014/main" id="{00000000-0008-0000-0100-00007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60" name="Text Box 7">
          <a:extLst>
            <a:ext uri="{FF2B5EF4-FFF2-40B4-BE49-F238E27FC236}">
              <a16:creationId xmlns:a16="http://schemas.microsoft.com/office/drawing/2014/main" id="{00000000-0008-0000-0100-00007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61" name="Text Box 7">
          <a:extLst>
            <a:ext uri="{FF2B5EF4-FFF2-40B4-BE49-F238E27FC236}">
              <a16:creationId xmlns:a16="http://schemas.microsoft.com/office/drawing/2014/main" id="{00000000-0008-0000-0100-00007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62" name="Text Box 7">
          <a:extLst>
            <a:ext uri="{FF2B5EF4-FFF2-40B4-BE49-F238E27FC236}">
              <a16:creationId xmlns:a16="http://schemas.microsoft.com/office/drawing/2014/main" id="{00000000-0008-0000-0100-00007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63" name="Text Box 7">
          <a:extLst>
            <a:ext uri="{FF2B5EF4-FFF2-40B4-BE49-F238E27FC236}">
              <a16:creationId xmlns:a16="http://schemas.microsoft.com/office/drawing/2014/main" id="{00000000-0008-0000-0100-00007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64" name="Text Box 7">
          <a:extLst>
            <a:ext uri="{FF2B5EF4-FFF2-40B4-BE49-F238E27FC236}">
              <a16:creationId xmlns:a16="http://schemas.microsoft.com/office/drawing/2014/main" id="{00000000-0008-0000-0100-00008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65" name="Text Box 7">
          <a:extLst>
            <a:ext uri="{FF2B5EF4-FFF2-40B4-BE49-F238E27FC236}">
              <a16:creationId xmlns:a16="http://schemas.microsoft.com/office/drawing/2014/main" id="{00000000-0008-0000-0100-00008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66" name="Text Box 7">
          <a:extLst>
            <a:ext uri="{FF2B5EF4-FFF2-40B4-BE49-F238E27FC236}">
              <a16:creationId xmlns:a16="http://schemas.microsoft.com/office/drawing/2014/main" id="{00000000-0008-0000-0100-00008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67" name="Text Box 7">
          <a:extLst>
            <a:ext uri="{FF2B5EF4-FFF2-40B4-BE49-F238E27FC236}">
              <a16:creationId xmlns:a16="http://schemas.microsoft.com/office/drawing/2014/main" id="{00000000-0008-0000-0100-00008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68" name="Text Box 7">
          <a:extLst>
            <a:ext uri="{FF2B5EF4-FFF2-40B4-BE49-F238E27FC236}">
              <a16:creationId xmlns:a16="http://schemas.microsoft.com/office/drawing/2014/main" id="{00000000-0008-0000-0100-00008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69" name="Text Box 7">
          <a:extLst>
            <a:ext uri="{FF2B5EF4-FFF2-40B4-BE49-F238E27FC236}">
              <a16:creationId xmlns:a16="http://schemas.microsoft.com/office/drawing/2014/main" id="{00000000-0008-0000-0100-00008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70" name="Text Box 7">
          <a:extLst>
            <a:ext uri="{FF2B5EF4-FFF2-40B4-BE49-F238E27FC236}">
              <a16:creationId xmlns:a16="http://schemas.microsoft.com/office/drawing/2014/main" id="{00000000-0008-0000-0100-00008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71" name="Text Box 7">
          <a:extLst>
            <a:ext uri="{FF2B5EF4-FFF2-40B4-BE49-F238E27FC236}">
              <a16:creationId xmlns:a16="http://schemas.microsoft.com/office/drawing/2014/main" id="{00000000-0008-0000-0100-00008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72" name="Text Box 7">
          <a:extLst>
            <a:ext uri="{FF2B5EF4-FFF2-40B4-BE49-F238E27FC236}">
              <a16:creationId xmlns:a16="http://schemas.microsoft.com/office/drawing/2014/main" id="{00000000-0008-0000-0100-00008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73" name="Text Box 7">
          <a:extLst>
            <a:ext uri="{FF2B5EF4-FFF2-40B4-BE49-F238E27FC236}">
              <a16:creationId xmlns:a16="http://schemas.microsoft.com/office/drawing/2014/main" id="{00000000-0008-0000-0100-00008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74" name="Text Box 7">
          <a:extLst>
            <a:ext uri="{FF2B5EF4-FFF2-40B4-BE49-F238E27FC236}">
              <a16:creationId xmlns:a16="http://schemas.microsoft.com/office/drawing/2014/main" id="{00000000-0008-0000-0100-00008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75" name="Text Box 7">
          <a:extLst>
            <a:ext uri="{FF2B5EF4-FFF2-40B4-BE49-F238E27FC236}">
              <a16:creationId xmlns:a16="http://schemas.microsoft.com/office/drawing/2014/main" id="{00000000-0008-0000-0100-00008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76" name="Text Box 7">
          <a:extLst>
            <a:ext uri="{FF2B5EF4-FFF2-40B4-BE49-F238E27FC236}">
              <a16:creationId xmlns:a16="http://schemas.microsoft.com/office/drawing/2014/main" id="{00000000-0008-0000-0100-00008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77" name="Text Box 7">
          <a:extLst>
            <a:ext uri="{FF2B5EF4-FFF2-40B4-BE49-F238E27FC236}">
              <a16:creationId xmlns:a16="http://schemas.microsoft.com/office/drawing/2014/main" id="{00000000-0008-0000-0100-00008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78" name="Text Box 7">
          <a:extLst>
            <a:ext uri="{FF2B5EF4-FFF2-40B4-BE49-F238E27FC236}">
              <a16:creationId xmlns:a16="http://schemas.microsoft.com/office/drawing/2014/main" id="{00000000-0008-0000-0100-00008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79" name="Text Box 7">
          <a:extLst>
            <a:ext uri="{FF2B5EF4-FFF2-40B4-BE49-F238E27FC236}">
              <a16:creationId xmlns:a16="http://schemas.microsoft.com/office/drawing/2014/main" id="{00000000-0008-0000-0100-00008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80" name="Text Box 7">
          <a:extLst>
            <a:ext uri="{FF2B5EF4-FFF2-40B4-BE49-F238E27FC236}">
              <a16:creationId xmlns:a16="http://schemas.microsoft.com/office/drawing/2014/main" id="{00000000-0008-0000-0100-00009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81" name="Text Box 7">
          <a:extLst>
            <a:ext uri="{FF2B5EF4-FFF2-40B4-BE49-F238E27FC236}">
              <a16:creationId xmlns:a16="http://schemas.microsoft.com/office/drawing/2014/main" id="{00000000-0008-0000-0100-00009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82" name="Text Box 7">
          <a:extLst>
            <a:ext uri="{FF2B5EF4-FFF2-40B4-BE49-F238E27FC236}">
              <a16:creationId xmlns:a16="http://schemas.microsoft.com/office/drawing/2014/main" id="{00000000-0008-0000-0100-00009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83" name="Text Box 7">
          <a:extLst>
            <a:ext uri="{FF2B5EF4-FFF2-40B4-BE49-F238E27FC236}">
              <a16:creationId xmlns:a16="http://schemas.microsoft.com/office/drawing/2014/main" id="{00000000-0008-0000-0100-00009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84" name="Text Box 7">
          <a:extLst>
            <a:ext uri="{FF2B5EF4-FFF2-40B4-BE49-F238E27FC236}">
              <a16:creationId xmlns:a16="http://schemas.microsoft.com/office/drawing/2014/main" id="{00000000-0008-0000-0100-00009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85" name="Text Box 7">
          <a:extLst>
            <a:ext uri="{FF2B5EF4-FFF2-40B4-BE49-F238E27FC236}">
              <a16:creationId xmlns:a16="http://schemas.microsoft.com/office/drawing/2014/main" id="{00000000-0008-0000-0100-00009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86" name="Text Box 7">
          <a:extLst>
            <a:ext uri="{FF2B5EF4-FFF2-40B4-BE49-F238E27FC236}">
              <a16:creationId xmlns:a16="http://schemas.microsoft.com/office/drawing/2014/main" id="{00000000-0008-0000-0100-00009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87" name="Text Box 7">
          <a:extLst>
            <a:ext uri="{FF2B5EF4-FFF2-40B4-BE49-F238E27FC236}">
              <a16:creationId xmlns:a16="http://schemas.microsoft.com/office/drawing/2014/main" id="{00000000-0008-0000-0100-00009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88" name="Text Box 7">
          <a:extLst>
            <a:ext uri="{FF2B5EF4-FFF2-40B4-BE49-F238E27FC236}">
              <a16:creationId xmlns:a16="http://schemas.microsoft.com/office/drawing/2014/main" id="{00000000-0008-0000-0100-00009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89" name="Text Box 7">
          <a:extLst>
            <a:ext uri="{FF2B5EF4-FFF2-40B4-BE49-F238E27FC236}">
              <a16:creationId xmlns:a16="http://schemas.microsoft.com/office/drawing/2014/main" id="{00000000-0008-0000-0100-00009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90" name="Text Box 7">
          <a:extLst>
            <a:ext uri="{FF2B5EF4-FFF2-40B4-BE49-F238E27FC236}">
              <a16:creationId xmlns:a16="http://schemas.microsoft.com/office/drawing/2014/main" id="{00000000-0008-0000-0100-00009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91" name="Text Box 7">
          <a:extLst>
            <a:ext uri="{FF2B5EF4-FFF2-40B4-BE49-F238E27FC236}">
              <a16:creationId xmlns:a16="http://schemas.microsoft.com/office/drawing/2014/main" id="{00000000-0008-0000-0100-00009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92" name="Text Box 7">
          <a:extLst>
            <a:ext uri="{FF2B5EF4-FFF2-40B4-BE49-F238E27FC236}">
              <a16:creationId xmlns:a16="http://schemas.microsoft.com/office/drawing/2014/main" id="{00000000-0008-0000-0100-00009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93" name="Text Box 7">
          <a:extLst>
            <a:ext uri="{FF2B5EF4-FFF2-40B4-BE49-F238E27FC236}">
              <a16:creationId xmlns:a16="http://schemas.microsoft.com/office/drawing/2014/main" id="{00000000-0008-0000-0100-00009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94" name="Text Box 7">
          <a:extLst>
            <a:ext uri="{FF2B5EF4-FFF2-40B4-BE49-F238E27FC236}">
              <a16:creationId xmlns:a16="http://schemas.microsoft.com/office/drawing/2014/main" id="{00000000-0008-0000-0100-00009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95" name="Text Box 7">
          <a:extLst>
            <a:ext uri="{FF2B5EF4-FFF2-40B4-BE49-F238E27FC236}">
              <a16:creationId xmlns:a16="http://schemas.microsoft.com/office/drawing/2014/main" id="{00000000-0008-0000-0100-00009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96" name="Text Box 7">
          <a:extLst>
            <a:ext uri="{FF2B5EF4-FFF2-40B4-BE49-F238E27FC236}">
              <a16:creationId xmlns:a16="http://schemas.microsoft.com/office/drawing/2014/main" id="{00000000-0008-0000-0100-0000A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97" name="Text Box 7">
          <a:extLst>
            <a:ext uri="{FF2B5EF4-FFF2-40B4-BE49-F238E27FC236}">
              <a16:creationId xmlns:a16="http://schemas.microsoft.com/office/drawing/2014/main" id="{00000000-0008-0000-0100-0000A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98" name="Text Box 7">
          <a:extLst>
            <a:ext uri="{FF2B5EF4-FFF2-40B4-BE49-F238E27FC236}">
              <a16:creationId xmlns:a16="http://schemas.microsoft.com/office/drawing/2014/main" id="{00000000-0008-0000-0100-0000A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299" name="Text Box 7">
          <a:extLst>
            <a:ext uri="{FF2B5EF4-FFF2-40B4-BE49-F238E27FC236}">
              <a16:creationId xmlns:a16="http://schemas.microsoft.com/office/drawing/2014/main" id="{00000000-0008-0000-0100-0000A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00" name="Text Box 7">
          <a:extLst>
            <a:ext uri="{FF2B5EF4-FFF2-40B4-BE49-F238E27FC236}">
              <a16:creationId xmlns:a16="http://schemas.microsoft.com/office/drawing/2014/main" id="{00000000-0008-0000-0100-0000A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01" name="Text Box 7">
          <a:extLst>
            <a:ext uri="{FF2B5EF4-FFF2-40B4-BE49-F238E27FC236}">
              <a16:creationId xmlns:a16="http://schemas.microsoft.com/office/drawing/2014/main" id="{00000000-0008-0000-0100-0000A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02" name="Text Box 7">
          <a:extLst>
            <a:ext uri="{FF2B5EF4-FFF2-40B4-BE49-F238E27FC236}">
              <a16:creationId xmlns:a16="http://schemas.microsoft.com/office/drawing/2014/main" id="{00000000-0008-0000-0100-0000A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03" name="Text Box 7">
          <a:extLst>
            <a:ext uri="{FF2B5EF4-FFF2-40B4-BE49-F238E27FC236}">
              <a16:creationId xmlns:a16="http://schemas.microsoft.com/office/drawing/2014/main" id="{00000000-0008-0000-0100-0000A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04" name="Text Box 7">
          <a:extLst>
            <a:ext uri="{FF2B5EF4-FFF2-40B4-BE49-F238E27FC236}">
              <a16:creationId xmlns:a16="http://schemas.microsoft.com/office/drawing/2014/main" id="{00000000-0008-0000-0100-0000A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05" name="Text Box 7">
          <a:extLst>
            <a:ext uri="{FF2B5EF4-FFF2-40B4-BE49-F238E27FC236}">
              <a16:creationId xmlns:a16="http://schemas.microsoft.com/office/drawing/2014/main" id="{00000000-0008-0000-0100-0000A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06" name="Text Box 7">
          <a:extLst>
            <a:ext uri="{FF2B5EF4-FFF2-40B4-BE49-F238E27FC236}">
              <a16:creationId xmlns:a16="http://schemas.microsoft.com/office/drawing/2014/main" id="{00000000-0008-0000-0100-0000A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07" name="Text Box 7">
          <a:extLst>
            <a:ext uri="{FF2B5EF4-FFF2-40B4-BE49-F238E27FC236}">
              <a16:creationId xmlns:a16="http://schemas.microsoft.com/office/drawing/2014/main" id="{00000000-0008-0000-0100-0000A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08" name="Text Box 7">
          <a:extLst>
            <a:ext uri="{FF2B5EF4-FFF2-40B4-BE49-F238E27FC236}">
              <a16:creationId xmlns:a16="http://schemas.microsoft.com/office/drawing/2014/main" id="{00000000-0008-0000-0100-0000A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09" name="Text Box 7">
          <a:extLst>
            <a:ext uri="{FF2B5EF4-FFF2-40B4-BE49-F238E27FC236}">
              <a16:creationId xmlns:a16="http://schemas.microsoft.com/office/drawing/2014/main" id="{00000000-0008-0000-0100-0000A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10" name="Text Box 7">
          <a:extLst>
            <a:ext uri="{FF2B5EF4-FFF2-40B4-BE49-F238E27FC236}">
              <a16:creationId xmlns:a16="http://schemas.microsoft.com/office/drawing/2014/main" id="{00000000-0008-0000-0100-0000A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11" name="Text Box 7">
          <a:extLst>
            <a:ext uri="{FF2B5EF4-FFF2-40B4-BE49-F238E27FC236}">
              <a16:creationId xmlns:a16="http://schemas.microsoft.com/office/drawing/2014/main" id="{00000000-0008-0000-0100-0000A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12" name="Text Box 7">
          <a:extLst>
            <a:ext uri="{FF2B5EF4-FFF2-40B4-BE49-F238E27FC236}">
              <a16:creationId xmlns:a16="http://schemas.microsoft.com/office/drawing/2014/main" id="{00000000-0008-0000-0100-0000B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13" name="Text Box 7">
          <a:extLst>
            <a:ext uri="{FF2B5EF4-FFF2-40B4-BE49-F238E27FC236}">
              <a16:creationId xmlns:a16="http://schemas.microsoft.com/office/drawing/2014/main" id="{00000000-0008-0000-0100-0000B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14" name="Text Box 7">
          <a:extLst>
            <a:ext uri="{FF2B5EF4-FFF2-40B4-BE49-F238E27FC236}">
              <a16:creationId xmlns:a16="http://schemas.microsoft.com/office/drawing/2014/main" id="{00000000-0008-0000-0100-0000B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15" name="Text Box 7">
          <a:extLst>
            <a:ext uri="{FF2B5EF4-FFF2-40B4-BE49-F238E27FC236}">
              <a16:creationId xmlns:a16="http://schemas.microsoft.com/office/drawing/2014/main" id="{00000000-0008-0000-0100-0000B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16" name="Text Box 7">
          <a:extLst>
            <a:ext uri="{FF2B5EF4-FFF2-40B4-BE49-F238E27FC236}">
              <a16:creationId xmlns:a16="http://schemas.microsoft.com/office/drawing/2014/main" id="{00000000-0008-0000-0100-0000B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17" name="Text Box 7">
          <a:extLst>
            <a:ext uri="{FF2B5EF4-FFF2-40B4-BE49-F238E27FC236}">
              <a16:creationId xmlns:a16="http://schemas.microsoft.com/office/drawing/2014/main" id="{00000000-0008-0000-0100-0000B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18" name="Text Box 7">
          <a:extLst>
            <a:ext uri="{FF2B5EF4-FFF2-40B4-BE49-F238E27FC236}">
              <a16:creationId xmlns:a16="http://schemas.microsoft.com/office/drawing/2014/main" id="{00000000-0008-0000-0100-0000B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19" name="Text Box 7">
          <a:extLst>
            <a:ext uri="{FF2B5EF4-FFF2-40B4-BE49-F238E27FC236}">
              <a16:creationId xmlns:a16="http://schemas.microsoft.com/office/drawing/2014/main" id="{00000000-0008-0000-0100-0000B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20" name="Text Box 7">
          <a:extLst>
            <a:ext uri="{FF2B5EF4-FFF2-40B4-BE49-F238E27FC236}">
              <a16:creationId xmlns:a16="http://schemas.microsoft.com/office/drawing/2014/main" id="{00000000-0008-0000-0100-0000B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21" name="Text Box 7">
          <a:extLst>
            <a:ext uri="{FF2B5EF4-FFF2-40B4-BE49-F238E27FC236}">
              <a16:creationId xmlns:a16="http://schemas.microsoft.com/office/drawing/2014/main" id="{00000000-0008-0000-0100-0000B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22" name="Text Box 7">
          <a:extLst>
            <a:ext uri="{FF2B5EF4-FFF2-40B4-BE49-F238E27FC236}">
              <a16:creationId xmlns:a16="http://schemas.microsoft.com/office/drawing/2014/main" id="{00000000-0008-0000-0100-0000B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23" name="Text Box 7">
          <a:extLst>
            <a:ext uri="{FF2B5EF4-FFF2-40B4-BE49-F238E27FC236}">
              <a16:creationId xmlns:a16="http://schemas.microsoft.com/office/drawing/2014/main" id="{00000000-0008-0000-0100-0000B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24" name="Text Box 7">
          <a:extLst>
            <a:ext uri="{FF2B5EF4-FFF2-40B4-BE49-F238E27FC236}">
              <a16:creationId xmlns:a16="http://schemas.microsoft.com/office/drawing/2014/main" id="{00000000-0008-0000-0100-0000B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25" name="Text Box 7">
          <a:extLst>
            <a:ext uri="{FF2B5EF4-FFF2-40B4-BE49-F238E27FC236}">
              <a16:creationId xmlns:a16="http://schemas.microsoft.com/office/drawing/2014/main" id="{00000000-0008-0000-0100-0000B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26" name="Text Box 7">
          <a:extLst>
            <a:ext uri="{FF2B5EF4-FFF2-40B4-BE49-F238E27FC236}">
              <a16:creationId xmlns:a16="http://schemas.microsoft.com/office/drawing/2014/main" id="{00000000-0008-0000-0100-0000B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27" name="Text Box 7">
          <a:extLst>
            <a:ext uri="{FF2B5EF4-FFF2-40B4-BE49-F238E27FC236}">
              <a16:creationId xmlns:a16="http://schemas.microsoft.com/office/drawing/2014/main" id="{00000000-0008-0000-0100-0000B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28" name="Text Box 7">
          <a:extLst>
            <a:ext uri="{FF2B5EF4-FFF2-40B4-BE49-F238E27FC236}">
              <a16:creationId xmlns:a16="http://schemas.microsoft.com/office/drawing/2014/main" id="{00000000-0008-0000-0100-0000C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29" name="Text Box 7">
          <a:extLst>
            <a:ext uri="{FF2B5EF4-FFF2-40B4-BE49-F238E27FC236}">
              <a16:creationId xmlns:a16="http://schemas.microsoft.com/office/drawing/2014/main" id="{00000000-0008-0000-0100-0000C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30" name="Text Box 7">
          <a:extLst>
            <a:ext uri="{FF2B5EF4-FFF2-40B4-BE49-F238E27FC236}">
              <a16:creationId xmlns:a16="http://schemas.microsoft.com/office/drawing/2014/main" id="{00000000-0008-0000-0100-0000C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31" name="Text Box 7">
          <a:extLst>
            <a:ext uri="{FF2B5EF4-FFF2-40B4-BE49-F238E27FC236}">
              <a16:creationId xmlns:a16="http://schemas.microsoft.com/office/drawing/2014/main" id="{00000000-0008-0000-0100-0000C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32" name="Text Box 7">
          <a:extLst>
            <a:ext uri="{FF2B5EF4-FFF2-40B4-BE49-F238E27FC236}">
              <a16:creationId xmlns:a16="http://schemas.microsoft.com/office/drawing/2014/main" id="{00000000-0008-0000-0100-0000C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33" name="Text Box 7">
          <a:extLst>
            <a:ext uri="{FF2B5EF4-FFF2-40B4-BE49-F238E27FC236}">
              <a16:creationId xmlns:a16="http://schemas.microsoft.com/office/drawing/2014/main" id="{00000000-0008-0000-0100-0000C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34" name="Text Box 7">
          <a:extLst>
            <a:ext uri="{FF2B5EF4-FFF2-40B4-BE49-F238E27FC236}">
              <a16:creationId xmlns:a16="http://schemas.microsoft.com/office/drawing/2014/main" id="{00000000-0008-0000-0100-0000C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35" name="Text Box 7">
          <a:extLst>
            <a:ext uri="{FF2B5EF4-FFF2-40B4-BE49-F238E27FC236}">
              <a16:creationId xmlns:a16="http://schemas.microsoft.com/office/drawing/2014/main" id="{00000000-0008-0000-0100-0000C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36" name="Text Box 7">
          <a:extLst>
            <a:ext uri="{FF2B5EF4-FFF2-40B4-BE49-F238E27FC236}">
              <a16:creationId xmlns:a16="http://schemas.microsoft.com/office/drawing/2014/main" id="{00000000-0008-0000-0100-0000C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37" name="Text Box 7">
          <a:extLst>
            <a:ext uri="{FF2B5EF4-FFF2-40B4-BE49-F238E27FC236}">
              <a16:creationId xmlns:a16="http://schemas.microsoft.com/office/drawing/2014/main" id="{00000000-0008-0000-0100-0000C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38" name="Text Box 7">
          <a:extLst>
            <a:ext uri="{FF2B5EF4-FFF2-40B4-BE49-F238E27FC236}">
              <a16:creationId xmlns:a16="http://schemas.microsoft.com/office/drawing/2014/main" id="{00000000-0008-0000-0100-0000C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39" name="Text Box 7">
          <a:extLst>
            <a:ext uri="{FF2B5EF4-FFF2-40B4-BE49-F238E27FC236}">
              <a16:creationId xmlns:a16="http://schemas.microsoft.com/office/drawing/2014/main" id="{00000000-0008-0000-0100-0000C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40" name="Text Box 7">
          <a:extLst>
            <a:ext uri="{FF2B5EF4-FFF2-40B4-BE49-F238E27FC236}">
              <a16:creationId xmlns:a16="http://schemas.microsoft.com/office/drawing/2014/main" id="{00000000-0008-0000-0100-0000C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41" name="Text Box 7">
          <a:extLst>
            <a:ext uri="{FF2B5EF4-FFF2-40B4-BE49-F238E27FC236}">
              <a16:creationId xmlns:a16="http://schemas.microsoft.com/office/drawing/2014/main" id="{00000000-0008-0000-0100-0000C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42" name="Text Box 7">
          <a:extLst>
            <a:ext uri="{FF2B5EF4-FFF2-40B4-BE49-F238E27FC236}">
              <a16:creationId xmlns:a16="http://schemas.microsoft.com/office/drawing/2014/main" id="{00000000-0008-0000-0100-0000C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43" name="Text Box 7">
          <a:extLst>
            <a:ext uri="{FF2B5EF4-FFF2-40B4-BE49-F238E27FC236}">
              <a16:creationId xmlns:a16="http://schemas.microsoft.com/office/drawing/2014/main" id="{00000000-0008-0000-0100-0000C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44" name="Text Box 7">
          <a:extLst>
            <a:ext uri="{FF2B5EF4-FFF2-40B4-BE49-F238E27FC236}">
              <a16:creationId xmlns:a16="http://schemas.microsoft.com/office/drawing/2014/main" id="{00000000-0008-0000-0100-0000D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45" name="Text Box 7">
          <a:extLst>
            <a:ext uri="{FF2B5EF4-FFF2-40B4-BE49-F238E27FC236}">
              <a16:creationId xmlns:a16="http://schemas.microsoft.com/office/drawing/2014/main" id="{00000000-0008-0000-0100-0000D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46" name="Text Box 7">
          <a:extLst>
            <a:ext uri="{FF2B5EF4-FFF2-40B4-BE49-F238E27FC236}">
              <a16:creationId xmlns:a16="http://schemas.microsoft.com/office/drawing/2014/main" id="{00000000-0008-0000-0100-0000D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47" name="Text Box 7">
          <a:extLst>
            <a:ext uri="{FF2B5EF4-FFF2-40B4-BE49-F238E27FC236}">
              <a16:creationId xmlns:a16="http://schemas.microsoft.com/office/drawing/2014/main" id="{00000000-0008-0000-0100-0000D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48" name="Text Box 7">
          <a:extLst>
            <a:ext uri="{FF2B5EF4-FFF2-40B4-BE49-F238E27FC236}">
              <a16:creationId xmlns:a16="http://schemas.microsoft.com/office/drawing/2014/main" id="{00000000-0008-0000-0100-0000D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49" name="Text Box 7">
          <a:extLst>
            <a:ext uri="{FF2B5EF4-FFF2-40B4-BE49-F238E27FC236}">
              <a16:creationId xmlns:a16="http://schemas.microsoft.com/office/drawing/2014/main" id="{00000000-0008-0000-0100-0000D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50" name="Text Box 7">
          <a:extLst>
            <a:ext uri="{FF2B5EF4-FFF2-40B4-BE49-F238E27FC236}">
              <a16:creationId xmlns:a16="http://schemas.microsoft.com/office/drawing/2014/main" id="{00000000-0008-0000-0100-0000D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51" name="Text Box 7">
          <a:extLst>
            <a:ext uri="{FF2B5EF4-FFF2-40B4-BE49-F238E27FC236}">
              <a16:creationId xmlns:a16="http://schemas.microsoft.com/office/drawing/2014/main" id="{00000000-0008-0000-0100-0000D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52" name="Text Box 7">
          <a:extLst>
            <a:ext uri="{FF2B5EF4-FFF2-40B4-BE49-F238E27FC236}">
              <a16:creationId xmlns:a16="http://schemas.microsoft.com/office/drawing/2014/main" id="{00000000-0008-0000-0100-0000D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53" name="Text Box 7">
          <a:extLst>
            <a:ext uri="{FF2B5EF4-FFF2-40B4-BE49-F238E27FC236}">
              <a16:creationId xmlns:a16="http://schemas.microsoft.com/office/drawing/2014/main" id="{00000000-0008-0000-0100-0000D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54" name="Text Box 7">
          <a:extLst>
            <a:ext uri="{FF2B5EF4-FFF2-40B4-BE49-F238E27FC236}">
              <a16:creationId xmlns:a16="http://schemas.microsoft.com/office/drawing/2014/main" id="{00000000-0008-0000-0100-0000D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55" name="Text Box 7">
          <a:extLst>
            <a:ext uri="{FF2B5EF4-FFF2-40B4-BE49-F238E27FC236}">
              <a16:creationId xmlns:a16="http://schemas.microsoft.com/office/drawing/2014/main" id="{00000000-0008-0000-0100-0000D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56" name="Text Box 7">
          <a:extLst>
            <a:ext uri="{FF2B5EF4-FFF2-40B4-BE49-F238E27FC236}">
              <a16:creationId xmlns:a16="http://schemas.microsoft.com/office/drawing/2014/main" id="{00000000-0008-0000-0100-0000D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57" name="Text Box 7">
          <a:extLst>
            <a:ext uri="{FF2B5EF4-FFF2-40B4-BE49-F238E27FC236}">
              <a16:creationId xmlns:a16="http://schemas.microsoft.com/office/drawing/2014/main" id="{00000000-0008-0000-0100-0000D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58" name="Text Box 7">
          <a:extLst>
            <a:ext uri="{FF2B5EF4-FFF2-40B4-BE49-F238E27FC236}">
              <a16:creationId xmlns:a16="http://schemas.microsoft.com/office/drawing/2014/main" id="{00000000-0008-0000-0100-0000D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59" name="Text Box 7">
          <a:extLst>
            <a:ext uri="{FF2B5EF4-FFF2-40B4-BE49-F238E27FC236}">
              <a16:creationId xmlns:a16="http://schemas.microsoft.com/office/drawing/2014/main" id="{00000000-0008-0000-0100-0000D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60" name="Text Box 7">
          <a:extLst>
            <a:ext uri="{FF2B5EF4-FFF2-40B4-BE49-F238E27FC236}">
              <a16:creationId xmlns:a16="http://schemas.microsoft.com/office/drawing/2014/main" id="{00000000-0008-0000-0100-0000E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61" name="Text Box 7">
          <a:extLst>
            <a:ext uri="{FF2B5EF4-FFF2-40B4-BE49-F238E27FC236}">
              <a16:creationId xmlns:a16="http://schemas.microsoft.com/office/drawing/2014/main" id="{00000000-0008-0000-0100-0000E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62" name="Text Box 7">
          <a:extLst>
            <a:ext uri="{FF2B5EF4-FFF2-40B4-BE49-F238E27FC236}">
              <a16:creationId xmlns:a16="http://schemas.microsoft.com/office/drawing/2014/main" id="{00000000-0008-0000-0100-0000E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63" name="Text Box 7">
          <a:extLst>
            <a:ext uri="{FF2B5EF4-FFF2-40B4-BE49-F238E27FC236}">
              <a16:creationId xmlns:a16="http://schemas.microsoft.com/office/drawing/2014/main" id="{00000000-0008-0000-0100-0000E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64" name="Text Box 7">
          <a:extLst>
            <a:ext uri="{FF2B5EF4-FFF2-40B4-BE49-F238E27FC236}">
              <a16:creationId xmlns:a16="http://schemas.microsoft.com/office/drawing/2014/main" id="{00000000-0008-0000-0100-0000E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65" name="Text Box 7">
          <a:extLst>
            <a:ext uri="{FF2B5EF4-FFF2-40B4-BE49-F238E27FC236}">
              <a16:creationId xmlns:a16="http://schemas.microsoft.com/office/drawing/2014/main" id="{00000000-0008-0000-0100-0000E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66" name="Text Box 7">
          <a:extLst>
            <a:ext uri="{FF2B5EF4-FFF2-40B4-BE49-F238E27FC236}">
              <a16:creationId xmlns:a16="http://schemas.microsoft.com/office/drawing/2014/main" id="{00000000-0008-0000-0100-0000E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67" name="Text Box 7">
          <a:extLst>
            <a:ext uri="{FF2B5EF4-FFF2-40B4-BE49-F238E27FC236}">
              <a16:creationId xmlns:a16="http://schemas.microsoft.com/office/drawing/2014/main" id="{00000000-0008-0000-0100-0000E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68" name="Text Box 7">
          <a:extLst>
            <a:ext uri="{FF2B5EF4-FFF2-40B4-BE49-F238E27FC236}">
              <a16:creationId xmlns:a16="http://schemas.microsoft.com/office/drawing/2014/main" id="{00000000-0008-0000-0100-0000E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69" name="Text Box 7">
          <a:extLst>
            <a:ext uri="{FF2B5EF4-FFF2-40B4-BE49-F238E27FC236}">
              <a16:creationId xmlns:a16="http://schemas.microsoft.com/office/drawing/2014/main" id="{00000000-0008-0000-0100-0000E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70" name="Text Box 7">
          <a:extLst>
            <a:ext uri="{FF2B5EF4-FFF2-40B4-BE49-F238E27FC236}">
              <a16:creationId xmlns:a16="http://schemas.microsoft.com/office/drawing/2014/main" id="{00000000-0008-0000-0100-0000E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71" name="Text Box 7">
          <a:extLst>
            <a:ext uri="{FF2B5EF4-FFF2-40B4-BE49-F238E27FC236}">
              <a16:creationId xmlns:a16="http://schemas.microsoft.com/office/drawing/2014/main" id="{00000000-0008-0000-0100-0000E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72" name="Text Box 7">
          <a:extLst>
            <a:ext uri="{FF2B5EF4-FFF2-40B4-BE49-F238E27FC236}">
              <a16:creationId xmlns:a16="http://schemas.microsoft.com/office/drawing/2014/main" id="{00000000-0008-0000-0100-0000E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73" name="Text Box 7">
          <a:extLst>
            <a:ext uri="{FF2B5EF4-FFF2-40B4-BE49-F238E27FC236}">
              <a16:creationId xmlns:a16="http://schemas.microsoft.com/office/drawing/2014/main" id="{00000000-0008-0000-0100-0000E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74" name="Text Box 7">
          <a:extLst>
            <a:ext uri="{FF2B5EF4-FFF2-40B4-BE49-F238E27FC236}">
              <a16:creationId xmlns:a16="http://schemas.microsoft.com/office/drawing/2014/main" id="{00000000-0008-0000-0100-0000E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75" name="Text Box 7">
          <a:extLst>
            <a:ext uri="{FF2B5EF4-FFF2-40B4-BE49-F238E27FC236}">
              <a16:creationId xmlns:a16="http://schemas.microsoft.com/office/drawing/2014/main" id="{00000000-0008-0000-0100-0000E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76" name="Text Box 7">
          <a:extLst>
            <a:ext uri="{FF2B5EF4-FFF2-40B4-BE49-F238E27FC236}">
              <a16:creationId xmlns:a16="http://schemas.microsoft.com/office/drawing/2014/main" id="{00000000-0008-0000-0100-0000F0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77" name="Text Box 7">
          <a:extLst>
            <a:ext uri="{FF2B5EF4-FFF2-40B4-BE49-F238E27FC236}">
              <a16:creationId xmlns:a16="http://schemas.microsoft.com/office/drawing/2014/main" id="{00000000-0008-0000-0100-0000F1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78" name="Text Box 7">
          <a:extLst>
            <a:ext uri="{FF2B5EF4-FFF2-40B4-BE49-F238E27FC236}">
              <a16:creationId xmlns:a16="http://schemas.microsoft.com/office/drawing/2014/main" id="{00000000-0008-0000-0100-0000F2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79" name="Text Box 7">
          <a:extLst>
            <a:ext uri="{FF2B5EF4-FFF2-40B4-BE49-F238E27FC236}">
              <a16:creationId xmlns:a16="http://schemas.microsoft.com/office/drawing/2014/main" id="{00000000-0008-0000-0100-0000F3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80" name="Text Box 7">
          <a:extLst>
            <a:ext uri="{FF2B5EF4-FFF2-40B4-BE49-F238E27FC236}">
              <a16:creationId xmlns:a16="http://schemas.microsoft.com/office/drawing/2014/main" id="{00000000-0008-0000-0100-0000F4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81" name="Text Box 7">
          <a:extLst>
            <a:ext uri="{FF2B5EF4-FFF2-40B4-BE49-F238E27FC236}">
              <a16:creationId xmlns:a16="http://schemas.microsoft.com/office/drawing/2014/main" id="{00000000-0008-0000-0100-0000F5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82" name="Text Box 7">
          <a:extLst>
            <a:ext uri="{FF2B5EF4-FFF2-40B4-BE49-F238E27FC236}">
              <a16:creationId xmlns:a16="http://schemas.microsoft.com/office/drawing/2014/main" id="{00000000-0008-0000-0100-0000F6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83" name="Text Box 7">
          <a:extLst>
            <a:ext uri="{FF2B5EF4-FFF2-40B4-BE49-F238E27FC236}">
              <a16:creationId xmlns:a16="http://schemas.microsoft.com/office/drawing/2014/main" id="{00000000-0008-0000-0100-0000F7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84" name="Text Box 7">
          <a:extLst>
            <a:ext uri="{FF2B5EF4-FFF2-40B4-BE49-F238E27FC236}">
              <a16:creationId xmlns:a16="http://schemas.microsoft.com/office/drawing/2014/main" id="{00000000-0008-0000-0100-0000F8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85" name="Text Box 7">
          <a:extLst>
            <a:ext uri="{FF2B5EF4-FFF2-40B4-BE49-F238E27FC236}">
              <a16:creationId xmlns:a16="http://schemas.microsoft.com/office/drawing/2014/main" id="{00000000-0008-0000-0100-0000F9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86" name="Text Box 7">
          <a:extLst>
            <a:ext uri="{FF2B5EF4-FFF2-40B4-BE49-F238E27FC236}">
              <a16:creationId xmlns:a16="http://schemas.microsoft.com/office/drawing/2014/main" id="{00000000-0008-0000-0100-0000FA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87" name="Text Box 7">
          <a:extLst>
            <a:ext uri="{FF2B5EF4-FFF2-40B4-BE49-F238E27FC236}">
              <a16:creationId xmlns:a16="http://schemas.microsoft.com/office/drawing/2014/main" id="{00000000-0008-0000-0100-0000FB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88" name="Text Box 7">
          <a:extLst>
            <a:ext uri="{FF2B5EF4-FFF2-40B4-BE49-F238E27FC236}">
              <a16:creationId xmlns:a16="http://schemas.microsoft.com/office/drawing/2014/main" id="{00000000-0008-0000-0100-0000FC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89" name="Text Box 7">
          <a:extLst>
            <a:ext uri="{FF2B5EF4-FFF2-40B4-BE49-F238E27FC236}">
              <a16:creationId xmlns:a16="http://schemas.microsoft.com/office/drawing/2014/main" id="{00000000-0008-0000-0100-0000FD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90" name="Text Box 7">
          <a:extLst>
            <a:ext uri="{FF2B5EF4-FFF2-40B4-BE49-F238E27FC236}">
              <a16:creationId xmlns:a16="http://schemas.microsoft.com/office/drawing/2014/main" id="{00000000-0008-0000-0100-0000FE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91" name="Text Box 7">
          <a:extLst>
            <a:ext uri="{FF2B5EF4-FFF2-40B4-BE49-F238E27FC236}">
              <a16:creationId xmlns:a16="http://schemas.microsoft.com/office/drawing/2014/main" id="{00000000-0008-0000-0100-0000FF6A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92" name="Text Box 7">
          <a:extLst>
            <a:ext uri="{FF2B5EF4-FFF2-40B4-BE49-F238E27FC236}">
              <a16:creationId xmlns:a16="http://schemas.microsoft.com/office/drawing/2014/main" id="{00000000-0008-0000-0100-00000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93" name="Text Box 7">
          <a:extLst>
            <a:ext uri="{FF2B5EF4-FFF2-40B4-BE49-F238E27FC236}">
              <a16:creationId xmlns:a16="http://schemas.microsoft.com/office/drawing/2014/main" id="{00000000-0008-0000-0100-00000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94" name="Text Box 7">
          <a:extLst>
            <a:ext uri="{FF2B5EF4-FFF2-40B4-BE49-F238E27FC236}">
              <a16:creationId xmlns:a16="http://schemas.microsoft.com/office/drawing/2014/main" id="{00000000-0008-0000-0100-00000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95" name="Text Box 7">
          <a:extLst>
            <a:ext uri="{FF2B5EF4-FFF2-40B4-BE49-F238E27FC236}">
              <a16:creationId xmlns:a16="http://schemas.microsoft.com/office/drawing/2014/main" id="{00000000-0008-0000-0100-00000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96" name="Text Box 7">
          <a:extLst>
            <a:ext uri="{FF2B5EF4-FFF2-40B4-BE49-F238E27FC236}">
              <a16:creationId xmlns:a16="http://schemas.microsoft.com/office/drawing/2014/main" id="{00000000-0008-0000-0100-00000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97" name="Text Box 7">
          <a:extLst>
            <a:ext uri="{FF2B5EF4-FFF2-40B4-BE49-F238E27FC236}">
              <a16:creationId xmlns:a16="http://schemas.microsoft.com/office/drawing/2014/main" id="{00000000-0008-0000-0100-00000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98" name="Text Box 7">
          <a:extLst>
            <a:ext uri="{FF2B5EF4-FFF2-40B4-BE49-F238E27FC236}">
              <a16:creationId xmlns:a16="http://schemas.microsoft.com/office/drawing/2014/main" id="{00000000-0008-0000-0100-00000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399" name="Text Box 7">
          <a:extLst>
            <a:ext uri="{FF2B5EF4-FFF2-40B4-BE49-F238E27FC236}">
              <a16:creationId xmlns:a16="http://schemas.microsoft.com/office/drawing/2014/main" id="{00000000-0008-0000-0100-00000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00" name="Text Box 7">
          <a:extLst>
            <a:ext uri="{FF2B5EF4-FFF2-40B4-BE49-F238E27FC236}">
              <a16:creationId xmlns:a16="http://schemas.microsoft.com/office/drawing/2014/main" id="{00000000-0008-0000-0100-00000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01" name="Text Box 7">
          <a:extLst>
            <a:ext uri="{FF2B5EF4-FFF2-40B4-BE49-F238E27FC236}">
              <a16:creationId xmlns:a16="http://schemas.microsoft.com/office/drawing/2014/main" id="{00000000-0008-0000-0100-00000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02" name="Text Box 7">
          <a:extLst>
            <a:ext uri="{FF2B5EF4-FFF2-40B4-BE49-F238E27FC236}">
              <a16:creationId xmlns:a16="http://schemas.microsoft.com/office/drawing/2014/main" id="{00000000-0008-0000-0100-00000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03" name="Text Box 7">
          <a:extLst>
            <a:ext uri="{FF2B5EF4-FFF2-40B4-BE49-F238E27FC236}">
              <a16:creationId xmlns:a16="http://schemas.microsoft.com/office/drawing/2014/main" id="{00000000-0008-0000-0100-00000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04" name="Text Box 7">
          <a:extLst>
            <a:ext uri="{FF2B5EF4-FFF2-40B4-BE49-F238E27FC236}">
              <a16:creationId xmlns:a16="http://schemas.microsoft.com/office/drawing/2014/main" id="{00000000-0008-0000-0100-00000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05" name="Text Box 7">
          <a:extLst>
            <a:ext uri="{FF2B5EF4-FFF2-40B4-BE49-F238E27FC236}">
              <a16:creationId xmlns:a16="http://schemas.microsoft.com/office/drawing/2014/main" id="{00000000-0008-0000-0100-00000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06" name="Text Box 7">
          <a:extLst>
            <a:ext uri="{FF2B5EF4-FFF2-40B4-BE49-F238E27FC236}">
              <a16:creationId xmlns:a16="http://schemas.microsoft.com/office/drawing/2014/main" id="{00000000-0008-0000-0100-00000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07" name="Text Box 7">
          <a:extLst>
            <a:ext uri="{FF2B5EF4-FFF2-40B4-BE49-F238E27FC236}">
              <a16:creationId xmlns:a16="http://schemas.microsoft.com/office/drawing/2014/main" id="{00000000-0008-0000-0100-00000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08" name="Text Box 7">
          <a:extLst>
            <a:ext uri="{FF2B5EF4-FFF2-40B4-BE49-F238E27FC236}">
              <a16:creationId xmlns:a16="http://schemas.microsoft.com/office/drawing/2014/main" id="{00000000-0008-0000-0100-00001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09" name="Text Box 7">
          <a:extLst>
            <a:ext uri="{FF2B5EF4-FFF2-40B4-BE49-F238E27FC236}">
              <a16:creationId xmlns:a16="http://schemas.microsoft.com/office/drawing/2014/main" id="{00000000-0008-0000-0100-00001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10" name="Text Box 7">
          <a:extLst>
            <a:ext uri="{FF2B5EF4-FFF2-40B4-BE49-F238E27FC236}">
              <a16:creationId xmlns:a16="http://schemas.microsoft.com/office/drawing/2014/main" id="{00000000-0008-0000-0100-00001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11" name="Text Box 7">
          <a:extLst>
            <a:ext uri="{FF2B5EF4-FFF2-40B4-BE49-F238E27FC236}">
              <a16:creationId xmlns:a16="http://schemas.microsoft.com/office/drawing/2014/main" id="{00000000-0008-0000-0100-00001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12" name="Text Box 7">
          <a:extLst>
            <a:ext uri="{FF2B5EF4-FFF2-40B4-BE49-F238E27FC236}">
              <a16:creationId xmlns:a16="http://schemas.microsoft.com/office/drawing/2014/main" id="{00000000-0008-0000-0100-00001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13" name="Text Box 7">
          <a:extLst>
            <a:ext uri="{FF2B5EF4-FFF2-40B4-BE49-F238E27FC236}">
              <a16:creationId xmlns:a16="http://schemas.microsoft.com/office/drawing/2014/main" id="{00000000-0008-0000-0100-00001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14" name="Text Box 7">
          <a:extLst>
            <a:ext uri="{FF2B5EF4-FFF2-40B4-BE49-F238E27FC236}">
              <a16:creationId xmlns:a16="http://schemas.microsoft.com/office/drawing/2014/main" id="{00000000-0008-0000-0100-00001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15" name="Text Box 7">
          <a:extLst>
            <a:ext uri="{FF2B5EF4-FFF2-40B4-BE49-F238E27FC236}">
              <a16:creationId xmlns:a16="http://schemas.microsoft.com/office/drawing/2014/main" id="{00000000-0008-0000-0100-00001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16" name="Text Box 7">
          <a:extLst>
            <a:ext uri="{FF2B5EF4-FFF2-40B4-BE49-F238E27FC236}">
              <a16:creationId xmlns:a16="http://schemas.microsoft.com/office/drawing/2014/main" id="{00000000-0008-0000-0100-00001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17" name="Text Box 7">
          <a:extLst>
            <a:ext uri="{FF2B5EF4-FFF2-40B4-BE49-F238E27FC236}">
              <a16:creationId xmlns:a16="http://schemas.microsoft.com/office/drawing/2014/main" id="{00000000-0008-0000-0100-00001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18" name="Text Box 7">
          <a:extLst>
            <a:ext uri="{FF2B5EF4-FFF2-40B4-BE49-F238E27FC236}">
              <a16:creationId xmlns:a16="http://schemas.microsoft.com/office/drawing/2014/main" id="{00000000-0008-0000-0100-00001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19" name="Text Box 7">
          <a:extLst>
            <a:ext uri="{FF2B5EF4-FFF2-40B4-BE49-F238E27FC236}">
              <a16:creationId xmlns:a16="http://schemas.microsoft.com/office/drawing/2014/main" id="{00000000-0008-0000-0100-00001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20" name="Text Box 7">
          <a:extLst>
            <a:ext uri="{FF2B5EF4-FFF2-40B4-BE49-F238E27FC236}">
              <a16:creationId xmlns:a16="http://schemas.microsoft.com/office/drawing/2014/main" id="{00000000-0008-0000-0100-00001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21" name="Text Box 7">
          <a:extLst>
            <a:ext uri="{FF2B5EF4-FFF2-40B4-BE49-F238E27FC236}">
              <a16:creationId xmlns:a16="http://schemas.microsoft.com/office/drawing/2014/main" id="{00000000-0008-0000-0100-00001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22" name="Text Box 7">
          <a:extLst>
            <a:ext uri="{FF2B5EF4-FFF2-40B4-BE49-F238E27FC236}">
              <a16:creationId xmlns:a16="http://schemas.microsoft.com/office/drawing/2014/main" id="{00000000-0008-0000-0100-00001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23" name="Text Box 7">
          <a:extLst>
            <a:ext uri="{FF2B5EF4-FFF2-40B4-BE49-F238E27FC236}">
              <a16:creationId xmlns:a16="http://schemas.microsoft.com/office/drawing/2014/main" id="{00000000-0008-0000-0100-00001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24" name="Text Box 7">
          <a:extLst>
            <a:ext uri="{FF2B5EF4-FFF2-40B4-BE49-F238E27FC236}">
              <a16:creationId xmlns:a16="http://schemas.microsoft.com/office/drawing/2014/main" id="{00000000-0008-0000-0100-00002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25" name="Text Box 7">
          <a:extLst>
            <a:ext uri="{FF2B5EF4-FFF2-40B4-BE49-F238E27FC236}">
              <a16:creationId xmlns:a16="http://schemas.microsoft.com/office/drawing/2014/main" id="{00000000-0008-0000-0100-00002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26" name="Text Box 7">
          <a:extLst>
            <a:ext uri="{FF2B5EF4-FFF2-40B4-BE49-F238E27FC236}">
              <a16:creationId xmlns:a16="http://schemas.microsoft.com/office/drawing/2014/main" id="{00000000-0008-0000-0100-00002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27" name="Text Box 7">
          <a:extLst>
            <a:ext uri="{FF2B5EF4-FFF2-40B4-BE49-F238E27FC236}">
              <a16:creationId xmlns:a16="http://schemas.microsoft.com/office/drawing/2014/main" id="{00000000-0008-0000-0100-00002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28" name="Text Box 7">
          <a:extLst>
            <a:ext uri="{FF2B5EF4-FFF2-40B4-BE49-F238E27FC236}">
              <a16:creationId xmlns:a16="http://schemas.microsoft.com/office/drawing/2014/main" id="{00000000-0008-0000-0100-00002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29" name="Text Box 7">
          <a:extLst>
            <a:ext uri="{FF2B5EF4-FFF2-40B4-BE49-F238E27FC236}">
              <a16:creationId xmlns:a16="http://schemas.microsoft.com/office/drawing/2014/main" id="{00000000-0008-0000-0100-00002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30" name="Text Box 7">
          <a:extLst>
            <a:ext uri="{FF2B5EF4-FFF2-40B4-BE49-F238E27FC236}">
              <a16:creationId xmlns:a16="http://schemas.microsoft.com/office/drawing/2014/main" id="{00000000-0008-0000-0100-00002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31" name="Text Box 7">
          <a:extLst>
            <a:ext uri="{FF2B5EF4-FFF2-40B4-BE49-F238E27FC236}">
              <a16:creationId xmlns:a16="http://schemas.microsoft.com/office/drawing/2014/main" id="{00000000-0008-0000-0100-00002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32" name="Text Box 7">
          <a:extLst>
            <a:ext uri="{FF2B5EF4-FFF2-40B4-BE49-F238E27FC236}">
              <a16:creationId xmlns:a16="http://schemas.microsoft.com/office/drawing/2014/main" id="{00000000-0008-0000-0100-00002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33" name="Text Box 7">
          <a:extLst>
            <a:ext uri="{FF2B5EF4-FFF2-40B4-BE49-F238E27FC236}">
              <a16:creationId xmlns:a16="http://schemas.microsoft.com/office/drawing/2014/main" id="{00000000-0008-0000-0100-00002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34" name="Text Box 7">
          <a:extLst>
            <a:ext uri="{FF2B5EF4-FFF2-40B4-BE49-F238E27FC236}">
              <a16:creationId xmlns:a16="http://schemas.microsoft.com/office/drawing/2014/main" id="{00000000-0008-0000-0100-00002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35" name="Text Box 7">
          <a:extLst>
            <a:ext uri="{FF2B5EF4-FFF2-40B4-BE49-F238E27FC236}">
              <a16:creationId xmlns:a16="http://schemas.microsoft.com/office/drawing/2014/main" id="{00000000-0008-0000-0100-00002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36" name="Text Box 7">
          <a:extLst>
            <a:ext uri="{FF2B5EF4-FFF2-40B4-BE49-F238E27FC236}">
              <a16:creationId xmlns:a16="http://schemas.microsoft.com/office/drawing/2014/main" id="{00000000-0008-0000-0100-00002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37" name="Text Box 7">
          <a:extLst>
            <a:ext uri="{FF2B5EF4-FFF2-40B4-BE49-F238E27FC236}">
              <a16:creationId xmlns:a16="http://schemas.microsoft.com/office/drawing/2014/main" id="{00000000-0008-0000-0100-00002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38" name="Text Box 7">
          <a:extLst>
            <a:ext uri="{FF2B5EF4-FFF2-40B4-BE49-F238E27FC236}">
              <a16:creationId xmlns:a16="http://schemas.microsoft.com/office/drawing/2014/main" id="{00000000-0008-0000-0100-00002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39" name="Text Box 7">
          <a:extLst>
            <a:ext uri="{FF2B5EF4-FFF2-40B4-BE49-F238E27FC236}">
              <a16:creationId xmlns:a16="http://schemas.microsoft.com/office/drawing/2014/main" id="{00000000-0008-0000-0100-00002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40" name="Text Box 7">
          <a:extLst>
            <a:ext uri="{FF2B5EF4-FFF2-40B4-BE49-F238E27FC236}">
              <a16:creationId xmlns:a16="http://schemas.microsoft.com/office/drawing/2014/main" id="{00000000-0008-0000-0100-00003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41" name="Text Box 7">
          <a:extLst>
            <a:ext uri="{FF2B5EF4-FFF2-40B4-BE49-F238E27FC236}">
              <a16:creationId xmlns:a16="http://schemas.microsoft.com/office/drawing/2014/main" id="{00000000-0008-0000-0100-00003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42" name="Text Box 7">
          <a:extLst>
            <a:ext uri="{FF2B5EF4-FFF2-40B4-BE49-F238E27FC236}">
              <a16:creationId xmlns:a16="http://schemas.microsoft.com/office/drawing/2014/main" id="{00000000-0008-0000-0100-00003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43" name="Text Box 7">
          <a:extLst>
            <a:ext uri="{FF2B5EF4-FFF2-40B4-BE49-F238E27FC236}">
              <a16:creationId xmlns:a16="http://schemas.microsoft.com/office/drawing/2014/main" id="{00000000-0008-0000-0100-00003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44" name="Text Box 7">
          <a:extLst>
            <a:ext uri="{FF2B5EF4-FFF2-40B4-BE49-F238E27FC236}">
              <a16:creationId xmlns:a16="http://schemas.microsoft.com/office/drawing/2014/main" id="{00000000-0008-0000-0100-00003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45" name="Text Box 7">
          <a:extLst>
            <a:ext uri="{FF2B5EF4-FFF2-40B4-BE49-F238E27FC236}">
              <a16:creationId xmlns:a16="http://schemas.microsoft.com/office/drawing/2014/main" id="{00000000-0008-0000-0100-00003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46" name="Text Box 7">
          <a:extLst>
            <a:ext uri="{FF2B5EF4-FFF2-40B4-BE49-F238E27FC236}">
              <a16:creationId xmlns:a16="http://schemas.microsoft.com/office/drawing/2014/main" id="{00000000-0008-0000-0100-00003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47" name="Text Box 7">
          <a:extLst>
            <a:ext uri="{FF2B5EF4-FFF2-40B4-BE49-F238E27FC236}">
              <a16:creationId xmlns:a16="http://schemas.microsoft.com/office/drawing/2014/main" id="{00000000-0008-0000-0100-00003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48" name="Text Box 7">
          <a:extLst>
            <a:ext uri="{FF2B5EF4-FFF2-40B4-BE49-F238E27FC236}">
              <a16:creationId xmlns:a16="http://schemas.microsoft.com/office/drawing/2014/main" id="{00000000-0008-0000-0100-00003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49" name="Text Box 7">
          <a:extLst>
            <a:ext uri="{FF2B5EF4-FFF2-40B4-BE49-F238E27FC236}">
              <a16:creationId xmlns:a16="http://schemas.microsoft.com/office/drawing/2014/main" id="{00000000-0008-0000-0100-00003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50" name="Text Box 7">
          <a:extLst>
            <a:ext uri="{FF2B5EF4-FFF2-40B4-BE49-F238E27FC236}">
              <a16:creationId xmlns:a16="http://schemas.microsoft.com/office/drawing/2014/main" id="{00000000-0008-0000-0100-00003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51" name="Text Box 7">
          <a:extLst>
            <a:ext uri="{FF2B5EF4-FFF2-40B4-BE49-F238E27FC236}">
              <a16:creationId xmlns:a16="http://schemas.microsoft.com/office/drawing/2014/main" id="{00000000-0008-0000-0100-00003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52" name="Text Box 7">
          <a:extLst>
            <a:ext uri="{FF2B5EF4-FFF2-40B4-BE49-F238E27FC236}">
              <a16:creationId xmlns:a16="http://schemas.microsoft.com/office/drawing/2014/main" id="{00000000-0008-0000-0100-00003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53" name="Text Box 7">
          <a:extLst>
            <a:ext uri="{FF2B5EF4-FFF2-40B4-BE49-F238E27FC236}">
              <a16:creationId xmlns:a16="http://schemas.microsoft.com/office/drawing/2014/main" id="{00000000-0008-0000-0100-00003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54" name="Text Box 7">
          <a:extLst>
            <a:ext uri="{FF2B5EF4-FFF2-40B4-BE49-F238E27FC236}">
              <a16:creationId xmlns:a16="http://schemas.microsoft.com/office/drawing/2014/main" id="{00000000-0008-0000-0100-00003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55" name="Text Box 7">
          <a:extLst>
            <a:ext uri="{FF2B5EF4-FFF2-40B4-BE49-F238E27FC236}">
              <a16:creationId xmlns:a16="http://schemas.microsoft.com/office/drawing/2014/main" id="{00000000-0008-0000-0100-00003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56" name="Text Box 7">
          <a:extLst>
            <a:ext uri="{FF2B5EF4-FFF2-40B4-BE49-F238E27FC236}">
              <a16:creationId xmlns:a16="http://schemas.microsoft.com/office/drawing/2014/main" id="{00000000-0008-0000-0100-00004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57" name="Text Box 7">
          <a:extLst>
            <a:ext uri="{FF2B5EF4-FFF2-40B4-BE49-F238E27FC236}">
              <a16:creationId xmlns:a16="http://schemas.microsoft.com/office/drawing/2014/main" id="{00000000-0008-0000-0100-00004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58" name="Text Box 7">
          <a:extLst>
            <a:ext uri="{FF2B5EF4-FFF2-40B4-BE49-F238E27FC236}">
              <a16:creationId xmlns:a16="http://schemas.microsoft.com/office/drawing/2014/main" id="{00000000-0008-0000-0100-00004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59" name="Text Box 7">
          <a:extLst>
            <a:ext uri="{FF2B5EF4-FFF2-40B4-BE49-F238E27FC236}">
              <a16:creationId xmlns:a16="http://schemas.microsoft.com/office/drawing/2014/main" id="{00000000-0008-0000-0100-00004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60" name="Text Box 7">
          <a:extLst>
            <a:ext uri="{FF2B5EF4-FFF2-40B4-BE49-F238E27FC236}">
              <a16:creationId xmlns:a16="http://schemas.microsoft.com/office/drawing/2014/main" id="{00000000-0008-0000-0100-00004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61" name="Text Box 7">
          <a:extLst>
            <a:ext uri="{FF2B5EF4-FFF2-40B4-BE49-F238E27FC236}">
              <a16:creationId xmlns:a16="http://schemas.microsoft.com/office/drawing/2014/main" id="{00000000-0008-0000-0100-00004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62" name="Text Box 7">
          <a:extLst>
            <a:ext uri="{FF2B5EF4-FFF2-40B4-BE49-F238E27FC236}">
              <a16:creationId xmlns:a16="http://schemas.microsoft.com/office/drawing/2014/main" id="{00000000-0008-0000-0100-00004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63" name="Text Box 7">
          <a:extLst>
            <a:ext uri="{FF2B5EF4-FFF2-40B4-BE49-F238E27FC236}">
              <a16:creationId xmlns:a16="http://schemas.microsoft.com/office/drawing/2014/main" id="{00000000-0008-0000-0100-00004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64" name="Text Box 7">
          <a:extLst>
            <a:ext uri="{FF2B5EF4-FFF2-40B4-BE49-F238E27FC236}">
              <a16:creationId xmlns:a16="http://schemas.microsoft.com/office/drawing/2014/main" id="{00000000-0008-0000-0100-00004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65" name="Text Box 7">
          <a:extLst>
            <a:ext uri="{FF2B5EF4-FFF2-40B4-BE49-F238E27FC236}">
              <a16:creationId xmlns:a16="http://schemas.microsoft.com/office/drawing/2014/main" id="{00000000-0008-0000-0100-00004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66" name="Text Box 7">
          <a:extLst>
            <a:ext uri="{FF2B5EF4-FFF2-40B4-BE49-F238E27FC236}">
              <a16:creationId xmlns:a16="http://schemas.microsoft.com/office/drawing/2014/main" id="{00000000-0008-0000-0100-00004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67" name="Text Box 7">
          <a:extLst>
            <a:ext uri="{FF2B5EF4-FFF2-40B4-BE49-F238E27FC236}">
              <a16:creationId xmlns:a16="http://schemas.microsoft.com/office/drawing/2014/main" id="{00000000-0008-0000-0100-00004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68" name="Text Box 7">
          <a:extLst>
            <a:ext uri="{FF2B5EF4-FFF2-40B4-BE49-F238E27FC236}">
              <a16:creationId xmlns:a16="http://schemas.microsoft.com/office/drawing/2014/main" id="{00000000-0008-0000-0100-00004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69" name="Text Box 7">
          <a:extLst>
            <a:ext uri="{FF2B5EF4-FFF2-40B4-BE49-F238E27FC236}">
              <a16:creationId xmlns:a16="http://schemas.microsoft.com/office/drawing/2014/main" id="{00000000-0008-0000-0100-00004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70" name="Text Box 7">
          <a:extLst>
            <a:ext uri="{FF2B5EF4-FFF2-40B4-BE49-F238E27FC236}">
              <a16:creationId xmlns:a16="http://schemas.microsoft.com/office/drawing/2014/main" id="{00000000-0008-0000-0100-00004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71" name="Text Box 7">
          <a:extLst>
            <a:ext uri="{FF2B5EF4-FFF2-40B4-BE49-F238E27FC236}">
              <a16:creationId xmlns:a16="http://schemas.microsoft.com/office/drawing/2014/main" id="{00000000-0008-0000-0100-00004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72" name="Text Box 7">
          <a:extLst>
            <a:ext uri="{FF2B5EF4-FFF2-40B4-BE49-F238E27FC236}">
              <a16:creationId xmlns:a16="http://schemas.microsoft.com/office/drawing/2014/main" id="{00000000-0008-0000-0100-00005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73" name="Text Box 7">
          <a:extLst>
            <a:ext uri="{FF2B5EF4-FFF2-40B4-BE49-F238E27FC236}">
              <a16:creationId xmlns:a16="http://schemas.microsoft.com/office/drawing/2014/main" id="{00000000-0008-0000-0100-00005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74" name="Text Box 7">
          <a:extLst>
            <a:ext uri="{FF2B5EF4-FFF2-40B4-BE49-F238E27FC236}">
              <a16:creationId xmlns:a16="http://schemas.microsoft.com/office/drawing/2014/main" id="{00000000-0008-0000-0100-00005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75" name="Text Box 7">
          <a:extLst>
            <a:ext uri="{FF2B5EF4-FFF2-40B4-BE49-F238E27FC236}">
              <a16:creationId xmlns:a16="http://schemas.microsoft.com/office/drawing/2014/main" id="{00000000-0008-0000-0100-00005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76" name="Text Box 7">
          <a:extLst>
            <a:ext uri="{FF2B5EF4-FFF2-40B4-BE49-F238E27FC236}">
              <a16:creationId xmlns:a16="http://schemas.microsoft.com/office/drawing/2014/main" id="{00000000-0008-0000-0100-00005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77" name="Text Box 7">
          <a:extLst>
            <a:ext uri="{FF2B5EF4-FFF2-40B4-BE49-F238E27FC236}">
              <a16:creationId xmlns:a16="http://schemas.microsoft.com/office/drawing/2014/main" id="{00000000-0008-0000-0100-00005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78" name="Text Box 7">
          <a:extLst>
            <a:ext uri="{FF2B5EF4-FFF2-40B4-BE49-F238E27FC236}">
              <a16:creationId xmlns:a16="http://schemas.microsoft.com/office/drawing/2014/main" id="{00000000-0008-0000-0100-00005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79" name="Text Box 7">
          <a:extLst>
            <a:ext uri="{FF2B5EF4-FFF2-40B4-BE49-F238E27FC236}">
              <a16:creationId xmlns:a16="http://schemas.microsoft.com/office/drawing/2014/main" id="{00000000-0008-0000-0100-00005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80" name="Text Box 7">
          <a:extLst>
            <a:ext uri="{FF2B5EF4-FFF2-40B4-BE49-F238E27FC236}">
              <a16:creationId xmlns:a16="http://schemas.microsoft.com/office/drawing/2014/main" id="{00000000-0008-0000-0100-00005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81" name="Text Box 7">
          <a:extLst>
            <a:ext uri="{FF2B5EF4-FFF2-40B4-BE49-F238E27FC236}">
              <a16:creationId xmlns:a16="http://schemas.microsoft.com/office/drawing/2014/main" id="{00000000-0008-0000-0100-00005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82" name="Text Box 7">
          <a:extLst>
            <a:ext uri="{FF2B5EF4-FFF2-40B4-BE49-F238E27FC236}">
              <a16:creationId xmlns:a16="http://schemas.microsoft.com/office/drawing/2014/main" id="{00000000-0008-0000-0100-00005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83" name="Text Box 7">
          <a:extLst>
            <a:ext uri="{FF2B5EF4-FFF2-40B4-BE49-F238E27FC236}">
              <a16:creationId xmlns:a16="http://schemas.microsoft.com/office/drawing/2014/main" id="{00000000-0008-0000-0100-00005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84" name="Text Box 7">
          <a:extLst>
            <a:ext uri="{FF2B5EF4-FFF2-40B4-BE49-F238E27FC236}">
              <a16:creationId xmlns:a16="http://schemas.microsoft.com/office/drawing/2014/main" id="{00000000-0008-0000-0100-00005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85" name="Text Box 7">
          <a:extLst>
            <a:ext uri="{FF2B5EF4-FFF2-40B4-BE49-F238E27FC236}">
              <a16:creationId xmlns:a16="http://schemas.microsoft.com/office/drawing/2014/main" id="{00000000-0008-0000-0100-00005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86" name="Text Box 7">
          <a:extLst>
            <a:ext uri="{FF2B5EF4-FFF2-40B4-BE49-F238E27FC236}">
              <a16:creationId xmlns:a16="http://schemas.microsoft.com/office/drawing/2014/main" id="{00000000-0008-0000-0100-00005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87" name="Text Box 7">
          <a:extLst>
            <a:ext uri="{FF2B5EF4-FFF2-40B4-BE49-F238E27FC236}">
              <a16:creationId xmlns:a16="http://schemas.microsoft.com/office/drawing/2014/main" id="{00000000-0008-0000-0100-00005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88" name="Text Box 7">
          <a:extLst>
            <a:ext uri="{FF2B5EF4-FFF2-40B4-BE49-F238E27FC236}">
              <a16:creationId xmlns:a16="http://schemas.microsoft.com/office/drawing/2014/main" id="{00000000-0008-0000-0100-00006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89" name="Text Box 7">
          <a:extLst>
            <a:ext uri="{FF2B5EF4-FFF2-40B4-BE49-F238E27FC236}">
              <a16:creationId xmlns:a16="http://schemas.microsoft.com/office/drawing/2014/main" id="{00000000-0008-0000-0100-00006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90" name="Text Box 7">
          <a:extLst>
            <a:ext uri="{FF2B5EF4-FFF2-40B4-BE49-F238E27FC236}">
              <a16:creationId xmlns:a16="http://schemas.microsoft.com/office/drawing/2014/main" id="{00000000-0008-0000-0100-00006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91" name="Text Box 7">
          <a:extLst>
            <a:ext uri="{FF2B5EF4-FFF2-40B4-BE49-F238E27FC236}">
              <a16:creationId xmlns:a16="http://schemas.microsoft.com/office/drawing/2014/main" id="{00000000-0008-0000-0100-00006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92" name="Text Box 7">
          <a:extLst>
            <a:ext uri="{FF2B5EF4-FFF2-40B4-BE49-F238E27FC236}">
              <a16:creationId xmlns:a16="http://schemas.microsoft.com/office/drawing/2014/main" id="{00000000-0008-0000-0100-00006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93" name="Text Box 7">
          <a:extLst>
            <a:ext uri="{FF2B5EF4-FFF2-40B4-BE49-F238E27FC236}">
              <a16:creationId xmlns:a16="http://schemas.microsoft.com/office/drawing/2014/main" id="{00000000-0008-0000-0100-00006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94" name="Text Box 7">
          <a:extLst>
            <a:ext uri="{FF2B5EF4-FFF2-40B4-BE49-F238E27FC236}">
              <a16:creationId xmlns:a16="http://schemas.microsoft.com/office/drawing/2014/main" id="{00000000-0008-0000-0100-00006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95" name="Text Box 7">
          <a:extLst>
            <a:ext uri="{FF2B5EF4-FFF2-40B4-BE49-F238E27FC236}">
              <a16:creationId xmlns:a16="http://schemas.microsoft.com/office/drawing/2014/main" id="{00000000-0008-0000-0100-00006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96" name="Text Box 7">
          <a:extLst>
            <a:ext uri="{FF2B5EF4-FFF2-40B4-BE49-F238E27FC236}">
              <a16:creationId xmlns:a16="http://schemas.microsoft.com/office/drawing/2014/main" id="{00000000-0008-0000-0100-00006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97" name="Text Box 7">
          <a:extLst>
            <a:ext uri="{FF2B5EF4-FFF2-40B4-BE49-F238E27FC236}">
              <a16:creationId xmlns:a16="http://schemas.microsoft.com/office/drawing/2014/main" id="{00000000-0008-0000-0100-00006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98" name="Text Box 7">
          <a:extLst>
            <a:ext uri="{FF2B5EF4-FFF2-40B4-BE49-F238E27FC236}">
              <a16:creationId xmlns:a16="http://schemas.microsoft.com/office/drawing/2014/main" id="{00000000-0008-0000-0100-00006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499" name="Text Box 7">
          <a:extLst>
            <a:ext uri="{FF2B5EF4-FFF2-40B4-BE49-F238E27FC236}">
              <a16:creationId xmlns:a16="http://schemas.microsoft.com/office/drawing/2014/main" id="{00000000-0008-0000-0100-00006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00" name="Text Box 7">
          <a:extLst>
            <a:ext uri="{FF2B5EF4-FFF2-40B4-BE49-F238E27FC236}">
              <a16:creationId xmlns:a16="http://schemas.microsoft.com/office/drawing/2014/main" id="{00000000-0008-0000-0100-00006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01" name="Text Box 7">
          <a:extLst>
            <a:ext uri="{FF2B5EF4-FFF2-40B4-BE49-F238E27FC236}">
              <a16:creationId xmlns:a16="http://schemas.microsoft.com/office/drawing/2014/main" id="{00000000-0008-0000-0100-00006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02" name="Text Box 7">
          <a:extLst>
            <a:ext uri="{FF2B5EF4-FFF2-40B4-BE49-F238E27FC236}">
              <a16:creationId xmlns:a16="http://schemas.microsoft.com/office/drawing/2014/main" id="{00000000-0008-0000-0100-00006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03" name="Text Box 7">
          <a:extLst>
            <a:ext uri="{FF2B5EF4-FFF2-40B4-BE49-F238E27FC236}">
              <a16:creationId xmlns:a16="http://schemas.microsoft.com/office/drawing/2014/main" id="{00000000-0008-0000-0100-00006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04" name="Text Box 7">
          <a:extLst>
            <a:ext uri="{FF2B5EF4-FFF2-40B4-BE49-F238E27FC236}">
              <a16:creationId xmlns:a16="http://schemas.microsoft.com/office/drawing/2014/main" id="{00000000-0008-0000-0100-00007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05" name="Text Box 7">
          <a:extLst>
            <a:ext uri="{FF2B5EF4-FFF2-40B4-BE49-F238E27FC236}">
              <a16:creationId xmlns:a16="http://schemas.microsoft.com/office/drawing/2014/main" id="{00000000-0008-0000-0100-00007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06" name="Text Box 7">
          <a:extLst>
            <a:ext uri="{FF2B5EF4-FFF2-40B4-BE49-F238E27FC236}">
              <a16:creationId xmlns:a16="http://schemas.microsoft.com/office/drawing/2014/main" id="{00000000-0008-0000-0100-00007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07" name="Text Box 7">
          <a:extLst>
            <a:ext uri="{FF2B5EF4-FFF2-40B4-BE49-F238E27FC236}">
              <a16:creationId xmlns:a16="http://schemas.microsoft.com/office/drawing/2014/main" id="{00000000-0008-0000-0100-00007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08" name="Text Box 7">
          <a:extLst>
            <a:ext uri="{FF2B5EF4-FFF2-40B4-BE49-F238E27FC236}">
              <a16:creationId xmlns:a16="http://schemas.microsoft.com/office/drawing/2014/main" id="{00000000-0008-0000-0100-00007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09" name="Text Box 7">
          <a:extLst>
            <a:ext uri="{FF2B5EF4-FFF2-40B4-BE49-F238E27FC236}">
              <a16:creationId xmlns:a16="http://schemas.microsoft.com/office/drawing/2014/main" id="{00000000-0008-0000-0100-00007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10" name="Text Box 7">
          <a:extLst>
            <a:ext uri="{FF2B5EF4-FFF2-40B4-BE49-F238E27FC236}">
              <a16:creationId xmlns:a16="http://schemas.microsoft.com/office/drawing/2014/main" id="{00000000-0008-0000-0100-00007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11" name="Text Box 7">
          <a:extLst>
            <a:ext uri="{FF2B5EF4-FFF2-40B4-BE49-F238E27FC236}">
              <a16:creationId xmlns:a16="http://schemas.microsoft.com/office/drawing/2014/main" id="{00000000-0008-0000-0100-00007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12" name="Text Box 7">
          <a:extLst>
            <a:ext uri="{FF2B5EF4-FFF2-40B4-BE49-F238E27FC236}">
              <a16:creationId xmlns:a16="http://schemas.microsoft.com/office/drawing/2014/main" id="{00000000-0008-0000-0100-00007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13" name="Text Box 7">
          <a:extLst>
            <a:ext uri="{FF2B5EF4-FFF2-40B4-BE49-F238E27FC236}">
              <a16:creationId xmlns:a16="http://schemas.microsoft.com/office/drawing/2014/main" id="{00000000-0008-0000-0100-00007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14" name="Text Box 7">
          <a:extLst>
            <a:ext uri="{FF2B5EF4-FFF2-40B4-BE49-F238E27FC236}">
              <a16:creationId xmlns:a16="http://schemas.microsoft.com/office/drawing/2014/main" id="{00000000-0008-0000-0100-00007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15" name="Text Box 7">
          <a:extLst>
            <a:ext uri="{FF2B5EF4-FFF2-40B4-BE49-F238E27FC236}">
              <a16:creationId xmlns:a16="http://schemas.microsoft.com/office/drawing/2014/main" id="{00000000-0008-0000-0100-00007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16" name="Text Box 7">
          <a:extLst>
            <a:ext uri="{FF2B5EF4-FFF2-40B4-BE49-F238E27FC236}">
              <a16:creationId xmlns:a16="http://schemas.microsoft.com/office/drawing/2014/main" id="{00000000-0008-0000-0100-00007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17" name="Text Box 7">
          <a:extLst>
            <a:ext uri="{FF2B5EF4-FFF2-40B4-BE49-F238E27FC236}">
              <a16:creationId xmlns:a16="http://schemas.microsoft.com/office/drawing/2014/main" id="{00000000-0008-0000-0100-00007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18" name="Text Box 7">
          <a:extLst>
            <a:ext uri="{FF2B5EF4-FFF2-40B4-BE49-F238E27FC236}">
              <a16:creationId xmlns:a16="http://schemas.microsoft.com/office/drawing/2014/main" id="{00000000-0008-0000-0100-00007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19" name="Text Box 7">
          <a:extLst>
            <a:ext uri="{FF2B5EF4-FFF2-40B4-BE49-F238E27FC236}">
              <a16:creationId xmlns:a16="http://schemas.microsoft.com/office/drawing/2014/main" id="{00000000-0008-0000-0100-00007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20" name="Text Box 7">
          <a:extLst>
            <a:ext uri="{FF2B5EF4-FFF2-40B4-BE49-F238E27FC236}">
              <a16:creationId xmlns:a16="http://schemas.microsoft.com/office/drawing/2014/main" id="{00000000-0008-0000-0100-00008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21" name="Text Box 7">
          <a:extLst>
            <a:ext uri="{FF2B5EF4-FFF2-40B4-BE49-F238E27FC236}">
              <a16:creationId xmlns:a16="http://schemas.microsoft.com/office/drawing/2014/main" id="{00000000-0008-0000-0100-00008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22" name="Text Box 7">
          <a:extLst>
            <a:ext uri="{FF2B5EF4-FFF2-40B4-BE49-F238E27FC236}">
              <a16:creationId xmlns:a16="http://schemas.microsoft.com/office/drawing/2014/main" id="{00000000-0008-0000-0100-00008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23" name="Text Box 7">
          <a:extLst>
            <a:ext uri="{FF2B5EF4-FFF2-40B4-BE49-F238E27FC236}">
              <a16:creationId xmlns:a16="http://schemas.microsoft.com/office/drawing/2014/main" id="{00000000-0008-0000-0100-00008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24" name="Text Box 7">
          <a:extLst>
            <a:ext uri="{FF2B5EF4-FFF2-40B4-BE49-F238E27FC236}">
              <a16:creationId xmlns:a16="http://schemas.microsoft.com/office/drawing/2014/main" id="{00000000-0008-0000-0100-00008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25" name="Text Box 7">
          <a:extLst>
            <a:ext uri="{FF2B5EF4-FFF2-40B4-BE49-F238E27FC236}">
              <a16:creationId xmlns:a16="http://schemas.microsoft.com/office/drawing/2014/main" id="{00000000-0008-0000-0100-00008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26" name="Text Box 7">
          <a:extLst>
            <a:ext uri="{FF2B5EF4-FFF2-40B4-BE49-F238E27FC236}">
              <a16:creationId xmlns:a16="http://schemas.microsoft.com/office/drawing/2014/main" id="{00000000-0008-0000-0100-00008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27" name="Text Box 7">
          <a:extLst>
            <a:ext uri="{FF2B5EF4-FFF2-40B4-BE49-F238E27FC236}">
              <a16:creationId xmlns:a16="http://schemas.microsoft.com/office/drawing/2014/main" id="{00000000-0008-0000-0100-00008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28" name="Text Box 7">
          <a:extLst>
            <a:ext uri="{FF2B5EF4-FFF2-40B4-BE49-F238E27FC236}">
              <a16:creationId xmlns:a16="http://schemas.microsoft.com/office/drawing/2014/main" id="{00000000-0008-0000-0100-00008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29" name="Text Box 7">
          <a:extLst>
            <a:ext uri="{FF2B5EF4-FFF2-40B4-BE49-F238E27FC236}">
              <a16:creationId xmlns:a16="http://schemas.microsoft.com/office/drawing/2014/main" id="{00000000-0008-0000-0100-00008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30" name="Text Box 7">
          <a:extLst>
            <a:ext uri="{FF2B5EF4-FFF2-40B4-BE49-F238E27FC236}">
              <a16:creationId xmlns:a16="http://schemas.microsoft.com/office/drawing/2014/main" id="{00000000-0008-0000-0100-00008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31" name="Text Box 7">
          <a:extLst>
            <a:ext uri="{FF2B5EF4-FFF2-40B4-BE49-F238E27FC236}">
              <a16:creationId xmlns:a16="http://schemas.microsoft.com/office/drawing/2014/main" id="{00000000-0008-0000-0100-00008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32" name="Text Box 7">
          <a:extLst>
            <a:ext uri="{FF2B5EF4-FFF2-40B4-BE49-F238E27FC236}">
              <a16:creationId xmlns:a16="http://schemas.microsoft.com/office/drawing/2014/main" id="{00000000-0008-0000-0100-00008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33" name="Text Box 7">
          <a:extLst>
            <a:ext uri="{FF2B5EF4-FFF2-40B4-BE49-F238E27FC236}">
              <a16:creationId xmlns:a16="http://schemas.microsoft.com/office/drawing/2014/main" id="{00000000-0008-0000-0100-00008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34" name="Text Box 7">
          <a:extLst>
            <a:ext uri="{FF2B5EF4-FFF2-40B4-BE49-F238E27FC236}">
              <a16:creationId xmlns:a16="http://schemas.microsoft.com/office/drawing/2014/main" id="{00000000-0008-0000-0100-00008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35" name="Text Box 7">
          <a:extLst>
            <a:ext uri="{FF2B5EF4-FFF2-40B4-BE49-F238E27FC236}">
              <a16:creationId xmlns:a16="http://schemas.microsoft.com/office/drawing/2014/main" id="{00000000-0008-0000-0100-00008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36" name="Text Box 7">
          <a:extLst>
            <a:ext uri="{FF2B5EF4-FFF2-40B4-BE49-F238E27FC236}">
              <a16:creationId xmlns:a16="http://schemas.microsoft.com/office/drawing/2014/main" id="{00000000-0008-0000-0100-00009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37" name="Text Box 7">
          <a:extLst>
            <a:ext uri="{FF2B5EF4-FFF2-40B4-BE49-F238E27FC236}">
              <a16:creationId xmlns:a16="http://schemas.microsoft.com/office/drawing/2014/main" id="{00000000-0008-0000-0100-00009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38" name="Text Box 7">
          <a:extLst>
            <a:ext uri="{FF2B5EF4-FFF2-40B4-BE49-F238E27FC236}">
              <a16:creationId xmlns:a16="http://schemas.microsoft.com/office/drawing/2014/main" id="{00000000-0008-0000-0100-00009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39" name="Text Box 7">
          <a:extLst>
            <a:ext uri="{FF2B5EF4-FFF2-40B4-BE49-F238E27FC236}">
              <a16:creationId xmlns:a16="http://schemas.microsoft.com/office/drawing/2014/main" id="{00000000-0008-0000-0100-00009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40" name="Text Box 7">
          <a:extLst>
            <a:ext uri="{FF2B5EF4-FFF2-40B4-BE49-F238E27FC236}">
              <a16:creationId xmlns:a16="http://schemas.microsoft.com/office/drawing/2014/main" id="{00000000-0008-0000-0100-00009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41" name="Text Box 7">
          <a:extLst>
            <a:ext uri="{FF2B5EF4-FFF2-40B4-BE49-F238E27FC236}">
              <a16:creationId xmlns:a16="http://schemas.microsoft.com/office/drawing/2014/main" id="{00000000-0008-0000-0100-00009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42" name="Text Box 7">
          <a:extLst>
            <a:ext uri="{FF2B5EF4-FFF2-40B4-BE49-F238E27FC236}">
              <a16:creationId xmlns:a16="http://schemas.microsoft.com/office/drawing/2014/main" id="{00000000-0008-0000-0100-00009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43" name="Text Box 7">
          <a:extLst>
            <a:ext uri="{FF2B5EF4-FFF2-40B4-BE49-F238E27FC236}">
              <a16:creationId xmlns:a16="http://schemas.microsoft.com/office/drawing/2014/main" id="{00000000-0008-0000-0100-00009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44" name="Text Box 7">
          <a:extLst>
            <a:ext uri="{FF2B5EF4-FFF2-40B4-BE49-F238E27FC236}">
              <a16:creationId xmlns:a16="http://schemas.microsoft.com/office/drawing/2014/main" id="{00000000-0008-0000-0100-00009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45" name="Text Box 7">
          <a:extLst>
            <a:ext uri="{FF2B5EF4-FFF2-40B4-BE49-F238E27FC236}">
              <a16:creationId xmlns:a16="http://schemas.microsoft.com/office/drawing/2014/main" id="{00000000-0008-0000-0100-00009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46" name="Text Box 7">
          <a:extLst>
            <a:ext uri="{FF2B5EF4-FFF2-40B4-BE49-F238E27FC236}">
              <a16:creationId xmlns:a16="http://schemas.microsoft.com/office/drawing/2014/main" id="{00000000-0008-0000-0100-00009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47" name="Text Box 7">
          <a:extLst>
            <a:ext uri="{FF2B5EF4-FFF2-40B4-BE49-F238E27FC236}">
              <a16:creationId xmlns:a16="http://schemas.microsoft.com/office/drawing/2014/main" id="{00000000-0008-0000-0100-00009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48" name="Text Box 7">
          <a:extLst>
            <a:ext uri="{FF2B5EF4-FFF2-40B4-BE49-F238E27FC236}">
              <a16:creationId xmlns:a16="http://schemas.microsoft.com/office/drawing/2014/main" id="{00000000-0008-0000-0100-00009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49" name="Text Box 7">
          <a:extLst>
            <a:ext uri="{FF2B5EF4-FFF2-40B4-BE49-F238E27FC236}">
              <a16:creationId xmlns:a16="http://schemas.microsoft.com/office/drawing/2014/main" id="{00000000-0008-0000-0100-00009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50" name="Text Box 7">
          <a:extLst>
            <a:ext uri="{FF2B5EF4-FFF2-40B4-BE49-F238E27FC236}">
              <a16:creationId xmlns:a16="http://schemas.microsoft.com/office/drawing/2014/main" id="{00000000-0008-0000-0100-00009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51" name="Text Box 7">
          <a:extLst>
            <a:ext uri="{FF2B5EF4-FFF2-40B4-BE49-F238E27FC236}">
              <a16:creationId xmlns:a16="http://schemas.microsoft.com/office/drawing/2014/main" id="{00000000-0008-0000-0100-00009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52" name="Text Box 7">
          <a:extLst>
            <a:ext uri="{FF2B5EF4-FFF2-40B4-BE49-F238E27FC236}">
              <a16:creationId xmlns:a16="http://schemas.microsoft.com/office/drawing/2014/main" id="{00000000-0008-0000-0100-0000A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53" name="Text Box 7">
          <a:extLst>
            <a:ext uri="{FF2B5EF4-FFF2-40B4-BE49-F238E27FC236}">
              <a16:creationId xmlns:a16="http://schemas.microsoft.com/office/drawing/2014/main" id="{00000000-0008-0000-0100-0000A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54" name="Text Box 7">
          <a:extLst>
            <a:ext uri="{FF2B5EF4-FFF2-40B4-BE49-F238E27FC236}">
              <a16:creationId xmlns:a16="http://schemas.microsoft.com/office/drawing/2014/main" id="{00000000-0008-0000-0100-0000A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55" name="Text Box 7">
          <a:extLst>
            <a:ext uri="{FF2B5EF4-FFF2-40B4-BE49-F238E27FC236}">
              <a16:creationId xmlns:a16="http://schemas.microsoft.com/office/drawing/2014/main" id="{00000000-0008-0000-0100-0000A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56" name="Text Box 7">
          <a:extLst>
            <a:ext uri="{FF2B5EF4-FFF2-40B4-BE49-F238E27FC236}">
              <a16:creationId xmlns:a16="http://schemas.microsoft.com/office/drawing/2014/main" id="{00000000-0008-0000-0100-0000A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57" name="Text Box 7">
          <a:extLst>
            <a:ext uri="{FF2B5EF4-FFF2-40B4-BE49-F238E27FC236}">
              <a16:creationId xmlns:a16="http://schemas.microsoft.com/office/drawing/2014/main" id="{00000000-0008-0000-0100-0000A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58" name="Text Box 7">
          <a:extLst>
            <a:ext uri="{FF2B5EF4-FFF2-40B4-BE49-F238E27FC236}">
              <a16:creationId xmlns:a16="http://schemas.microsoft.com/office/drawing/2014/main" id="{00000000-0008-0000-0100-0000A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59" name="Text Box 7">
          <a:extLst>
            <a:ext uri="{FF2B5EF4-FFF2-40B4-BE49-F238E27FC236}">
              <a16:creationId xmlns:a16="http://schemas.microsoft.com/office/drawing/2014/main" id="{00000000-0008-0000-0100-0000A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60" name="Text Box 7">
          <a:extLst>
            <a:ext uri="{FF2B5EF4-FFF2-40B4-BE49-F238E27FC236}">
              <a16:creationId xmlns:a16="http://schemas.microsoft.com/office/drawing/2014/main" id="{00000000-0008-0000-0100-0000A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61" name="Text Box 7">
          <a:extLst>
            <a:ext uri="{FF2B5EF4-FFF2-40B4-BE49-F238E27FC236}">
              <a16:creationId xmlns:a16="http://schemas.microsoft.com/office/drawing/2014/main" id="{00000000-0008-0000-0100-0000A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62" name="Text Box 7">
          <a:extLst>
            <a:ext uri="{FF2B5EF4-FFF2-40B4-BE49-F238E27FC236}">
              <a16:creationId xmlns:a16="http://schemas.microsoft.com/office/drawing/2014/main" id="{00000000-0008-0000-0100-0000A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63" name="Text Box 7">
          <a:extLst>
            <a:ext uri="{FF2B5EF4-FFF2-40B4-BE49-F238E27FC236}">
              <a16:creationId xmlns:a16="http://schemas.microsoft.com/office/drawing/2014/main" id="{00000000-0008-0000-0100-0000A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64" name="Text Box 7">
          <a:extLst>
            <a:ext uri="{FF2B5EF4-FFF2-40B4-BE49-F238E27FC236}">
              <a16:creationId xmlns:a16="http://schemas.microsoft.com/office/drawing/2014/main" id="{00000000-0008-0000-0100-0000A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65" name="Text Box 7">
          <a:extLst>
            <a:ext uri="{FF2B5EF4-FFF2-40B4-BE49-F238E27FC236}">
              <a16:creationId xmlns:a16="http://schemas.microsoft.com/office/drawing/2014/main" id="{00000000-0008-0000-0100-0000A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66" name="Text Box 7">
          <a:extLst>
            <a:ext uri="{FF2B5EF4-FFF2-40B4-BE49-F238E27FC236}">
              <a16:creationId xmlns:a16="http://schemas.microsoft.com/office/drawing/2014/main" id="{00000000-0008-0000-0100-0000A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67" name="Text Box 7">
          <a:extLst>
            <a:ext uri="{FF2B5EF4-FFF2-40B4-BE49-F238E27FC236}">
              <a16:creationId xmlns:a16="http://schemas.microsoft.com/office/drawing/2014/main" id="{00000000-0008-0000-0100-0000A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68" name="Text Box 7">
          <a:extLst>
            <a:ext uri="{FF2B5EF4-FFF2-40B4-BE49-F238E27FC236}">
              <a16:creationId xmlns:a16="http://schemas.microsoft.com/office/drawing/2014/main" id="{00000000-0008-0000-0100-0000B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69" name="Text Box 7">
          <a:extLst>
            <a:ext uri="{FF2B5EF4-FFF2-40B4-BE49-F238E27FC236}">
              <a16:creationId xmlns:a16="http://schemas.microsoft.com/office/drawing/2014/main" id="{00000000-0008-0000-0100-0000B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70" name="Text Box 7">
          <a:extLst>
            <a:ext uri="{FF2B5EF4-FFF2-40B4-BE49-F238E27FC236}">
              <a16:creationId xmlns:a16="http://schemas.microsoft.com/office/drawing/2014/main" id="{00000000-0008-0000-0100-0000B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71" name="Text Box 7">
          <a:extLst>
            <a:ext uri="{FF2B5EF4-FFF2-40B4-BE49-F238E27FC236}">
              <a16:creationId xmlns:a16="http://schemas.microsoft.com/office/drawing/2014/main" id="{00000000-0008-0000-0100-0000B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72" name="Text Box 7">
          <a:extLst>
            <a:ext uri="{FF2B5EF4-FFF2-40B4-BE49-F238E27FC236}">
              <a16:creationId xmlns:a16="http://schemas.microsoft.com/office/drawing/2014/main" id="{00000000-0008-0000-0100-0000B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73" name="Text Box 7">
          <a:extLst>
            <a:ext uri="{FF2B5EF4-FFF2-40B4-BE49-F238E27FC236}">
              <a16:creationId xmlns:a16="http://schemas.microsoft.com/office/drawing/2014/main" id="{00000000-0008-0000-0100-0000B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74" name="Text Box 7">
          <a:extLst>
            <a:ext uri="{FF2B5EF4-FFF2-40B4-BE49-F238E27FC236}">
              <a16:creationId xmlns:a16="http://schemas.microsoft.com/office/drawing/2014/main" id="{00000000-0008-0000-0100-0000B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75" name="Text Box 7">
          <a:extLst>
            <a:ext uri="{FF2B5EF4-FFF2-40B4-BE49-F238E27FC236}">
              <a16:creationId xmlns:a16="http://schemas.microsoft.com/office/drawing/2014/main" id="{00000000-0008-0000-0100-0000B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76" name="Text Box 7">
          <a:extLst>
            <a:ext uri="{FF2B5EF4-FFF2-40B4-BE49-F238E27FC236}">
              <a16:creationId xmlns:a16="http://schemas.microsoft.com/office/drawing/2014/main" id="{00000000-0008-0000-0100-0000B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77" name="Text Box 7">
          <a:extLst>
            <a:ext uri="{FF2B5EF4-FFF2-40B4-BE49-F238E27FC236}">
              <a16:creationId xmlns:a16="http://schemas.microsoft.com/office/drawing/2014/main" id="{00000000-0008-0000-0100-0000B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78" name="Text Box 7">
          <a:extLst>
            <a:ext uri="{FF2B5EF4-FFF2-40B4-BE49-F238E27FC236}">
              <a16:creationId xmlns:a16="http://schemas.microsoft.com/office/drawing/2014/main" id="{00000000-0008-0000-0100-0000B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79" name="Text Box 7">
          <a:extLst>
            <a:ext uri="{FF2B5EF4-FFF2-40B4-BE49-F238E27FC236}">
              <a16:creationId xmlns:a16="http://schemas.microsoft.com/office/drawing/2014/main" id="{00000000-0008-0000-0100-0000B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80" name="Text Box 7">
          <a:extLst>
            <a:ext uri="{FF2B5EF4-FFF2-40B4-BE49-F238E27FC236}">
              <a16:creationId xmlns:a16="http://schemas.microsoft.com/office/drawing/2014/main" id="{00000000-0008-0000-0100-0000B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81" name="Text Box 7">
          <a:extLst>
            <a:ext uri="{FF2B5EF4-FFF2-40B4-BE49-F238E27FC236}">
              <a16:creationId xmlns:a16="http://schemas.microsoft.com/office/drawing/2014/main" id="{00000000-0008-0000-0100-0000B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82" name="Text Box 7">
          <a:extLst>
            <a:ext uri="{FF2B5EF4-FFF2-40B4-BE49-F238E27FC236}">
              <a16:creationId xmlns:a16="http://schemas.microsoft.com/office/drawing/2014/main" id="{00000000-0008-0000-0100-0000B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83" name="Text Box 7">
          <a:extLst>
            <a:ext uri="{FF2B5EF4-FFF2-40B4-BE49-F238E27FC236}">
              <a16:creationId xmlns:a16="http://schemas.microsoft.com/office/drawing/2014/main" id="{00000000-0008-0000-0100-0000B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84" name="Text Box 7">
          <a:extLst>
            <a:ext uri="{FF2B5EF4-FFF2-40B4-BE49-F238E27FC236}">
              <a16:creationId xmlns:a16="http://schemas.microsoft.com/office/drawing/2014/main" id="{00000000-0008-0000-0100-0000C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85" name="Text Box 7">
          <a:extLst>
            <a:ext uri="{FF2B5EF4-FFF2-40B4-BE49-F238E27FC236}">
              <a16:creationId xmlns:a16="http://schemas.microsoft.com/office/drawing/2014/main" id="{00000000-0008-0000-0100-0000C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86" name="Text Box 7">
          <a:extLst>
            <a:ext uri="{FF2B5EF4-FFF2-40B4-BE49-F238E27FC236}">
              <a16:creationId xmlns:a16="http://schemas.microsoft.com/office/drawing/2014/main" id="{00000000-0008-0000-0100-0000C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87" name="Text Box 7">
          <a:extLst>
            <a:ext uri="{FF2B5EF4-FFF2-40B4-BE49-F238E27FC236}">
              <a16:creationId xmlns:a16="http://schemas.microsoft.com/office/drawing/2014/main" id="{00000000-0008-0000-0100-0000C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88" name="Text Box 7">
          <a:extLst>
            <a:ext uri="{FF2B5EF4-FFF2-40B4-BE49-F238E27FC236}">
              <a16:creationId xmlns:a16="http://schemas.microsoft.com/office/drawing/2014/main" id="{00000000-0008-0000-0100-0000C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89" name="Text Box 7">
          <a:extLst>
            <a:ext uri="{FF2B5EF4-FFF2-40B4-BE49-F238E27FC236}">
              <a16:creationId xmlns:a16="http://schemas.microsoft.com/office/drawing/2014/main" id="{00000000-0008-0000-0100-0000C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90" name="Text Box 7">
          <a:extLst>
            <a:ext uri="{FF2B5EF4-FFF2-40B4-BE49-F238E27FC236}">
              <a16:creationId xmlns:a16="http://schemas.microsoft.com/office/drawing/2014/main" id="{00000000-0008-0000-0100-0000C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91" name="Text Box 7">
          <a:extLst>
            <a:ext uri="{FF2B5EF4-FFF2-40B4-BE49-F238E27FC236}">
              <a16:creationId xmlns:a16="http://schemas.microsoft.com/office/drawing/2014/main" id="{00000000-0008-0000-0100-0000C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92" name="Text Box 7">
          <a:extLst>
            <a:ext uri="{FF2B5EF4-FFF2-40B4-BE49-F238E27FC236}">
              <a16:creationId xmlns:a16="http://schemas.microsoft.com/office/drawing/2014/main" id="{00000000-0008-0000-0100-0000C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93" name="Text Box 7">
          <a:extLst>
            <a:ext uri="{FF2B5EF4-FFF2-40B4-BE49-F238E27FC236}">
              <a16:creationId xmlns:a16="http://schemas.microsoft.com/office/drawing/2014/main" id="{00000000-0008-0000-0100-0000C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94" name="Text Box 7">
          <a:extLst>
            <a:ext uri="{FF2B5EF4-FFF2-40B4-BE49-F238E27FC236}">
              <a16:creationId xmlns:a16="http://schemas.microsoft.com/office/drawing/2014/main" id="{00000000-0008-0000-0100-0000C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95" name="Text Box 7">
          <a:extLst>
            <a:ext uri="{FF2B5EF4-FFF2-40B4-BE49-F238E27FC236}">
              <a16:creationId xmlns:a16="http://schemas.microsoft.com/office/drawing/2014/main" id="{00000000-0008-0000-0100-0000C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96" name="Text Box 7">
          <a:extLst>
            <a:ext uri="{FF2B5EF4-FFF2-40B4-BE49-F238E27FC236}">
              <a16:creationId xmlns:a16="http://schemas.microsoft.com/office/drawing/2014/main" id="{00000000-0008-0000-0100-0000C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97" name="Text Box 7">
          <a:extLst>
            <a:ext uri="{FF2B5EF4-FFF2-40B4-BE49-F238E27FC236}">
              <a16:creationId xmlns:a16="http://schemas.microsoft.com/office/drawing/2014/main" id="{00000000-0008-0000-0100-0000C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98" name="Text Box 7">
          <a:extLst>
            <a:ext uri="{FF2B5EF4-FFF2-40B4-BE49-F238E27FC236}">
              <a16:creationId xmlns:a16="http://schemas.microsoft.com/office/drawing/2014/main" id="{00000000-0008-0000-0100-0000C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599" name="Text Box 7">
          <a:extLst>
            <a:ext uri="{FF2B5EF4-FFF2-40B4-BE49-F238E27FC236}">
              <a16:creationId xmlns:a16="http://schemas.microsoft.com/office/drawing/2014/main" id="{00000000-0008-0000-0100-0000C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00" name="Text Box 7">
          <a:extLst>
            <a:ext uri="{FF2B5EF4-FFF2-40B4-BE49-F238E27FC236}">
              <a16:creationId xmlns:a16="http://schemas.microsoft.com/office/drawing/2014/main" id="{00000000-0008-0000-0100-0000D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01" name="Text Box 7">
          <a:extLst>
            <a:ext uri="{FF2B5EF4-FFF2-40B4-BE49-F238E27FC236}">
              <a16:creationId xmlns:a16="http://schemas.microsoft.com/office/drawing/2014/main" id="{00000000-0008-0000-0100-0000D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02" name="Text Box 7">
          <a:extLst>
            <a:ext uri="{FF2B5EF4-FFF2-40B4-BE49-F238E27FC236}">
              <a16:creationId xmlns:a16="http://schemas.microsoft.com/office/drawing/2014/main" id="{00000000-0008-0000-0100-0000D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03" name="Text Box 7">
          <a:extLst>
            <a:ext uri="{FF2B5EF4-FFF2-40B4-BE49-F238E27FC236}">
              <a16:creationId xmlns:a16="http://schemas.microsoft.com/office/drawing/2014/main" id="{00000000-0008-0000-0100-0000D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04" name="Text Box 7">
          <a:extLst>
            <a:ext uri="{FF2B5EF4-FFF2-40B4-BE49-F238E27FC236}">
              <a16:creationId xmlns:a16="http://schemas.microsoft.com/office/drawing/2014/main" id="{00000000-0008-0000-0100-0000D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05" name="Text Box 7">
          <a:extLst>
            <a:ext uri="{FF2B5EF4-FFF2-40B4-BE49-F238E27FC236}">
              <a16:creationId xmlns:a16="http://schemas.microsoft.com/office/drawing/2014/main" id="{00000000-0008-0000-0100-0000D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06" name="Text Box 7">
          <a:extLst>
            <a:ext uri="{FF2B5EF4-FFF2-40B4-BE49-F238E27FC236}">
              <a16:creationId xmlns:a16="http://schemas.microsoft.com/office/drawing/2014/main" id="{00000000-0008-0000-0100-0000D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07" name="Text Box 7">
          <a:extLst>
            <a:ext uri="{FF2B5EF4-FFF2-40B4-BE49-F238E27FC236}">
              <a16:creationId xmlns:a16="http://schemas.microsoft.com/office/drawing/2014/main" id="{00000000-0008-0000-0100-0000D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08" name="Text Box 7">
          <a:extLst>
            <a:ext uri="{FF2B5EF4-FFF2-40B4-BE49-F238E27FC236}">
              <a16:creationId xmlns:a16="http://schemas.microsoft.com/office/drawing/2014/main" id="{00000000-0008-0000-0100-0000D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09" name="Text Box 7">
          <a:extLst>
            <a:ext uri="{FF2B5EF4-FFF2-40B4-BE49-F238E27FC236}">
              <a16:creationId xmlns:a16="http://schemas.microsoft.com/office/drawing/2014/main" id="{00000000-0008-0000-0100-0000D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10" name="Text Box 7">
          <a:extLst>
            <a:ext uri="{FF2B5EF4-FFF2-40B4-BE49-F238E27FC236}">
              <a16:creationId xmlns:a16="http://schemas.microsoft.com/office/drawing/2014/main" id="{00000000-0008-0000-0100-0000D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11" name="Text Box 7">
          <a:extLst>
            <a:ext uri="{FF2B5EF4-FFF2-40B4-BE49-F238E27FC236}">
              <a16:creationId xmlns:a16="http://schemas.microsoft.com/office/drawing/2014/main" id="{00000000-0008-0000-0100-0000D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12" name="Text Box 7">
          <a:extLst>
            <a:ext uri="{FF2B5EF4-FFF2-40B4-BE49-F238E27FC236}">
              <a16:creationId xmlns:a16="http://schemas.microsoft.com/office/drawing/2014/main" id="{00000000-0008-0000-0100-0000D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13" name="Text Box 7">
          <a:extLst>
            <a:ext uri="{FF2B5EF4-FFF2-40B4-BE49-F238E27FC236}">
              <a16:creationId xmlns:a16="http://schemas.microsoft.com/office/drawing/2014/main" id="{00000000-0008-0000-0100-0000D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14" name="Text Box 7">
          <a:extLst>
            <a:ext uri="{FF2B5EF4-FFF2-40B4-BE49-F238E27FC236}">
              <a16:creationId xmlns:a16="http://schemas.microsoft.com/office/drawing/2014/main" id="{00000000-0008-0000-0100-0000D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15" name="Text Box 7">
          <a:extLst>
            <a:ext uri="{FF2B5EF4-FFF2-40B4-BE49-F238E27FC236}">
              <a16:creationId xmlns:a16="http://schemas.microsoft.com/office/drawing/2014/main" id="{00000000-0008-0000-0100-0000D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16" name="Text Box 7">
          <a:extLst>
            <a:ext uri="{FF2B5EF4-FFF2-40B4-BE49-F238E27FC236}">
              <a16:creationId xmlns:a16="http://schemas.microsoft.com/office/drawing/2014/main" id="{00000000-0008-0000-0100-0000E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17" name="Text Box 7">
          <a:extLst>
            <a:ext uri="{FF2B5EF4-FFF2-40B4-BE49-F238E27FC236}">
              <a16:creationId xmlns:a16="http://schemas.microsoft.com/office/drawing/2014/main" id="{00000000-0008-0000-0100-0000E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18" name="Text Box 7">
          <a:extLst>
            <a:ext uri="{FF2B5EF4-FFF2-40B4-BE49-F238E27FC236}">
              <a16:creationId xmlns:a16="http://schemas.microsoft.com/office/drawing/2014/main" id="{00000000-0008-0000-0100-0000E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19" name="Text Box 7">
          <a:extLst>
            <a:ext uri="{FF2B5EF4-FFF2-40B4-BE49-F238E27FC236}">
              <a16:creationId xmlns:a16="http://schemas.microsoft.com/office/drawing/2014/main" id="{00000000-0008-0000-0100-0000E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20" name="Text Box 7">
          <a:extLst>
            <a:ext uri="{FF2B5EF4-FFF2-40B4-BE49-F238E27FC236}">
              <a16:creationId xmlns:a16="http://schemas.microsoft.com/office/drawing/2014/main" id="{00000000-0008-0000-0100-0000E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21" name="Text Box 7">
          <a:extLst>
            <a:ext uri="{FF2B5EF4-FFF2-40B4-BE49-F238E27FC236}">
              <a16:creationId xmlns:a16="http://schemas.microsoft.com/office/drawing/2014/main" id="{00000000-0008-0000-0100-0000E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22" name="Text Box 7">
          <a:extLst>
            <a:ext uri="{FF2B5EF4-FFF2-40B4-BE49-F238E27FC236}">
              <a16:creationId xmlns:a16="http://schemas.microsoft.com/office/drawing/2014/main" id="{00000000-0008-0000-0100-0000E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23" name="Text Box 7">
          <a:extLst>
            <a:ext uri="{FF2B5EF4-FFF2-40B4-BE49-F238E27FC236}">
              <a16:creationId xmlns:a16="http://schemas.microsoft.com/office/drawing/2014/main" id="{00000000-0008-0000-0100-0000E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24" name="Text Box 7">
          <a:extLst>
            <a:ext uri="{FF2B5EF4-FFF2-40B4-BE49-F238E27FC236}">
              <a16:creationId xmlns:a16="http://schemas.microsoft.com/office/drawing/2014/main" id="{00000000-0008-0000-0100-0000E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25" name="Text Box 7">
          <a:extLst>
            <a:ext uri="{FF2B5EF4-FFF2-40B4-BE49-F238E27FC236}">
              <a16:creationId xmlns:a16="http://schemas.microsoft.com/office/drawing/2014/main" id="{00000000-0008-0000-0100-0000E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26" name="Text Box 7">
          <a:extLst>
            <a:ext uri="{FF2B5EF4-FFF2-40B4-BE49-F238E27FC236}">
              <a16:creationId xmlns:a16="http://schemas.microsoft.com/office/drawing/2014/main" id="{00000000-0008-0000-0100-0000E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27" name="Text Box 7">
          <a:extLst>
            <a:ext uri="{FF2B5EF4-FFF2-40B4-BE49-F238E27FC236}">
              <a16:creationId xmlns:a16="http://schemas.microsoft.com/office/drawing/2014/main" id="{00000000-0008-0000-0100-0000E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28" name="Text Box 7">
          <a:extLst>
            <a:ext uri="{FF2B5EF4-FFF2-40B4-BE49-F238E27FC236}">
              <a16:creationId xmlns:a16="http://schemas.microsoft.com/office/drawing/2014/main" id="{00000000-0008-0000-0100-0000E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29" name="Text Box 7">
          <a:extLst>
            <a:ext uri="{FF2B5EF4-FFF2-40B4-BE49-F238E27FC236}">
              <a16:creationId xmlns:a16="http://schemas.microsoft.com/office/drawing/2014/main" id="{00000000-0008-0000-0100-0000E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30" name="Text Box 7">
          <a:extLst>
            <a:ext uri="{FF2B5EF4-FFF2-40B4-BE49-F238E27FC236}">
              <a16:creationId xmlns:a16="http://schemas.microsoft.com/office/drawing/2014/main" id="{00000000-0008-0000-0100-0000E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31" name="Text Box 7">
          <a:extLst>
            <a:ext uri="{FF2B5EF4-FFF2-40B4-BE49-F238E27FC236}">
              <a16:creationId xmlns:a16="http://schemas.microsoft.com/office/drawing/2014/main" id="{00000000-0008-0000-0100-0000E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32" name="Text Box 7">
          <a:extLst>
            <a:ext uri="{FF2B5EF4-FFF2-40B4-BE49-F238E27FC236}">
              <a16:creationId xmlns:a16="http://schemas.microsoft.com/office/drawing/2014/main" id="{00000000-0008-0000-0100-0000F0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33" name="Text Box 7">
          <a:extLst>
            <a:ext uri="{FF2B5EF4-FFF2-40B4-BE49-F238E27FC236}">
              <a16:creationId xmlns:a16="http://schemas.microsoft.com/office/drawing/2014/main" id="{00000000-0008-0000-0100-0000F1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34" name="Text Box 7">
          <a:extLst>
            <a:ext uri="{FF2B5EF4-FFF2-40B4-BE49-F238E27FC236}">
              <a16:creationId xmlns:a16="http://schemas.microsoft.com/office/drawing/2014/main" id="{00000000-0008-0000-0100-0000F2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35" name="Text Box 7">
          <a:extLst>
            <a:ext uri="{FF2B5EF4-FFF2-40B4-BE49-F238E27FC236}">
              <a16:creationId xmlns:a16="http://schemas.microsoft.com/office/drawing/2014/main" id="{00000000-0008-0000-0100-0000F3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36" name="Text Box 7">
          <a:extLst>
            <a:ext uri="{FF2B5EF4-FFF2-40B4-BE49-F238E27FC236}">
              <a16:creationId xmlns:a16="http://schemas.microsoft.com/office/drawing/2014/main" id="{00000000-0008-0000-0100-0000F4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37" name="Text Box 7">
          <a:extLst>
            <a:ext uri="{FF2B5EF4-FFF2-40B4-BE49-F238E27FC236}">
              <a16:creationId xmlns:a16="http://schemas.microsoft.com/office/drawing/2014/main" id="{00000000-0008-0000-0100-0000F5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38" name="Text Box 7">
          <a:extLst>
            <a:ext uri="{FF2B5EF4-FFF2-40B4-BE49-F238E27FC236}">
              <a16:creationId xmlns:a16="http://schemas.microsoft.com/office/drawing/2014/main" id="{00000000-0008-0000-0100-0000F6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39" name="Text Box 7">
          <a:extLst>
            <a:ext uri="{FF2B5EF4-FFF2-40B4-BE49-F238E27FC236}">
              <a16:creationId xmlns:a16="http://schemas.microsoft.com/office/drawing/2014/main" id="{00000000-0008-0000-0100-0000F7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40" name="Text Box 7">
          <a:extLst>
            <a:ext uri="{FF2B5EF4-FFF2-40B4-BE49-F238E27FC236}">
              <a16:creationId xmlns:a16="http://schemas.microsoft.com/office/drawing/2014/main" id="{00000000-0008-0000-0100-0000F8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41" name="Text Box 7">
          <a:extLst>
            <a:ext uri="{FF2B5EF4-FFF2-40B4-BE49-F238E27FC236}">
              <a16:creationId xmlns:a16="http://schemas.microsoft.com/office/drawing/2014/main" id="{00000000-0008-0000-0100-0000F9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42" name="Text Box 7">
          <a:extLst>
            <a:ext uri="{FF2B5EF4-FFF2-40B4-BE49-F238E27FC236}">
              <a16:creationId xmlns:a16="http://schemas.microsoft.com/office/drawing/2014/main" id="{00000000-0008-0000-0100-0000FA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43" name="Text Box 7">
          <a:extLst>
            <a:ext uri="{FF2B5EF4-FFF2-40B4-BE49-F238E27FC236}">
              <a16:creationId xmlns:a16="http://schemas.microsoft.com/office/drawing/2014/main" id="{00000000-0008-0000-0100-0000FB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44" name="Text Box 7">
          <a:extLst>
            <a:ext uri="{FF2B5EF4-FFF2-40B4-BE49-F238E27FC236}">
              <a16:creationId xmlns:a16="http://schemas.microsoft.com/office/drawing/2014/main" id="{00000000-0008-0000-0100-0000FC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45" name="Text Box 7">
          <a:extLst>
            <a:ext uri="{FF2B5EF4-FFF2-40B4-BE49-F238E27FC236}">
              <a16:creationId xmlns:a16="http://schemas.microsoft.com/office/drawing/2014/main" id="{00000000-0008-0000-0100-0000FD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46" name="Text Box 7">
          <a:extLst>
            <a:ext uri="{FF2B5EF4-FFF2-40B4-BE49-F238E27FC236}">
              <a16:creationId xmlns:a16="http://schemas.microsoft.com/office/drawing/2014/main" id="{00000000-0008-0000-0100-0000FE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47" name="Text Box 7">
          <a:extLst>
            <a:ext uri="{FF2B5EF4-FFF2-40B4-BE49-F238E27FC236}">
              <a16:creationId xmlns:a16="http://schemas.microsoft.com/office/drawing/2014/main" id="{00000000-0008-0000-0100-0000FF6B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48" name="Text Box 7">
          <a:extLst>
            <a:ext uri="{FF2B5EF4-FFF2-40B4-BE49-F238E27FC236}">
              <a16:creationId xmlns:a16="http://schemas.microsoft.com/office/drawing/2014/main" id="{00000000-0008-0000-0100-00000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49" name="Text Box 7">
          <a:extLst>
            <a:ext uri="{FF2B5EF4-FFF2-40B4-BE49-F238E27FC236}">
              <a16:creationId xmlns:a16="http://schemas.microsoft.com/office/drawing/2014/main" id="{00000000-0008-0000-0100-00000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50" name="Text Box 7">
          <a:extLst>
            <a:ext uri="{FF2B5EF4-FFF2-40B4-BE49-F238E27FC236}">
              <a16:creationId xmlns:a16="http://schemas.microsoft.com/office/drawing/2014/main" id="{00000000-0008-0000-0100-00000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51" name="Text Box 7">
          <a:extLst>
            <a:ext uri="{FF2B5EF4-FFF2-40B4-BE49-F238E27FC236}">
              <a16:creationId xmlns:a16="http://schemas.microsoft.com/office/drawing/2014/main" id="{00000000-0008-0000-0100-00000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52" name="Text Box 7">
          <a:extLst>
            <a:ext uri="{FF2B5EF4-FFF2-40B4-BE49-F238E27FC236}">
              <a16:creationId xmlns:a16="http://schemas.microsoft.com/office/drawing/2014/main" id="{00000000-0008-0000-0100-00000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53" name="Text Box 7">
          <a:extLst>
            <a:ext uri="{FF2B5EF4-FFF2-40B4-BE49-F238E27FC236}">
              <a16:creationId xmlns:a16="http://schemas.microsoft.com/office/drawing/2014/main" id="{00000000-0008-0000-0100-00000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54" name="Text Box 7">
          <a:extLst>
            <a:ext uri="{FF2B5EF4-FFF2-40B4-BE49-F238E27FC236}">
              <a16:creationId xmlns:a16="http://schemas.microsoft.com/office/drawing/2014/main" id="{00000000-0008-0000-0100-00000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55" name="Text Box 7">
          <a:extLst>
            <a:ext uri="{FF2B5EF4-FFF2-40B4-BE49-F238E27FC236}">
              <a16:creationId xmlns:a16="http://schemas.microsoft.com/office/drawing/2014/main" id="{00000000-0008-0000-0100-00000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56" name="Text Box 7">
          <a:extLst>
            <a:ext uri="{FF2B5EF4-FFF2-40B4-BE49-F238E27FC236}">
              <a16:creationId xmlns:a16="http://schemas.microsoft.com/office/drawing/2014/main" id="{00000000-0008-0000-0100-00000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57" name="Text Box 7">
          <a:extLst>
            <a:ext uri="{FF2B5EF4-FFF2-40B4-BE49-F238E27FC236}">
              <a16:creationId xmlns:a16="http://schemas.microsoft.com/office/drawing/2014/main" id="{00000000-0008-0000-0100-00000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58" name="Text Box 7">
          <a:extLst>
            <a:ext uri="{FF2B5EF4-FFF2-40B4-BE49-F238E27FC236}">
              <a16:creationId xmlns:a16="http://schemas.microsoft.com/office/drawing/2014/main" id="{00000000-0008-0000-0100-00000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59" name="Text Box 7">
          <a:extLst>
            <a:ext uri="{FF2B5EF4-FFF2-40B4-BE49-F238E27FC236}">
              <a16:creationId xmlns:a16="http://schemas.microsoft.com/office/drawing/2014/main" id="{00000000-0008-0000-0100-00000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60" name="Text Box 7">
          <a:extLst>
            <a:ext uri="{FF2B5EF4-FFF2-40B4-BE49-F238E27FC236}">
              <a16:creationId xmlns:a16="http://schemas.microsoft.com/office/drawing/2014/main" id="{00000000-0008-0000-0100-00000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61" name="Text Box 7">
          <a:extLst>
            <a:ext uri="{FF2B5EF4-FFF2-40B4-BE49-F238E27FC236}">
              <a16:creationId xmlns:a16="http://schemas.microsoft.com/office/drawing/2014/main" id="{00000000-0008-0000-0100-00000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62" name="Text Box 7">
          <a:extLst>
            <a:ext uri="{FF2B5EF4-FFF2-40B4-BE49-F238E27FC236}">
              <a16:creationId xmlns:a16="http://schemas.microsoft.com/office/drawing/2014/main" id="{00000000-0008-0000-0100-00000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63" name="Text Box 7">
          <a:extLst>
            <a:ext uri="{FF2B5EF4-FFF2-40B4-BE49-F238E27FC236}">
              <a16:creationId xmlns:a16="http://schemas.microsoft.com/office/drawing/2014/main" id="{00000000-0008-0000-0100-00000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64" name="Text Box 7">
          <a:extLst>
            <a:ext uri="{FF2B5EF4-FFF2-40B4-BE49-F238E27FC236}">
              <a16:creationId xmlns:a16="http://schemas.microsoft.com/office/drawing/2014/main" id="{00000000-0008-0000-0100-00001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65" name="Text Box 7">
          <a:extLst>
            <a:ext uri="{FF2B5EF4-FFF2-40B4-BE49-F238E27FC236}">
              <a16:creationId xmlns:a16="http://schemas.microsoft.com/office/drawing/2014/main" id="{00000000-0008-0000-0100-00001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66" name="Text Box 7">
          <a:extLst>
            <a:ext uri="{FF2B5EF4-FFF2-40B4-BE49-F238E27FC236}">
              <a16:creationId xmlns:a16="http://schemas.microsoft.com/office/drawing/2014/main" id="{00000000-0008-0000-0100-00001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67" name="Text Box 7">
          <a:extLst>
            <a:ext uri="{FF2B5EF4-FFF2-40B4-BE49-F238E27FC236}">
              <a16:creationId xmlns:a16="http://schemas.microsoft.com/office/drawing/2014/main" id="{00000000-0008-0000-0100-00001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68" name="Text Box 7">
          <a:extLst>
            <a:ext uri="{FF2B5EF4-FFF2-40B4-BE49-F238E27FC236}">
              <a16:creationId xmlns:a16="http://schemas.microsoft.com/office/drawing/2014/main" id="{00000000-0008-0000-0100-00001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69" name="Text Box 7">
          <a:extLst>
            <a:ext uri="{FF2B5EF4-FFF2-40B4-BE49-F238E27FC236}">
              <a16:creationId xmlns:a16="http://schemas.microsoft.com/office/drawing/2014/main" id="{00000000-0008-0000-0100-00001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70" name="Text Box 7">
          <a:extLst>
            <a:ext uri="{FF2B5EF4-FFF2-40B4-BE49-F238E27FC236}">
              <a16:creationId xmlns:a16="http://schemas.microsoft.com/office/drawing/2014/main" id="{00000000-0008-0000-0100-00001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71" name="Text Box 7">
          <a:extLst>
            <a:ext uri="{FF2B5EF4-FFF2-40B4-BE49-F238E27FC236}">
              <a16:creationId xmlns:a16="http://schemas.microsoft.com/office/drawing/2014/main" id="{00000000-0008-0000-0100-00001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72" name="Text Box 7">
          <a:extLst>
            <a:ext uri="{FF2B5EF4-FFF2-40B4-BE49-F238E27FC236}">
              <a16:creationId xmlns:a16="http://schemas.microsoft.com/office/drawing/2014/main" id="{00000000-0008-0000-0100-00001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73" name="Text Box 7">
          <a:extLst>
            <a:ext uri="{FF2B5EF4-FFF2-40B4-BE49-F238E27FC236}">
              <a16:creationId xmlns:a16="http://schemas.microsoft.com/office/drawing/2014/main" id="{00000000-0008-0000-0100-00001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74" name="Text Box 7">
          <a:extLst>
            <a:ext uri="{FF2B5EF4-FFF2-40B4-BE49-F238E27FC236}">
              <a16:creationId xmlns:a16="http://schemas.microsoft.com/office/drawing/2014/main" id="{00000000-0008-0000-0100-00001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75" name="Text Box 7">
          <a:extLst>
            <a:ext uri="{FF2B5EF4-FFF2-40B4-BE49-F238E27FC236}">
              <a16:creationId xmlns:a16="http://schemas.microsoft.com/office/drawing/2014/main" id="{00000000-0008-0000-0100-00001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76" name="Text Box 7">
          <a:extLst>
            <a:ext uri="{FF2B5EF4-FFF2-40B4-BE49-F238E27FC236}">
              <a16:creationId xmlns:a16="http://schemas.microsoft.com/office/drawing/2014/main" id="{00000000-0008-0000-0100-00001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77" name="Text Box 7">
          <a:extLst>
            <a:ext uri="{FF2B5EF4-FFF2-40B4-BE49-F238E27FC236}">
              <a16:creationId xmlns:a16="http://schemas.microsoft.com/office/drawing/2014/main" id="{00000000-0008-0000-0100-00001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78" name="Text Box 7">
          <a:extLst>
            <a:ext uri="{FF2B5EF4-FFF2-40B4-BE49-F238E27FC236}">
              <a16:creationId xmlns:a16="http://schemas.microsoft.com/office/drawing/2014/main" id="{00000000-0008-0000-0100-00001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79" name="Text Box 7">
          <a:extLst>
            <a:ext uri="{FF2B5EF4-FFF2-40B4-BE49-F238E27FC236}">
              <a16:creationId xmlns:a16="http://schemas.microsoft.com/office/drawing/2014/main" id="{00000000-0008-0000-0100-00001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80" name="Text Box 7">
          <a:extLst>
            <a:ext uri="{FF2B5EF4-FFF2-40B4-BE49-F238E27FC236}">
              <a16:creationId xmlns:a16="http://schemas.microsoft.com/office/drawing/2014/main" id="{00000000-0008-0000-0100-00002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81" name="Text Box 7">
          <a:extLst>
            <a:ext uri="{FF2B5EF4-FFF2-40B4-BE49-F238E27FC236}">
              <a16:creationId xmlns:a16="http://schemas.microsoft.com/office/drawing/2014/main" id="{00000000-0008-0000-0100-00002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82" name="Text Box 7">
          <a:extLst>
            <a:ext uri="{FF2B5EF4-FFF2-40B4-BE49-F238E27FC236}">
              <a16:creationId xmlns:a16="http://schemas.microsoft.com/office/drawing/2014/main" id="{00000000-0008-0000-0100-00002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83" name="Text Box 7">
          <a:extLst>
            <a:ext uri="{FF2B5EF4-FFF2-40B4-BE49-F238E27FC236}">
              <a16:creationId xmlns:a16="http://schemas.microsoft.com/office/drawing/2014/main" id="{00000000-0008-0000-0100-00002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84" name="Text Box 7">
          <a:extLst>
            <a:ext uri="{FF2B5EF4-FFF2-40B4-BE49-F238E27FC236}">
              <a16:creationId xmlns:a16="http://schemas.microsoft.com/office/drawing/2014/main" id="{00000000-0008-0000-0100-00002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85" name="Text Box 7">
          <a:extLst>
            <a:ext uri="{FF2B5EF4-FFF2-40B4-BE49-F238E27FC236}">
              <a16:creationId xmlns:a16="http://schemas.microsoft.com/office/drawing/2014/main" id="{00000000-0008-0000-0100-00002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86" name="Text Box 7">
          <a:extLst>
            <a:ext uri="{FF2B5EF4-FFF2-40B4-BE49-F238E27FC236}">
              <a16:creationId xmlns:a16="http://schemas.microsoft.com/office/drawing/2014/main" id="{00000000-0008-0000-0100-00002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87" name="Text Box 7">
          <a:extLst>
            <a:ext uri="{FF2B5EF4-FFF2-40B4-BE49-F238E27FC236}">
              <a16:creationId xmlns:a16="http://schemas.microsoft.com/office/drawing/2014/main" id="{00000000-0008-0000-0100-00002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88" name="Text Box 7">
          <a:extLst>
            <a:ext uri="{FF2B5EF4-FFF2-40B4-BE49-F238E27FC236}">
              <a16:creationId xmlns:a16="http://schemas.microsoft.com/office/drawing/2014/main" id="{00000000-0008-0000-0100-00002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89" name="Text Box 7">
          <a:extLst>
            <a:ext uri="{FF2B5EF4-FFF2-40B4-BE49-F238E27FC236}">
              <a16:creationId xmlns:a16="http://schemas.microsoft.com/office/drawing/2014/main" id="{00000000-0008-0000-0100-00002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90" name="Text Box 7">
          <a:extLst>
            <a:ext uri="{FF2B5EF4-FFF2-40B4-BE49-F238E27FC236}">
              <a16:creationId xmlns:a16="http://schemas.microsoft.com/office/drawing/2014/main" id="{00000000-0008-0000-0100-00002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91" name="Text Box 7">
          <a:extLst>
            <a:ext uri="{FF2B5EF4-FFF2-40B4-BE49-F238E27FC236}">
              <a16:creationId xmlns:a16="http://schemas.microsoft.com/office/drawing/2014/main" id="{00000000-0008-0000-0100-00002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92" name="Text Box 7">
          <a:extLst>
            <a:ext uri="{FF2B5EF4-FFF2-40B4-BE49-F238E27FC236}">
              <a16:creationId xmlns:a16="http://schemas.microsoft.com/office/drawing/2014/main" id="{00000000-0008-0000-0100-00002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93" name="Text Box 7">
          <a:extLst>
            <a:ext uri="{FF2B5EF4-FFF2-40B4-BE49-F238E27FC236}">
              <a16:creationId xmlns:a16="http://schemas.microsoft.com/office/drawing/2014/main" id="{00000000-0008-0000-0100-00002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94" name="Text Box 7">
          <a:extLst>
            <a:ext uri="{FF2B5EF4-FFF2-40B4-BE49-F238E27FC236}">
              <a16:creationId xmlns:a16="http://schemas.microsoft.com/office/drawing/2014/main" id="{00000000-0008-0000-0100-00002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95" name="Text Box 7">
          <a:extLst>
            <a:ext uri="{FF2B5EF4-FFF2-40B4-BE49-F238E27FC236}">
              <a16:creationId xmlns:a16="http://schemas.microsoft.com/office/drawing/2014/main" id="{00000000-0008-0000-0100-00002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96" name="Text Box 7">
          <a:extLst>
            <a:ext uri="{FF2B5EF4-FFF2-40B4-BE49-F238E27FC236}">
              <a16:creationId xmlns:a16="http://schemas.microsoft.com/office/drawing/2014/main" id="{00000000-0008-0000-0100-00003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97" name="Text Box 7">
          <a:extLst>
            <a:ext uri="{FF2B5EF4-FFF2-40B4-BE49-F238E27FC236}">
              <a16:creationId xmlns:a16="http://schemas.microsoft.com/office/drawing/2014/main" id="{00000000-0008-0000-0100-00003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98" name="Text Box 7">
          <a:extLst>
            <a:ext uri="{FF2B5EF4-FFF2-40B4-BE49-F238E27FC236}">
              <a16:creationId xmlns:a16="http://schemas.microsoft.com/office/drawing/2014/main" id="{00000000-0008-0000-0100-00003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699" name="Text Box 7">
          <a:extLst>
            <a:ext uri="{FF2B5EF4-FFF2-40B4-BE49-F238E27FC236}">
              <a16:creationId xmlns:a16="http://schemas.microsoft.com/office/drawing/2014/main" id="{00000000-0008-0000-0100-00003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00" name="Text Box 7">
          <a:extLst>
            <a:ext uri="{FF2B5EF4-FFF2-40B4-BE49-F238E27FC236}">
              <a16:creationId xmlns:a16="http://schemas.microsoft.com/office/drawing/2014/main" id="{00000000-0008-0000-0100-00003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01" name="Text Box 7">
          <a:extLst>
            <a:ext uri="{FF2B5EF4-FFF2-40B4-BE49-F238E27FC236}">
              <a16:creationId xmlns:a16="http://schemas.microsoft.com/office/drawing/2014/main" id="{00000000-0008-0000-0100-00003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02" name="Text Box 7">
          <a:extLst>
            <a:ext uri="{FF2B5EF4-FFF2-40B4-BE49-F238E27FC236}">
              <a16:creationId xmlns:a16="http://schemas.microsoft.com/office/drawing/2014/main" id="{00000000-0008-0000-0100-00003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03" name="Text Box 7">
          <a:extLst>
            <a:ext uri="{FF2B5EF4-FFF2-40B4-BE49-F238E27FC236}">
              <a16:creationId xmlns:a16="http://schemas.microsoft.com/office/drawing/2014/main" id="{00000000-0008-0000-0100-00003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04" name="Text Box 7">
          <a:extLst>
            <a:ext uri="{FF2B5EF4-FFF2-40B4-BE49-F238E27FC236}">
              <a16:creationId xmlns:a16="http://schemas.microsoft.com/office/drawing/2014/main" id="{00000000-0008-0000-0100-00003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05" name="Text Box 7">
          <a:extLst>
            <a:ext uri="{FF2B5EF4-FFF2-40B4-BE49-F238E27FC236}">
              <a16:creationId xmlns:a16="http://schemas.microsoft.com/office/drawing/2014/main" id="{00000000-0008-0000-0100-00003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06" name="Text Box 7">
          <a:extLst>
            <a:ext uri="{FF2B5EF4-FFF2-40B4-BE49-F238E27FC236}">
              <a16:creationId xmlns:a16="http://schemas.microsoft.com/office/drawing/2014/main" id="{00000000-0008-0000-0100-00003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07" name="Text Box 7">
          <a:extLst>
            <a:ext uri="{FF2B5EF4-FFF2-40B4-BE49-F238E27FC236}">
              <a16:creationId xmlns:a16="http://schemas.microsoft.com/office/drawing/2014/main" id="{00000000-0008-0000-0100-00003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08" name="Text Box 7">
          <a:extLst>
            <a:ext uri="{FF2B5EF4-FFF2-40B4-BE49-F238E27FC236}">
              <a16:creationId xmlns:a16="http://schemas.microsoft.com/office/drawing/2014/main" id="{00000000-0008-0000-0100-00003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09" name="Text Box 7">
          <a:extLst>
            <a:ext uri="{FF2B5EF4-FFF2-40B4-BE49-F238E27FC236}">
              <a16:creationId xmlns:a16="http://schemas.microsoft.com/office/drawing/2014/main" id="{00000000-0008-0000-0100-00003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10" name="Text Box 7">
          <a:extLst>
            <a:ext uri="{FF2B5EF4-FFF2-40B4-BE49-F238E27FC236}">
              <a16:creationId xmlns:a16="http://schemas.microsoft.com/office/drawing/2014/main" id="{00000000-0008-0000-0100-00003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11" name="Text Box 7">
          <a:extLst>
            <a:ext uri="{FF2B5EF4-FFF2-40B4-BE49-F238E27FC236}">
              <a16:creationId xmlns:a16="http://schemas.microsoft.com/office/drawing/2014/main" id="{00000000-0008-0000-0100-00003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12" name="Text Box 7">
          <a:extLst>
            <a:ext uri="{FF2B5EF4-FFF2-40B4-BE49-F238E27FC236}">
              <a16:creationId xmlns:a16="http://schemas.microsoft.com/office/drawing/2014/main" id="{00000000-0008-0000-0100-00004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13" name="Text Box 7">
          <a:extLst>
            <a:ext uri="{FF2B5EF4-FFF2-40B4-BE49-F238E27FC236}">
              <a16:creationId xmlns:a16="http://schemas.microsoft.com/office/drawing/2014/main" id="{00000000-0008-0000-0100-00004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14" name="Text Box 7">
          <a:extLst>
            <a:ext uri="{FF2B5EF4-FFF2-40B4-BE49-F238E27FC236}">
              <a16:creationId xmlns:a16="http://schemas.microsoft.com/office/drawing/2014/main" id="{00000000-0008-0000-0100-00004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15" name="Text Box 7">
          <a:extLst>
            <a:ext uri="{FF2B5EF4-FFF2-40B4-BE49-F238E27FC236}">
              <a16:creationId xmlns:a16="http://schemas.microsoft.com/office/drawing/2014/main" id="{00000000-0008-0000-0100-00004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16" name="Text Box 7">
          <a:extLst>
            <a:ext uri="{FF2B5EF4-FFF2-40B4-BE49-F238E27FC236}">
              <a16:creationId xmlns:a16="http://schemas.microsoft.com/office/drawing/2014/main" id="{00000000-0008-0000-0100-00004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17" name="Text Box 7">
          <a:extLst>
            <a:ext uri="{FF2B5EF4-FFF2-40B4-BE49-F238E27FC236}">
              <a16:creationId xmlns:a16="http://schemas.microsoft.com/office/drawing/2014/main" id="{00000000-0008-0000-0100-00004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18" name="Text Box 7">
          <a:extLst>
            <a:ext uri="{FF2B5EF4-FFF2-40B4-BE49-F238E27FC236}">
              <a16:creationId xmlns:a16="http://schemas.microsoft.com/office/drawing/2014/main" id="{00000000-0008-0000-0100-00004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19" name="Text Box 7">
          <a:extLst>
            <a:ext uri="{FF2B5EF4-FFF2-40B4-BE49-F238E27FC236}">
              <a16:creationId xmlns:a16="http://schemas.microsoft.com/office/drawing/2014/main" id="{00000000-0008-0000-0100-00004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20" name="Text Box 7">
          <a:extLst>
            <a:ext uri="{FF2B5EF4-FFF2-40B4-BE49-F238E27FC236}">
              <a16:creationId xmlns:a16="http://schemas.microsoft.com/office/drawing/2014/main" id="{00000000-0008-0000-0100-00004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21" name="Text Box 7">
          <a:extLst>
            <a:ext uri="{FF2B5EF4-FFF2-40B4-BE49-F238E27FC236}">
              <a16:creationId xmlns:a16="http://schemas.microsoft.com/office/drawing/2014/main" id="{00000000-0008-0000-0100-00004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22" name="Text Box 7">
          <a:extLst>
            <a:ext uri="{FF2B5EF4-FFF2-40B4-BE49-F238E27FC236}">
              <a16:creationId xmlns:a16="http://schemas.microsoft.com/office/drawing/2014/main" id="{00000000-0008-0000-0100-00004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23" name="Text Box 7">
          <a:extLst>
            <a:ext uri="{FF2B5EF4-FFF2-40B4-BE49-F238E27FC236}">
              <a16:creationId xmlns:a16="http://schemas.microsoft.com/office/drawing/2014/main" id="{00000000-0008-0000-0100-00004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24" name="Text Box 7">
          <a:extLst>
            <a:ext uri="{FF2B5EF4-FFF2-40B4-BE49-F238E27FC236}">
              <a16:creationId xmlns:a16="http://schemas.microsoft.com/office/drawing/2014/main" id="{00000000-0008-0000-0100-00004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25" name="Text Box 7">
          <a:extLst>
            <a:ext uri="{FF2B5EF4-FFF2-40B4-BE49-F238E27FC236}">
              <a16:creationId xmlns:a16="http://schemas.microsoft.com/office/drawing/2014/main" id="{00000000-0008-0000-0100-00004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26" name="Text Box 7">
          <a:extLst>
            <a:ext uri="{FF2B5EF4-FFF2-40B4-BE49-F238E27FC236}">
              <a16:creationId xmlns:a16="http://schemas.microsoft.com/office/drawing/2014/main" id="{00000000-0008-0000-0100-00004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27" name="Text Box 7">
          <a:extLst>
            <a:ext uri="{FF2B5EF4-FFF2-40B4-BE49-F238E27FC236}">
              <a16:creationId xmlns:a16="http://schemas.microsoft.com/office/drawing/2014/main" id="{00000000-0008-0000-0100-00004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28" name="Text Box 7">
          <a:extLst>
            <a:ext uri="{FF2B5EF4-FFF2-40B4-BE49-F238E27FC236}">
              <a16:creationId xmlns:a16="http://schemas.microsoft.com/office/drawing/2014/main" id="{00000000-0008-0000-0100-00005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29" name="Text Box 7">
          <a:extLst>
            <a:ext uri="{FF2B5EF4-FFF2-40B4-BE49-F238E27FC236}">
              <a16:creationId xmlns:a16="http://schemas.microsoft.com/office/drawing/2014/main" id="{00000000-0008-0000-0100-00005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30" name="Text Box 7">
          <a:extLst>
            <a:ext uri="{FF2B5EF4-FFF2-40B4-BE49-F238E27FC236}">
              <a16:creationId xmlns:a16="http://schemas.microsoft.com/office/drawing/2014/main" id="{00000000-0008-0000-0100-00005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31" name="Text Box 7">
          <a:extLst>
            <a:ext uri="{FF2B5EF4-FFF2-40B4-BE49-F238E27FC236}">
              <a16:creationId xmlns:a16="http://schemas.microsoft.com/office/drawing/2014/main" id="{00000000-0008-0000-0100-00005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32" name="Text Box 7">
          <a:extLst>
            <a:ext uri="{FF2B5EF4-FFF2-40B4-BE49-F238E27FC236}">
              <a16:creationId xmlns:a16="http://schemas.microsoft.com/office/drawing/2014/main" id="{00000000-0008-0000-0100-00005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33" name="Text Box 7">
          <a:extLst>
            <a:ext uri="{FF2B5EF4-FFF2-40B4-BE49-F238E27FC236}">
              <a16:creationId xmlns:a16="http://schemas.microsoft.com/office/drawing/2014/main" id="{00000000-0008-0000-0100-00005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34" name="Text Box 7">
          <a:extLst>
            <a:ext uri="{FF2B5EF4-FFF2-40B4-BE49-F238E27FC236}">
              <a16:creationId xmlns:a16="http://schemas.microsoft.com/office/drawing/2014/main" id="{00000000-0008-0000-0100-00005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35" name="Text Box 7">
          <a:extLst>
            <a:ext uri="{FF2B5EF4-FFF2-40B4-BE49-F238E27FC236}">
              <a16:creationId xmlns:a16="http://schemas.microsoft.com/office/drawing/2014/main" id="{00000000-0008-0000-0100-00005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36" name="Text Box 7">
          <a:extLst>
            <a:ext uri="{FF2B5EF4-FFF2-40B4-BE49-F238E27FC236}">
              <a16:creationId xmlns:a16="http://schemas.microsoft.com/office/drawing/2014/main" id="{00000000-0008-0000-0100-00005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37" name="Text Box 7">
          <a:extLst>
            <a:ext uri="{FF2B5EF4-FFF2-40B4-BE49-F238E27FC236}">
              <a16:creationId xmlns:a16="http://schemas.microsoft.com/office/drawing/2014/main" id="{00000000-0008-0000-0100-00005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38" name="Text Box 7">
          <a:extLst>
            <a:ext uri="{FF2B5EF4-FFF2-40B4-BE49-F238E27FC236}">
              <a16:creationId xmlns:a16="http://schemas.microsoft.com/office/drawing/2014/main" id="{00000000-0008-0000-0100-00005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39" name="Text Box 7">
          <a:extLst>
            <a:ext uri="{FF2B5EF4-FFF2-40B4-BE49-F238E27FC236}">
              <a16:creationId xmlns:a16="http://schemas.microsoft.com/office/drawing/2014/main" id="{00000000-0008-0000-0100-00005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40" name="Text Box 7">
          <a:extLst>
            <a:ext uri="{FF2B5EF4-FFF2-40B4-BE49-F238E27FC236}">
              <a16:creationId xmlns:a16="http://schemas.microsoft.com/office/drawing/2014/main" id="{00000000-0008-0000-0100-00005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41" name="Text Box 7">
          <a:extLst>
            <a:ext uri="{FF2B5EF4-FFF2-40B4-BE49-F238E27FC236}">
              <a16:creationId xmlns:a16="http://schemas.microsoft.com/office/drawing/2014/main" id="{00000000-0008-0000-0100-00005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42" name="Text Box 7">
          <a:extLst>
            <a:ext uri="{FF2B5EF4-FFF2-40B4-BE49-F238E27FC236}">
              <a16:creationId xmlns:a16="http://schemas.microsoft.com/office/drawing/2014/main" id="{00000000-0008-0000-0100-00005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43" name="Text Box 7">
          <a:extLst>
            <a:ext uri="{FF2B5EF4-FFF2-40B4-BE49-F238E27FC236}">
              <a16:creationId xmlns:a16="http://schemas.microsoft.com/office/drawing/2014/main" id="{00000000-0008-0000-0100-00005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44" name="Text Box 7">
          <a:extLst>
            <a:ext uri="{FF2B5EF4-FFF2-40B4-BE49-F238E27FC236}">
              <a16:creationId xmlns:a16="http://schemas.microsoft.com/office/drawing/2014/main" id="{00000000-0008-0000-0100-00006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45" name="Text Box 7">
          <a:extLst>
            <a:ext uri="{FF2B5EF4-FFF2-40B4-BE49-F238E27FC236}">
              <a16:creationId xmlns:a16="http://schemas.microsoft.com/office/drawing/2014/main" id="{00000000-0008-0000-0100-00006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46" name="Text Box 7">
          <a:extLst>
            <a:ext uri="{FF2B5EF4-FFF2-40B4-BE49-F238E27FC236}">
              <a16:creationId xmlns:a16="http://schemas.microsoft.com/office/drawing/2014/main" id="{00000000-0008-0000-0100-00006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47" name="Text Box 7">
          <a:extLst>
            <a:ext uri="{FF2B5EF4-FFF2-40B4-BE49-F238E27FC236}">
              <a16:creationId xmlns:a16="http://schemas.microsoft.com/office/drawing/2014/main" id="{00000000-0008-0000-0100-00006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48" name="Text Box 7">
          <a:extLst>
            <a:ext uri="{FF2B5EF4-FFF2-40B4-BE49-F238E27FC236}">
              <a16:creationId xmlns:a16="http://schemas.microsoft.com/office/drawing/2014/main" id="{00000000-0008-0000-0100-00006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49" name="Text Box 7">
          <a:extLst>
            <a:ext uri="{FF2B5EF4-FFF2-40B4-BE49-F238E27FC236}">
              <a16:creationId xmlns:a16="http://schemas.microsoft.com/office/drawing/2014/main" id="{00000000-0008-0000-0100-00006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50" name="Text Box 7">
          <a:extLst>
            <a:ext uri="{FF2B5EF4-FFF2-40B4-BE49-F238E27FC236}">
              <a16:creationId xmlns:a16="http://schemas.microsoft.com/office/drawing/2014/main" id="{00000000-0008-0000-0100-00006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51" name="Text Box 7">
          <a:extLst>
            <a:ext uri="{FF2B5EF4-FFF2-40B4-BE49-F238E27FC236}">
              <a16:creationId xmlns:a16="http://schemas.microsoft.com/office/drawing/2014/main" id="{00000000-0008-0000-0100-00006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52" name="Text Box 7">
          <a:extLst>
            <a:ext uri="{FF2B5EF4-FFF2-40B4-BE49-F238E27FC236}">
              <a16:creationId xmlns:a16="http://schemas.microsoft.com/office/drawing/2014/main" id="{00000000-0008-0000-0100-00006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53" name="Text Box 7">
          <a:extLst>
            <a:ext uri="{FF2B5EF4-FFF2-40B4-BE49-F238E27FC236}">
              <a16:creationId xmlns:a16="http://schemas.microsoft.com/office/drawing/2014/main" id="{00000000-0008-0000-0100-00006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54" name="Text Box 7">
          <a:extLst>
            <a:ext uri="{FF2B5EF4-FFF2-40B4-BE49-F238E27FC236}">
              <a16:creationId xmlns:a16="http://schemas.microsoft.com/office/drawing/2014/main" id="{00000000-0008-0000-0100-00006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55" name="Text Box 7">
          <a:extLst>
            <a:ext uri="{FF2B5EF4-FFF2-40B4-BE49-F238E27FC236}">
              <a16:creationId xmlns:a16="http://schemas.microsoft.com/office/drawing/2014/main" id="{00000000-0008-0000-0100-00006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56" name="Text Box 7">
          <a:extLst>
            <a:ext uri="{FF2B5EF4-FFF2-40B4-BE49-F238E27FC236}">
              <a16:creationId xmlns:a16="http://schemas.microsoft.com/office/drawing/2014/main" id="{00000000-0008-0000-0100-00006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57" name="Text Box 7">
          <a:extLst>
            <a:ext uri="{FF2B5EF4-FFF2-40B4-BE49-F238E27FC236}">
              <a16:creationId xmlns:a16="http://schemas.microsoft.com/office/drawing/2014/main" id="{00000000-0008-0000-0100-00006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58" name="Text Box 7">
          <a:extLst>
            <a:ext uri="{FF2B5EF4-FFF2-40B4-BE49-F238E27FC236}">
              <a16:creationId xmlns:a16="http://schemas.microsoft.com/office/drawing/2014/main" id="{00000000-0008-0000-0100-00006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59" name="Text Box 7">
          <a:extLst>
            <a:ext uri="{FF2B5EF4-FFF2-40B4-BE49-F238E27FC236}">
              <a16:creationId xmlns:a16="http://schemas.microsoft.com/office/drawing/2014/main" id="{00000000-0008-0000-0100-00006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60" name="Text Box 7">
          <a:extLst>
            <a:ext uri="{FF2B5EF4-FFF2-40B4-BE49-F238E27FC236}">
              <a16:creationId xmlns:a16="http://schemas.microsoft.com/office/drawing/2014/main" id="{00000000-0008-0000-0100-00007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61" name="Text Box 7">
          <a:extLst>
            <a:ext uri="{FF2B5EF4-FFF2-40B4-BE49-F238E27FC236}">
              <a16:creationId xmlns:a16="http://schemas.microsoft.com/office/drawing/2014/main" id="{00000000-0008-0000-0100-00007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62" name="Text Box 7">
          <a:extLst>
            <a:ext uri="{FF2B5EF4-FFF2-40B4-BE49-F238E27FC236}">
              <a16:creationId xmlns:a16="http://schemas.microsoft.com/office/drawing/2014/main" id="{00000000-0008-0000-0100-00007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63" name="Text Box 7">
          <a:extLst>
            <a:ext uri="{FF2B5EF4-FFF2-40B4-BE49-F238E27FC236}">
              <a16:creationId xmlns:a16="http://schemas.microsoft.com/office/drawing/2014/main" id="{00000000-0008-0000-0100-00007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64" name="Text Box 7">
          <a:extLst>
            <a:ext uri="{FF2B5EF4-FFF2-40B4-BE49-F238E27FC236}">
              <a16:creationId xmlns:a16="http://schemas.microsoft.com/office/drawing/2014/main" id="{00000000-0008-0000-0100-00007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65" name="Text Box 7">
          <a:extLst>
            <a:ext uri="{FF2B5EF4-FFF2-40B4-BE49-F238E27FC236}">
              <a16:creationId xmlns:a16="http://schemas.microsoft.com/office/drawing/2014/main" id="{00000000-0008-0000-0100-00007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66" name="Text Box 7">
          <a:extLst>
            <a:ext uri="{FF2B5EF4-FFF2-40B4-BE49-F238E27FC236}">
              <a16:creationId xmlns:a16="http://schemas.microsoft.com/office/drawing/2014/main" id="{00000000-0008-0000-0100-00007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67" name="Text Box 7">
          <a:extLst>
            <a:ext uri="{FF2B5EF4-FFF2-40B4-BE49-F238E27FC236}">
              <a16:creationId xmlns:a16="http://schemas.microsoft.com/office/drawing/2014/main" id="{00000000-0008-0000-0100-00007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68" name="Text Box 7">
          <a:extLst>
            <a:ext uri="{FF2B5EF4-FFF2-40B4-BE49-F238E27FC236}">
              <a16:creationId xmlns:a16="http://schemas.microsoft.com/office/drawing/2014/main" id="{00000000-0008-0000-0100-00007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69" name="Text Box 7">
          <a:extLst>
            <a:ext uri="{FF2B5EF4-FFF2-40B4-BE49-F238E27FC236}">
              <a16:creationId xmlns:a16="http://schemas.microsoft.com/office/drawing/2014/main" id="{00000000-0008-0000-0100-00007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70" name="Text Box 7">
          <a:extLst>
            <a:ext uri="{FF2B5EF4-FFF2-40B4-BE49-F238E27FC236}">
              <a16:creationId xmlns:a16="http://schemas.microsoft.com/office/drawing/2014/main" id="{00000000-0008-0000-0100-00007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71" name="Text Box 7">
          <a:extLst>
            <a:ext uri="{FF2B5EF4-FFF2-40B4-BE49-F238E27FC236}">
              <a16:creationId xmlns:a16="http://schemas.microsoft.com/office/drawing/2014/main" id="{00000000-0008-0000-0100-00007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72" name="Text Box 7">
          <a:extLst>
            <a:ext uri="{FF2B5EF4-FFF2-40B4-BE49-F238E27FC236}">
              <a16:creationId xmlns:a16="http://schemas.microsoft.com/office/drawing/2014/main" id="{00000000-0008-0000-0100-00007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73" name="Text Box 7">
          <a:extLst>
            <a:ext uri="{FF2B5EF4-FFF2-40B4-BE49-F238E27FC236}">
              <a16:creationId xmlns:a16="http://schemas.microsoft.com/office/drawing/2014/main" id="{00000000-0008-0000-0100-00007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74" name="Text Box 7">
          <a:extLst>
            <a:ext uri="{FF2B5EF4-FFF2-40B4-BE49-F238E27FC236}">
              <a16:creationId xmlns:a16="http://schemas.microsoft.com/office/drawing/2014/main" id="{00000000-0008-0000-0100-00007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75" name="Text Box 7">
          <a:extLst>
            <a:ext uri="{FF2B5EF4-FFF2-40B4-BE49-F238E27FC236}">
              <a16:creationId xmlns:a16="http://schemas.microsoft.com/office/drawing/2014/main" id="{00000000-0008-0000-0100-00007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76" name="Text Box 7">
          <a:extLst>
            <a:ext uri="{FF2B5EF4-FFF2-40B4-BE49-F238E27FC236}">
              <a16:creationId xmlns:a16="http://schemas.microsoft.com/office/drawing/2014/main" id="{00000000-0008-0000-0100-00008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77" name="Text Box 7">
          <a:extLst>
            <a:ext uri="{FF2B5EF4-FFF2-40B4-BE49-F238E27FC236}">
              <a16:creationId xmlns:a16="http://schemas.microsoft.com/office/drawing/2014/main" id="{00000000-0008-0000-0100-00008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78" name="Text Box 7">
          <a:extLst>
            <a:ext uri="{FF2B5EF4-FFF2-40B4-BE49-F238E27FC236}">
              <a16:creationId xmlns:a16="http://schemas.microsoft.com/office/drawing/2014/main" id="{00000000-0008-0000-0100-00008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79" name="Text Box 7">
          <a:extLst>
            <a:ext uri="{FF2B5EF4-FFF2-40B4-BE49-F238E27FC236}">
              <a16:creationId xmlns:a16="http://schemas.microsoft.com/office/drawing/2014/main" id="{00000000-0008-0000-0100-00008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80" name="Text Box 7">
          <a:extLst>
            <a:ext uri="{FF2B5EF4-FFF2-40B4-BE49-F238E27FC236}">
              <a16:creationId xmlns:a16="http://schemas.microsoft.com/office/drawing/2014/main" id="{00000000-0008-0000-0100-00008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81" name="Text Box 7">
          <a:extLst>
            <a:ext uri="{FF2B5EF4-FFF2-40B4-BE49-F238E27FC236}">
              <a16:creationId xmlns:a16="http://schemas.microsoft.com/office/drawing/2014/main" id="{00000000-0008-0000-0100-00008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82" name="Text Box 7">
          <a:extLst>
            <a:ext uri="{FF2B5EF4-FFF2-40B4-BE49-F238E27FC236}">
              <a16:creationId xmlns:a16="http://schemas.microsoft.com/office/drawing/2014/main" id="{00000000-0008-0000-0100-00008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83" name="Text Box 7">
          <a:extLst>
            <a:ext uri="{FF2B5EF4-FFF2-40B4-BE49-F238E27FC236}">
              <a16:creationId xmlns:a16="http://schemas.microsoft.com/office/drawing/2014/main" id="{00000000-0008-0000-0100-00008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84" name="Text Box 7">
          <a:extLst>
            <a:ext uri="{FF2B5EF4-FFF2-40B4-BE49-F238E27FC236}">
              <a16:creationId xmlns:a16="http://schemas.microsoft.com/office/drawing/2014/main" id="{00000000-0008-0000-0100-00008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85" name="Text Box 7">
          <a:extLst>
            <a:ext uri="{FF2B5EF4-FFF2-40B4-BE49-F238E27FC236}">
              <a16:creationId xmlns:a16="http://schemas.microsoft.com/office/drawing/2014/main" id="{00000000-0008-0000-0100-00008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86" name="Text Box 7">
          <a:extLst>
            <a:ext uri="{FF2B5EF4-FFF2-40B4-BE49-F238E27FC236}">
              <a16:creationId xmlns:a16="http://schemas.microsoft.com/office/drawing/2014/main" id="{00000000-0008-0000-0100-00008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87" name="Text Box 7">
          <a:extLst>
            <a:ext uri="{FF2B5EF4-FFF2-40B4-BE49-F238E27FC236}">
              <a16:creationId xmlns:a16="http://schemas.microsoft.com/office/drawing/2014/main" id="{00000000-0008-0000-0100-00008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88" name="Text Box 7">
          <a:extLst>
            <a:ext uri="{FF2B5EF4-FFF2-40B4-BE49-F238E27FC236}">
              <a16:creationId xmlns:a16="http://schemas.microsoft.com/office/drawing/2014/main" id="{00000000-0008-0000-0100-00008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89" name="Text Box 7">
          <a:extLst>
            <a:ext uri="{FF2B5EF4-FFF2-40B4-BE49-F238E27FC236}">
              <a16:creationId xmlns:a16="http://schemas.microsoft.com/office/drawing/2014/main" id="{00000000-0008-0000-0100-00008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90" name="Text Box 7">
          <a:extLst>
            <a:ext uri="{FF2B5EF4-FFF2-40B4-BE49-F238E27FC236}">
              <a16:creationId xmlns:a16="http://schemas.microsoft.com/office/drawing/2014/main" id="{00000000-0008-0000-0100-00008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91" name="Text Box 7">
          <a:extLst>
            <a:ext uri="{FF2B5EF4-FFF2-40B4-BE49-F238E27FC236}">
              <a16:creationId xmlns:a16="http://schemas.microsoft.com/office/drawing/2014/main" id="{00000000-0008-0000-0100-00008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92" name="Text Box 7">
          <a:extLst>
            <a:ext uri="{FF2B5EF4-FFF2-40B4-BE49-F238E27FC236}">
              <a16:creationId xmlns:a16="http://schemas.microsoft.com/office/drawing/2014/main" id="{00000000-0008-0000-0100-00009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93" name="Text Box 7">
          <a:extLst>
            <a:ext uri="{FF2B5EF4-FFF2-40B4-BE49-F238E27FC236}">
              <a16:creationId xmlns:a16="http://schemas.microsoft.com/office/drawing/2014/main" id="{00000000-0008-0000-0100-00009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94" name="Text Box 7">
          <a:extLst>
            <a:ext uri="{FF2B5EF4-FFF2-40B4-BE49-F238E27FC236}">
              <a16:creationId xmlns:a16="http://schemas.microsoft.com/office/drawing/2014/main" id="{00000000-0008-0000-0100-00009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95" name="Text Box 7">
          <a:extLst>
            <a:ext uri="{FF2B5EF4-FFF2-40B4-BE49-F238E27FC236}">
              <a16:creationId xmlns:a16="http://schemas.microsoft.com/office/drawing/2014/main" id="{00000000-0008-0000-0100-00009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96" name="Text Box 7">
          <a:extLst>
            <a:ext uri="{FF2B5EF4-FFF2-40B4-BE49-F238E27FC236}">
              <a16:creationId xmlns:a16="http://schemas.microsoft.com/office/drawing/2014/main" id="{00000000-0008-0000-0100-00009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97" name="Text Box 7">
          <a:extLst>
            <a:ext uri="{FF2B5EF4-FFF2-40B4-BE49-F238E27FC236}">
              <a16:creationId xmlns:a16="http://schemas.microsoft.com/office/drawing/2014/main" id="{00000000-0008-0000-0100-00009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98" name="Text Box 7">
          <a:extLst>
            <a:ext uri="{FF2B5EF4-FFF2-40B4-BE49-F238E27FC236}">
              <a16:creationId xmlns:a16="http://schemas.microsoft.com/office/drawing/2014/main" id="{00000000-0008-0000-0100-00009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799" name="Text Box 7">
          <a:extLst>
            <a:ext uri="{FF2B5EF4-FFF2-40B4-BE49-F238E27FC236}">
              <a16:creationId xmlns:a16="http://schemas.microsoft.com/office/drawing/2014/main" id="{00000000-0008-0000-0100-00009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00" name="Text Box 7">
          <a:extLst>
            <a:ext uri="{FF2B5EF4-FFF2-40B4-BE49-F238E27FC236}">
              <a16:creationId xmlns:a16="http://schemas.microsoft.com/office/drawing/2014/main" id="{00000000-0008-0000-0100-00009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01" name="Text Box 7">
          <a:extLst>
            <a:ext uri="{FF2B5EF4-FFF2-40B4-BE49-F238E27FC236}">
              <a16:creationId xmlns:a16="http://schemas.microsoft.com/office/drawing/2014/main" id="{00000000-0008-0000-0100-00009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02" name="Text Box 7">
          <a:extLst>
            <a:ext uri="{FF2B5EF4-FFF2-40B4-BE49-F238E27FC236}">
              <a16:creationId xmlns:a16="http://schemas.microsoft.com/office/drawing/2014/main" id="{00000000-0008-0000-0100-00009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03" name="Text Box 7">
          <a:extLst>
            <a:ext uri="{FF2B5EF4-FFF2-40B4-BE49-F238E27FC236}">
              <a16:creationId xmlns:a16="http://schemas.microsoft.com/office/drawing/2014/main" id="{00000000-0008-0000-0100-00009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04" name="Text Box 7">
          <a:extLst>
            <a:ext uri="{FF2B5EF4-FFF2-40B4-BE49-F238E27FC236}">
              <a16:creationId xmlns:a16="http://schemas.microsoft.com/office/drawing/2014/main" id="{00000000-0008-0000-0100-00009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05" name="Text Box 7">
          <a:extLst>
            <a:ext uri="{FF2B5EF4-FFF2-40B4-BE49-F238E27FC236}">
              <a16:creationId xmlns:a16="http://schemas.microsoft.com/office/drawing/2014/main" id="{00000000-0008-0000-0100-00009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06" name="Text Box 7">
          <a:extLst>
            <a:ext uri="{FF2B5EF4-FFF2-40B4-BE49-F238E27FC236}">
              <a16:creationId xmlns:a16="http://schemas.microsoft.com/office/drawing/2014/main" id="{00000000-0008-0000-0100-00009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07" name="Text Box 7">
          <a:extLst>
            <a:ext uri="{FF2B5EF4-FFF2-40B4-BE49-F238E27FC236}">
              <a16:creationId xmlns:a16="http://schemas.microsoft.com/office/drawing/2014/main" id="{00000000-0008-0000-0100-00009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08" name="Text Box 7">
          <a:extLst>
            <a:ext uri="{FF2B5EF4-FFF2-40B4-BE49-F238E27FC236}">
              <a16:creationId xmlns:a16="http://schemas.microsoft.com/office/drawing/2014/main" id="{00000000-0008-0000-0100-0000A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09" name="Text Box 7">
          <a:extLst>
            <a:ext uri="{FF2B5EF4-FFF2-40B4-BE49-F238E27FC236}">
              <a16:creationId xmlns:a16="http://schemas.microsoft.com/office/drawing/2014/main" id="{00000000-0008-0000-0100-0000A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10" name="Text Box 7">
          <a:extLst>
            <a:ext uri="{FF2B5EF4-FFF2-40B4-BE49-F238E27FC236}">
              <a16:creationId xmlns:a16="http://schemas.microsoft.com/office/drawing/2014/main" id="{00000000-0008-0000-0100-0000A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11" name="Text Box 7">
          <a:extLst>
            <a:ext uri="{FF2B5EF4-FFF2-40B4-BE49-F238E27FC236}">
              <a16:creationId xmlns:a16="http://schemas.microsoft.com/office/drawing/2014/main" id="{00000000-0008-0000-0100-0000A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12" name="Text Box 7">
          <a:extLst>
            <a:ext uri="{FF2B5EF4-FFF2-40B4-BE49-F238E27FC236}">
              <a16:creationId xmlns:a16="http://schemas.microsoft.com/office/drawing/2014/main" id="{00000000-0008-0000-0100-0000A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13" name="Text Box 7">
          <a:extLst>
            <a:ext uri="{FF2B5EF4-FFF2-40B4-BE49-F238E27FC236}">
              <a16:creationId xmlns:a16="http://schemas.microsoft.com/office/drawing/2014/main" id="{00000000-0008-0000-0100-0000A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14" name="Text Box 7">
          <a:extLst>
            <a:ext uri="{FF2B5EF4-FFF2-40B4-BE49-F238E27FC236}">
              <a16:creationId xmlns:a16="http://schemas.microsoft.com/office/drawing/2014/main" id="{00000000-0008-0000-0100-0000A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15" name="Text Box 7">
          <a:extLst>
            <a:ext uri="{FF2B5EF4-FFF2-40B4-BE49-F238E27FC236}">
              <a16:creationId xmlns:a16="http://schemas.microsoft.com/office/drawing/2014/main" id="{00000000-0008-0000-0100-0000A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16" name="Text Box 7">
          <a:extLst>
            <a:ext uri="{FF2B5EF4-FFF2-40B4-BE49-F238E27FC236}">
              <a16:creationId xmlns:a16="http://schemas.microsoft.com/office/drawing/2014/main" id="{00000000-0008-0000-0100-0000A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17" name="Text Box 7">
          <a:extLst>
            <a:ext uri="{FF2B5EF4-FFF2-40B4-BE49-F238E27FC236}">
              <a16:creationId xmlns:a16="http://schemas.microsoft.com/office/drawing/2014/main" id="{00000000-0008-0000-0100-0000A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18" name="Text Box 7">
          <a:extLst>
            <a:ext uri="{FF2B5EF4-FFF2-40B4-BE49-F238E27FC236}">
              <a16:creationId xmlns:a16="http://schemas.microsoft.com/office/drawing/2014/main" id="{00000000-0008-0000-0100-0000A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19" name="Text Box 7">
          <a:extLst>
            <a:ext uri="{FF2B5EF4-FFF2-40B4-BE49-F238E27FC236}">
              <a16:creationId xmlns:a16="http://schemas.microsoft.com/office/drawing/2014/main" id="{00000000-0008-0000-0100-0000A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20" name="Text Box 7">
          <a:extLst>
            <a:ext uri="{FF2B5EF4-FFF2-40B4-BE49-F238E27FC236}">
              <a16:creationId xmlns:a16="http://schemas.microsoft.com/office/drawing/2014/main" id="{00000000-0008-0000-0100-0000A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21" name="Text Box 7">
          <a:extLst>
            <a:ext uri="{FF2B5EF4-FFF2-40B4-BE49-F238E27FC236}">
              <a16:creationId xmlns:a16="http://schemas.microsoft.com/office/drawing/2014/main" id="{00000000-0008-0000-0100-0000A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22" name="Text Box 7">
          <a:extLst>
            <a:ext uri="{FF2B5EF4-FFF2-40B4-BE49-F238E27FC236}">
              <a16:creationId xmlns:a16="http://schemas.microsoft.com/office/drawing/2014/main" id="{00000000-0008-0000-0100-0000A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23" name="Text Box 7">
          <a:extLst>
            <a:ext uri="{FF2B5EF4-FFF2-40B4-BE49-F238E27FC236}">
              <a16:creationId xmlns:a16="http://schemas.microsoft.com/office/drawing/2014/main" id="{00000000-0008-0000-0100-0000A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24" name="Text Box 7">
          <a:extLst>
            <a:ext uri="{FF2B5EF4-FFF2-40B4-BE49-F238E27FC236}">
              <a16:creationId xmlns:a16="http://schemas.microsoft.com/office/drawing/2014/main" id="{00000000-0008-0000-0100-0000B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25" name="Text Box 7">
          <a:extLst>
            <a:ext uri="{FF2B5EF4-FFF2-40B4-BE49-F238E27FC236}">
              <a16:creationId xmlns:a16="http://schemas.microsoft.com/office/drawing/2014/main" id="{00000000-0008-0000-0100-0000B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26" name="Text Box 7">
          <a:extLst>
            <a:ext uri="{FF2B5EF4-FFF2-40B4-BE49-F238E27FC236}">
              <a16:creationId xmlns:a16="http://schemas.microsoft.com/office/drawing/2014/main" id="{00000000-0008-0000-0100-0000B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27" name="Text Box 7">
          <a:extLst>
            <a:ext uri="{FF2B5EF4-FFF2-40B4-BE49-F238E27FC236}">
              <a16:creationId xmlns:a16="http://schemas.microsoft.com/office/drawing/2014/main" id="{00000000-0008-0000-0100-0000B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28" name="Text Box 7">
          <a:extLst>
            <a:ext uri="{FF2B5EF4-FFF2-40B4-BE49-F238E27FC236}">
              <a16:creationId xmlns:a16="http://schemas.microsoft.com/office/drawing/2014/main" id="{00000000-0008-0000-0100-0000B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29" name="Text Box 7">
          <a:extLst>
            <a:ext uri="{FF2B5EF4-FFF2-40B4-BE49-F238E27FC236}">
              <a16:creationId xmlns:a16="http://schemas.microsoft.com/office/drawing/2014/main" id="{00000000-0008-0000-0100-0000B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30" name="Text Box 7">
          <a:extLst>
            <a:ext uri="{FF2B5EF4-FFF2-40B4-BE49-F238E27FC236}">
              <a16:creationId xmlns:a16="http://schemas.microsoft.com/office/drawing/2014/main" id="{00000000-0008-0000-0100-0000B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31" name="Text Box 7">
          <a:extLst>
            <a:ext uri="{FF2B5EF4-FFF2-40B4-BE49-F238E27FC236}">
              <a16:creationId xmlns:a16="http://schemas.microsoft.com/office/drawing/2014/main" id="{00000000-0008-0000-0100-0000B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32" name="Text Box 7">
          <a:extLst>
            <a:ext uri="{FF2B5EF4-FFF2-40B4-BE49-F238E27FC236}">
              <a16:creationId xmlns:a16="http://schemas.microsoft.com/office/drawing/2014/main" id="{00000000-0008-0000-0100-0000B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33" name="Text Box 7">
          <a:extLst>
            <a:ext uri="{FF2B5EF4-FFF2-40B4-BE49-F238E27FC236}">
              <a16:creationId xmlns:a16="http://schemas.microsoft.com/office/drawing/2014/main" id="{00000000-0008-0000-0100-0000B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34" name="Text Box 7">
          <a:extLst>
            <a:ext uri="{FF2B5EF4-FFF2-40B4-BE49-F238E27FC236}">
              <a16:creationId xmlns:a16="http://schemas.microsoft.com/office/drawing/2014/main" id="{00000000-0008-0000-0100-0000B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35" name="Text Box 7">
          <a:extLst>
            <a:ext uri="{FF2B5EF4-FFF2-40B4-BE49-F238E27FC236}">
              <a16:creationId xmlns:a16="http://schemas.microsoft.com/office/drawing/2014/main" id="{00000000-0008-0000-0100-0000B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36" name="Text Box 7">
          <a:extLst>
            <a:ext uri="{FF2B5EF4-FFF2-40B4-BE49-F238E27FC236}">
              <a16:creationId xmlns:a16="http://schemas.microsoft.com/office/drawing/2014/main" id="{00000000-0008-0000-0100-0000B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37" name="Text Box 7">
          <a:extLst>
            <a:ext uri="{FF2B5EF4-FFF2-40B4-BE49-F238E27FC236}">
              <a16:creationId xmlns:a16="http://schemas.microsoft.com/office/drawing/2014/main" id="{00000000-0008-0000-0100-0000B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38" name="Text Box 7">
          <a:extLst>
            <a:ext uri="{FF2B5EF4-FFF2-40B4-BE49-F238E27FC236}">
              <a16:creationId xmlns:a16="http://schemas.microsoft.com/office/drawing/2014/main" id="{00000000-0008-0000-0100-0000B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39" name="Text Box 7">
          <a:extLst>
            <a:ext uri="{FF2B5EF4-FFF2-40B4-BE49-F238E27FC236}">
              <a16:creationId xmlns:a16="http://schemas.microsoft.com/office/drawing/2014/main" id="{00000000-0008-0000-0100-0000B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40" name="Text Box 7">
          <a:extLst>
            <a:ext uri="{FF2B5EF4-FFF2-40B4-BE49-F238E27FC236}">
              <a16:creationId xmlns:a16="http://schemas.microsoft.com/office/drawing/2014/main" id="{00000000-0008-0000-0100-0000C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41" name="Text Box 7">
          <a:extLst>
            <a:ext uri="{FF2B5EF4-FFF2-40B4-BE49-F238E27FC236}">
              <a16:creationId xmlns:a16="http://schemas.microsoft.com/office/drawing/2014/main" id="{00000000-0008-0000-0100-0000C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42" name="Text Box 7">
          <a:extLst>
            <a:ext uri="{FF2B5EF4-FFF2-40B4-BE49-F238E27FC236}">
              <a16:creationId xmlns:a16="http://schemas.microsoft.com/office/drawing/2014/main" id="{00000000-0008-0000-0100-0000C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43" name="Text Box 7">
          <a:extLst>
            <a:ext uri="{FF2B5EF4-FFF2-40B4-BE49-F238E27FC236}">
              <a16:creationId xmlns:a16="http://schemas.microsoft.com/office/drawing/2014/main" id="{00000000-0008-0000-0100-0000C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44" name="Text Box 7">
          <a:extLst>
            <a:ext uri="{FF2B5EF4-FFF2-40B4-BE49-F238E27FC236}">
              <a16:creationId xmlns:a16="http://schemas.microsoft.com/office/drawing/2014/main" id="{00000000-0008-0000-0100-0000C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45" name="Text Box 7">
          <a:extLst>
            <a:ext uri="{FF2B5EF4-FFF2-40B4-BE49-F238E27FC236}">
              <a16:creationId xmlns:a16="http://schemas.microsoft.com/office/drawing/2014/main" id="{00000000-0008-0000-0100-0000C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46" name="Text Box 7">
          <a:extLst>
            <a:ext uri="{FF2B5EF4-FFF2-40B4-BE49-F238E27FC236}">
              <a16:creationId xmlns:a16="http://schemas.microsoft.com/office/drawing/2014/main" id="{00000000-0008-0000-0100-0000C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47" name="Text Box 7">
          <a:extLst>
            <a:ext uri="{FF2B5EF4-FFF2-40B4-BE49-F238E27FC236}">
              <a16:creationId xmlns:a16="http://schemas.microsoft.com/office/drawing/2014/main" id="{00000000-0008-0000-0100-0000C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48" name="Text Box 7">
          <a:extLst>
            <a:ext uri="{FF2B5EF4-FFF2-40B4-BE49-F238E27FC236}">
              <a16:creationId xmlns:a16="http://schemas.microsoft.com/office/drawing/2014/main" id="{00000000-0008-0000-0100-0000C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49" name="Text Box 7">
          <a:extLst>
            <a:ext uri="{FF2B5EF4-FFF2-40B4-BE49-F238E27FC236}">
              <a16:creationId xmlns:a16="http://schemas.microsoft.com/office/drawing/2014/main" id="{00000000-0008-0000-0100-0000C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50" name="Text Box 7">
          <a:extLst>
            <a:ext uri="{FF2B5EF4-FFF2-40B4-BE49-F238E27FC236}">
              <a16:creationId xmlns:a16="http://schemas.microsoft.com/office/drawing/2014/main" id="{00000000-0008-0000-0100-0000C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51" name="Text Box 7">
          <a:extLst>
            <a:ext uri="{FF2B5EF4-FFF2-40B4-BE49-F238E27FC236}">
              <a16:creationId xmlns:a16="http://schemas.microsoft.com/office/drawing/2014/main" id="{00000000-0008-0000-0100-0000C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52" name="Text Box 7">
          <a:extLst>
            <a:ext uri="{FF2B5EF4-FFF2-40B4-BE49-F238E27FC236}">
              <a16:creationId xmlns:a16="http://schemas.microsoft.com/office/drawing/2014/main" id="{00000000-0008-0000-0100-0000C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53" name="Text Box 7">
          <a:extLst>
            <a:ext uri="{FF2B5EF4-FFF2-40B4-BE49-F238E27FC236}">
              <a16:creationId xmlns:a16="http://schemas.microsoft.com/office/drawing/2014/main" id="{00000000-0008-0000-0100-0000C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54" name="Text Box 7">
          <a:extLst>
            <a:ext uri="{FF2B5EF4-FFF2-40B4-BE49-F238E27FC236}">
              <a16:creationId xmlns:a16="http://schemas.microsoft.com/office/drawing/2014/main" id="{00000000-0008-0000-0100-0000C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55" name="Text Box 7">
          <a:extLst>
            <a:ext uri="{FF2B5EF4-FFF2-40B4-BE49-F238E27FC236}">
              <a16:creationId xmlns:a16="http://schemas.microsoft.com/office/drawing/2014/main" id="{00000000-0008-0000-0100-0000C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56" name="Text Box 7">
          <a:extLst>
            <a:ext uri="{FF2B5EF4-FFF2-40B4-BE49-F238E27FC236}">
              <a16:creationId xmlns:a16="http://schemas.microsoft.com/office/drawing/2014/main" id="{00000000-0008-0000-0100-0000D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57" name="Text Box 7">
          <a:extLst>
            <a:ext uri="{FF2B5EF4-FFF2-40B4-BE49-F238E27FC236}">
              <a16:creationId xmlns:a16="http://schemas.microsoft.com/office/drawing/2014/main" id="{00000000-0008-0000-0100-0000D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58" name="Text Box 7">
          <a:extLst>
            <a:ext uri="{FF2B5EF4-FFF2-40B4-BE49-F238E27FC236}">
              <a16:creationId xmlns:a16="http://schemas.microsoft.com/office/drawing/2014/main" id="{00000000-0008-0000-0100-0000D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59" name="Text Box 7">
          <a:extLst>
            <a:ext uri="{FF2B5EF4-FFF2-40B4-BE49-F238E27FC236}">
              <a16:creationId xmlns:a16="http://schemas.microsoft.com/office/drawing/2014/main" id="{00000000-0008-0000-0100-0000D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60" name="Text Box 7">
          <a:extLst>
            <a:ext uri="{FF2B5EF4-FFF2-40B4-BE49-F238E27FC236}">
              <a16:creationId xmlns:a16="http://schemas.microsoft.com/office/drawing/2014/main" id="{00000000-0008-0000-0100-0000D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61" name="Text Box 7">
          <a:extLst>
            <a:ext uri="{FF2B5EF4-FFF2-40B4-BE49-F238E27FC236}">
              <a16:creationId xmlns:a16="http://schemas.microsoft.com/office/drawing/2014/main" id="{00000000-0008-0000-0100-0000D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62" name="Text Box 7">
          <a:extLst>
            <a:ext uri="{FF2B5EF4-FFF2-40B4-BE49-F238E27FC236}">
              <a16:creationId xmlns:a16="http://schemas.microsoft.com/office/drawing/2014/main" id="{00000000-0008-0000-0100-0000D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63" name="Text Box 7">
          <a:extLst>
            <a:ext uri="{FF2B5EF4-FFF2-40B4-BE49-F238E27FC236}">
              <a16:creationId xmlns:a16="http://schemas.microsoft.com/office/drawing/2014/main" id="{00000000-0008-0000-0100-0000D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64" name="Text Box 7">
          <a:extLst>
            <a:ext uri="{FF2B5EF4-FFF2-40B4-BE49-F238E27FC236}">
              <a16:creationId xmlns:a16="http://schemas.microsoft.com/office/drawing/2014/main" id="{00000000-0008-0000-0100-0000D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65" name="Text Box 7">
          <a:extLst>
            <a:ext uri="{FF2B5EF4-FFF2-40B4-BE49-F238E27FC236}">
              <a16:creationId xmlns:a16="http://schemas.microsoft.com/office/drawing/2014/main" id="{00000000-0008-0000-0100-0000D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66" name="Text Box 7">
          <a:extLst>
            <a:ext uri="{FF2B5EF4-FFF2-40B4-BE49-F238E27FC236}">
              <a16:creationId xmlns:a16="http://schemas.microsoft.com/office/drawing/2014/main" id="{00000000-0008-0000-0100-0000D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67" name="Text Box 7">
          <a:extLst>
            <a:ext uri="{FF2B5EF4-FFF2-40B4-BE49-F238E27FC236}">
              <a16:creationId xmlns:a16="http://schemas.microsoft.com/office/drawing/2014/main" id="{00000000-0008-0000-0100-0000D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68" name="Text Box 7">
          <a:extLst>
            <a:ext uri="{FF2B5EF4-FFF2-40B4-BE49-F238E27FC236}">
              <a16:creationId xmlns:a16="http://schemas.microsoft.com/office/drawing/2014/main" id="{00000000-0008-0000-0100-0000D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69" name="Text Box 7">
          <a:extLst>
            <a:ext uri="{FF2B5EF4-FFF2-40B4-BE49-F238E27FC236}">
              <a16:creationId xmlns:a16="http://schemas.microsoft.com/office/drawing/2014/main" id="{00000000-0008-0000-0100-0000D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70" name="Text Box 7">
          <a:extLst>
            <a:ext uri="{FF2B5EF4-FFF2-40B4-BE49-F238E27FC236}">
              <a16:creationId xmlns:a16="http://schemas.microsoft.com/office/drawing/2014/main" id="{00000000-0008-0000-0100-0000D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71" name="Text Box 7">
          <a:extLst>
            <a:ext uri="{FF2B5EF4-FFF2-40B4-BE49-F238E27FC236}">
              <a16:creationId xmlns:a16="http://schemas.microsoft.com/office/drawing/2014/main" id="{00000000-0008-0000-0100-0000D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72" name="Text Box 7">
          <a:extLst>
            <a:ext uri="{FF2B5EF4-FFF2-40B4-BE49-F238E27FC236}">
              <a16:creationId xmlns:a16="http://schemas.microsoft.com/office/drawing/2014/main" id="{00000000-0008-0000-0100-0000E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73" name="Text Box 7">
          <a:extLst>
            <a:ext uri="{FF2B5EF4-FFF2-40B4-BE49-F238E27FC236}">
              <a16:creationId xmlns:a16="http://schemas.microsoft.com/office/drawing/2014/main" id="{00000000-0008-0000-0100-0000E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74" name="Text Box 7">
          <a:extLst>
            <a:ext uri="{FF2B5EF4-FFF2-40B4-BE49-F238E27FC236}">
              <a16:creationId xmlns:a16="http://schemas.microsoft.com/office/drawing/2014/main" id="{00000000-0008-0000-0100-0000E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75" name="Text Box 7">
          <a:extLst>
            <a:ext uri="{FF2B5EF4-FFF2-40B4-BE49-F238E27FC236}">
              <a16:creationId xmlns:a16="http://schemas.microsoft.com/office/drawing/2014/main" id="{00000000-0008-0000-0100-0000E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76" name="Text Box 7">
          <a:extLst>
            <a:ext uri="{FF2B5EF4-FFF2-40B4-BE49-F238E27FC236}">
              <a16:creationId xmlns:a16="http://schemas.microsoft.com/office/drawing/2014/main" id="{00000000-0008-0000-0100-0000E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77" name="Text Box 7">
          <a:extLst>
            <a:ext uri="{FF2B5EF4-FFF2-40B4-BE49-F238E27FC236}">
              <a16:creationId xmlns:a16="http://schemas.microsoft.com/office/drawing/2014/main" id="{00000000-0008-0000-0100-0000E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78" name="Text Box 7">
          <a:extLst>
            <a:ext uri="{FF2B5EF4-FFF2-40B4-BE49-F238E27FC236}">
              <a16:creationId xmlns:a16="http://schemas.microsoft.com/office/drawing/2014/main" id="{00000000-0008-0000-0100-0000E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79" name="Text Box 7">
          <a:extLst>
            <a:ext uri="{FF2B5EF4-FFF2-40B4-BE49-F238E27FC236}">
              <a16:creationId xmlns:a16="http://schemas.microsoft.com/office/drawing/2014/main" id="{00000000-0008-0000-0100-0000E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80" name="Text Box 7">
          <a:extLst>
            <a:ext uri="{FF2B5EF4-FFF2-40B4-BE49-F238E27FC236}">
              <a16:creationId xmlns:a16="http://schemas.microsoft.com/office/drawing/2014/main" id="{00000000-0008-0000-0100-0000E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81" name="Text Box 7">
          <a:extLst>
            <a:ext uri="{FF2B5EF4-FFF2-40B4-BE49-F238E27FC236}">
              <a16:creationId xmlns:a16="http://schemas.microsoft.com/office/drawing/2014/main" id="{00000000-0008-0000-0100-0000E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82" name="Text Box 7">
          <a:extLst>
            <a:ext uri="{FF2B5EF4-FFF2-40B4-BE49-F238E27FC236}">
              <a16:creationId xmlns:a16="http://schemas.microsoft.com/office/drawing/2014/main" id="{00000000-0008-0000-0100-0000E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83" name="Text Box 7">
          <a:extLst>
            <a:ext uri="{FF2B5EF4-FFF2-40B4-BE49-F238E27FC236}">
              <a16:creationId xmlns:a16="http://schemas.microsoft.com/office/drawing/2014/main" id="{00000000-0008-0000-0100-0000E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84" name="Text Box 7">
          <a:extLst>
            <a:ext uri="{FF2B5EF4-FFF2-40B4-BE49-F238E27FC236}">
              <a16:creationId xmlns:a16="http://schemas.microsoft.com/office/drawing/2014/main" id="{00000000-0008-0000-0100-0000E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85" name="Text Box 7">
          <a:extLst>
            <a:ext uri="{FF2B5EF4-FFF2-40B4-BE49-F238E27FC236}">
              <a16:creationId xmlns:a16="http://schemas.microsoft.com/office/drawing/2014/main" id="{00000000-0008-0000-0100-0000E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86" name="Text Box 7">
          <a:extLst>
            <a:ext uri="{FF2B5EF4-FFF2-40B4-BE49-F238E27FC236}">
              <a16:creationId xmlns:a16="http://schemas.microsoft.com/office/drawing/2014/main" id="{00000000-0008-0000-0100-0000E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87" name="Text Box 7">
          <a:extLst>
            <a:ext uri="{FF2B5EF4-FFF2-40B4-BE49-F238E27FC236}">
              <a16:creationId xmlns:a16="http://schemas.microsoft.com/office/drawing/2014/main" id="{00000000-0008-0000-0100-0000E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88" name="Text Box 7">
          <a:extLst>
            <a:ext uri="{FF2B5EF4-FFF2-40B4-BE49-F238E27FC236}">
              <a16:creationId xmlns:a16="http://schemas.microsoft.com/office/drawing/2014/main" id="{00000000-0008-0000-0100-0000F0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89" name="Text Box 7">
          <a:extLst>
            <a:ext uri="{FF2B5EF4-FFF2-40B4-BE49-F238E27FC236}">
              <a16:creationId xmlns:a16="http://schemas.microsoft.com/office/drawing/2014/main" id="{00000000-0008-0000-0100-0000F1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90" name="Text Box 7">
          <a:extLst>
            <a:ext uri="{FF2B5EF4-FFF2-40B4-BE49-F238E27FC236}">
              <a16:creationId xmlns:a16="http://schemas.microsoft.com/office/drawing/2014/main" id="{00000000-0008-0000-0100-0000F2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91" name="Text Box 7">
          <a:extLst>
            <a:ext uri="{FF2B5EF4-FFF2-40B4-BE49-F238E27FC236}">
              <a16:creationId xmlns:a16="http://schemas.microsoft.com/office/drawing/2014/main" id="{00000000-0008-0000-0100-0000F3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92" name="Text Box 7">
          <a:extLst>
            <a:ext uri="{FF2B5EF4-FFF2-40B4-BE49-F238E27FC236}">
              <a16:creationId xmlns:a16="http://schemas.microsoft.com/office/drawing/2014/main" id="{00000000-0008-0000-0100-0000F4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93" name="Text Box 7">
          <a:extLst>
            <a:ext uri="{FF2B5EF4-FFF2-40B4-BE49-F238E27FC236}">
              <a16:creationId xmlns:a16="http://schemas.microsoft.com/office/drawing/2014/main" id="{00000000-0008-0000-0100-0000F5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94" name="Text Box 7">
          <a:extLst>
            <a:ext uri="{FF2B5EF4-FFF2-40B4-BE49-F238E27FC236}">
              <a16:creationId xmlns:a16="http://schemas.microsoft.com/office/drawing/2014/main" id="{00000000-0008-0000-0100-0000F6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95" name="Text Box 7">
          <a:extLst>
            <a:ext uri="{FF2B5EF4-FFF2-40B4-BE49-F238E27FC236}">
              <a16:creationId xmlns:a16="http://schemas.microsoft.com/office/drawing/2014/main" id="{00000000-0008-0000-0100-0000F7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96" name="Text Box 7">
          <a:extLst>
            <a:ext uri="{FF2B5EF4-FFF2-40B4-BE49-F238E27FC236}">
              <a16:creationId xmlns:a16="http://schemas.microsoft.com/office/drawing/2014/main" id="{00000000-0008-0000-0100-0000F8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97" name="Text Box 7">
          <a:extLst>
            <a:ext uri="{FF2B5EF4-FFF2-40B4-BE49-F238E27FC236}">
              <a16:creationId xmlns:a16="http://schemas.microsoft.com/office/drawing/2014/main" id="{00000000-0008-0000-0100-0000F9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98" name="Text Box 7">
          <a:extLst>
            <a:ext uri="{FF2B5EF4-FFF2-40B4-BE49-F238E27FC236}">
              <a16:creationId xmlns:a16="http://schemas.microsoft.com/office/drawing/2014/main" id="{00000000-0008-0000-0100-0000FA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899" name="Text Box 7">
          <a:extLst>
            <a:ext uri="{FF2B5EF4-FFF2-40B4-BE49-F238E27FC236}">
              <a16:creationId xmlns:a16="http://schemas.microsoft.com/office/drawing/2014/main" id="{00000000-0008-0000-0100-0000FB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00" name="Text Box 7">
          <a:extLst>
            <a:ext uri="{FF2B5EF4-FFF2-40B4-BE49-F238E27FC236}">
              <a16:creationId xmlns:a16="http://schemas.microsoft.com/office/drawing/2014/main" id="{00000000-0008-0000-0100-0000FC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01" name="Text Box 7">
          <a:extLst>
            <a:ext uri="{FF2B5EF4-FFF2-40B4-BE49-F238E27FC236}">
              <a16:creationId xmlns:a16="http://schemas.microsoft.com/office/drawing/2014/main" id="{00000000-0008-0000-0100-0000FD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02" name="Text Box 7">
          <a:extLst>
            <a:ext uri="{FF2B5EF4-FFF2-40B4-BE49-F238E27FC236}">
              <a16:creationId xmlns:a16="http://schemas.microsoft.com/office/drawing/2014/main" id="{00000000-0008-0000-0100-0000FE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03" name="Text Box 7">
          <a:extLst>
            <a:ext uri="{FF2B5EF4-FFF2-40B4-BE49-F238E27FC236}">
              <a16:creationId xmlns:a16="http://schemas.microsoft.com/office/drawing/2014/main" id="{00000000-0008-0000-0100-0000FF6C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04" name="Text Box 7">
          <a:extLst>
            <a:ext uri="{FF2B5EF4-FFF2-40B4-BE49-F238E27FC236}">
              <a16:creationId xmlns:a16="http://schemas.microsoft.com/office/drawing/2014/main" id="{00000000-0008-0000-0100-00000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05" name="Text Box 7">
          <a:extLst>
            <a:ext uri="{FF2B5EF4-FFF2-40B4-BE49-F238E27FC236}">
              <a16:creationId xmlns:a16="http://schemas.microsoft.com/office/drawing/2014/main" id="{00000000-0008-0000-0100-00000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06" name="Text Box 7">
          <a:extLst>
            <a:ext uri="{FF2B5EF4-FFF2-40B4-BE49-F238E27FC236}">
              <a16:creationId xmlns:a16="http://schemas.microsoft.com/office/drawing/2014/main" id="{00000000-0008-0000-0100-00000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07" name="Text Box 7">
          <a:extLst>
            <a:ext uri="{FF2B5EF4-FFF2-40B4-BE49-F238E27FC236}">
              <a16:creationId xmlns:a16="http://schemas.microsoft.com/office/drawing/2014/main" id="{00000000-0008-0000-0100-00000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08" name="Text Box 7">
          <a:extLst>
            <a:ext uri="{FF2B5EF4-FFF2-40B4-BE49-F238E27FC236}">
              <a16:creationId xmlns:a16="http://schemas.microsoft.com/office/drawing/2014/main" id="{00000000-0008-0000-0100-00000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09" name="Text Box 7">
          <a:extLst>
            <a:ext uri="{FF2B5EF4-FFF2-40B4-BE49-F238E27FC236}">
              <a16:creationId xmlns:a16="http://schemas.microsoft.com/office/drawing/2014/main" id="{00000000-0008-0000-0100-00000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10" name="Text Box 7">
          <a:extLst>
            <a:ext uri="{FF2B5EF4-FFF2-40B4-BE49-F238E27FC236}">
              <a16:creationId xmlns:a16="http://schemas.microsoft.com/office/drawing/2014/main" id="{00000000-0008-0000-0100-00000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11" name="Text Box 7">
          <a:extLst>
            <a:ext uri="{FF2B5EF4-FFF2-40B4-BE49-F238E27FC236}">
              <a16:creationId xmlns:a16="http://schemas.microsoft.com/office/drawing/2014/main" id="{00000000-0008-0000-0100-00000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12" name="Text Box 7">
          <a:extLst>
            <a:ext uri="{FF2B5EF4-FFF2-40B4-BE49-F238E27FC236}">
              <a16:creationId xmlns:a16="http://schemas.microsoft.com/office/drawing/2014/main" id="{00000000-0008-0000-0100-00000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13" name="Text Box 7">
          <a:extLst>
            <a:ext uri="{FF2B5EF4-FFF2-40B4-BE49-F238E27FC236}">
              <a16:creationId xmlns:a16="http://schemas.microsoft.com/office/drawing/2014/main" id="{00000000-0008-0000-0100-00000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14" name="Text Box 7">
          <a:extLst>
            <a:ext uri="{FF2B5EF4-FFF2-40B4-BE49-F238E27FC236}">
              <a16:creationId xmlns:a16="http://schemas.microsoft.com/office/drawing/2014/main" id="{00000000-0008-0000-0100-00000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15" name="Text Box 7">
          <a:extLst>
            <a:ext uri="{FF2B5EF4-FFF2-40B4-BE49-F238E27FC236}">
              <a16:creationId xmlns:a16="http://schemas.microsoft.com/office/drawing/2014/main" id="{00000000-0008-0000-0100-00000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16" name="Text Box 7">
          <a:extLst>
            <a:ext uri="{FF2B5EF4-FFF2-40B4-BE49-F238E27FC236}">
              <a16:creationId xmlns:a16="http://schemas.microsoft.com/office/drawing/2014/main" id="{00000000-0008-0000-0100-00000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17" name="Text Box 7">
          <a:extLst>
            <a:ext uri="{FF2B5EF4-FFF2-40B4-BE49-F238E27FC236}">
              <a16:creationId xmlns:a16="http://schemas.microsoft.com/office/drawing/2014/main" id="{00000000-0008-0000-0100-00000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18" name="Text Box 7">
          <a:extLst>
            <a:ext uri="{FF2B5EF4-FFF2-40B4-BE49-F238E27FC236}">
              <a16:creationId xmlns:a16="http://schemas.microsoft.com/office/drawing/2014/main" id="{00000000-0008-0000-0100-00000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19" name="Text Box 7">
          <a:extLst>
            <a:ext uri="{FF2B5EF4-FFF2-40B4-BE49-F238E27FC236}">
              <a16:creationId xmlns:a16="http://schemas.microsoft.com/office/drawing/2014/main" id="{00000000-0008-0000-0100-00000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20" name="Text Box 7">
          <a:extLst>
            <a:ext uri="{FF2B5EF4-FFF2-40B4-BE49-F238E27FC236}">
              <a16:creationId xmlns:a16="http://schemas.microsoft.com/office/drawing/2014/main" id="{00000000-0008-0000-0100-00001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21" name="Text Box 7">
          <a:extLst>
            <a:ext uri="{FF2B5EF4-FFF2-40B4-BE49-F238E27FC236}">
              <a16:creationId xmlns:a16="http://schemas.microsoft.com/office/drawing/2014/main" id="{00000000-0008-0000-0100-00001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22" name="Text Box 7">
          <a:extLst>
            <a:ext uri="{FF2B5EF4-FFF2-40B4-BE49-F238E27FC236}">
              <a16:creationId xmlns:a16="http://schemas.microsoft.com/office/drawing/2014/main" id="{00000000-0008-0000-0100-00001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23" name="Text Box 7">
          <a:extLst>
            <a:ext uri="{FF2B5EF4-FFF2-40B4-BE49-F238E27FC236}">
              <a16:creationId xmlns:a16="http://schemas.microsoft.com/office/drawing/2014/main" id="{00000000-0008-0000-0100-00001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24" name="Text Box 7">
          <a:extLst>
            <a:ext uri="{FF2B5EF4-FFF2-40B4-BE49-F238E27FC236}">
              <a16:creationId xmlns:a16="http://schemas.microsoft.com/office/drawing/2014/main" id="{00000000-0008-0000-0100-00001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25" name="Text Box 7">
          <a:extLst>
            <a:ext uri="{FF2B5EF4-FFF2-40B4-BE49-F238E27FC236}">
              <a16:creationId xmlns:a16="http://schemas.microsoft.com/office/drawing/2014/main" id="{00000000-0008-0000-0100-00001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26" name="Text Box 7">
          <a:extLst>
            <a:ext uri="{FF2B5EF4-FFF2-40B4-BE49-F238E27FC236}">
              <a16:creationId xmlns:a16="http://schemas.microsoft.com/office/drawing/2014/main" id="{00000000-0008-0000-0100-00001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27" name="Text Box 7">
          <a:extLst>
            <a:ext uri="{FF2B5EF4-FFF2-40B4-BE49-F238E27FC236}">
              <a16:creationId xmlns:a16="http://schemas.microsoft.com/office/drawing/2014/main" id="{00000000-0008-0000-0100-00001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28" name="Text Box 7">
          <a:extLst>
            <a:ext uri="{FF2B5EF4-FFF2-40B4-BE49-F238E27FC236}">
              <a16:creationId xmlns:a16="http://schemas.microsoft.com/office/drawing/2014/main" id="{00000000-0008-0000-0100-00001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29" name="Text Box 7">
          <a:extLst>
            <a:ext uri="{FF2B5EF4-FFF2-40B4-BE49-F238E27FC236}">
              <a16:creationId xmlns:a16="http://schemas.microsoft.com/office/drawing/2014/main" id="{00000000-0008-0000-0100-00001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30" name="Text Box 7">
          <a:extLst>
            <a:ext uri="{FF2B5EF4-FFF2-40B4-BE49-F238E27FC236}">
              <a16:creationId xmlns:a16="http://schemas.microsoft.com/office/drawing/2014/main" id="{00000000-0008-0000-0100-00001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31" name="Text Box 7">
          <a:extLst>
            <a:ext uri="{FF2B5EF4-FFF2-40B4-BE49-F238E27FC236}">
              <a16:creationId xmlns:a16="http://schemas.microsoft.com/office/drawing/2014/main" id="{00000000-0008-0000-0100-00001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32" name="Text Box 7">
          <a:extLst>
            <a:ext uri="{FF2B5EF4-FFF2-40B4-BE49-F238E27FC236}">
              <a16:creationId xmlns:a16="http://schemas.microsoft.com/office/drawing/2014/main" id="{00000000-0008-0000-0100-00001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33" name="Text Box 7">
          <a:extLst>
            <a:ext uri="{FF2B5EF4-FFF2-40B4-BE49-F238E27FC236}">
              <a16:creationId xmlns:a16="http://schemas.microsoft.com/office/drawing/2014/main" id="{00000000-0008-0000-0100-00001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34" name="Text Box 7">
          <a:extLst>
            <a:ext uri="{FF2B5EF4-FFF2-40B4-BE49-F238E27FC236}">
              <a16:creationId xmlns:a16="http://schemas.microsoft.com/office/drawing/2014/main" id="{00000000-0008-0000-0100-00001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35" name="Text Box 7">
          <a:extLst>
            <a:ext uri="{FF2B5EF4-FFF2-40B4-BE49-F238E27FC236}">
              <a16:creationId xmlns:a16="http://schemas.microsoft.com/office/drawing/2014/main" id="{00000000-0008-0000-0100-00001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36" name="Text Box 7">
          <a:extLst>
            <a:ext uri="{FF2B5EF4-FFF2-40B4-BE49-F238E27FC236}">
              <a16:creationId xmlns:a16="http://schemas.microsoft.com/office/drawing/2014/main" id="{00000000-0008-0000-0100-00002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37" name="Text Box 7">
          <a:extLst>
            <a:ext uri="{FF2B5EF4-FFF2-40B4-BE49-F238E27FC236}">
              <a16:creationId xmlns:a16="http://schemas.microsoft.com/office/drawing/2014/main" id="{00000000-0008-0000-0100-00002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38" name="Text Box 7">
          <a:extLst>
            <a:ext uri="{FF2B5EF4-FFF2-40B4-BE49-F238E27FC236}">
              <a16:creationId xmlns:a16="http://schemas.microsoft.com/office/drawing/2014/main" id="{00000000-0008-0000-0100-00002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39" name="Text Box 7">
          <a:extLst>
            <a:ext uri="{FF2B5EF4-FFF2-40B4-BE49-F238E27FC236}">
              <a16:creationId xmlns:a16="http://schemas.microsoft.com/office/drawing/2014/main" id="{00000000-0008-0000-0100-00002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40" name="Text Box 7">
          <a:extLst>
            <a:ext uri="{FF2B5EF4-FFF2-40B4-BE49-F238E27FC236}">
              <a16:creationId xmlns:a16="http://schemas.microsoft.com/office/drawing/2014/main" id="{00000000-0008-0000-0100-00002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41" name="Text Box 7">
          <a:extLst>
            <a:ext uri="{FF2B5EF4-FFF2-40B4-BE49-F238E27FC236}">
              <a16:creationId xmlns:a16="http://schemas.microsoft.com/office/drawing/2014/main" id="{00000000-0008-0000-0100-00002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42" name="Text Box 7">
          <a:extLst>
            <a:ext uri="{FF2B5EF4-FFF2-40B4-BE49-F238E27FC236}">
              <a16:creationId xmlns:a16="http://schemas.microsoft.com/office/drawing/2014/main" id="{00000000-0008-0000-0100-00002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43" name="Text Box 7">
          <a:extLst>
            <a:ext uri="{FF2B5EF4-FFF2-40B4-BE49-F238E27FC236}">
              <a16:creationId xmlns:a16="http://schemas.microsoft.com/office/drawing/2014/main" id="{00000000-0008-0000-0100-00002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44" name="Text Box 7">
          <a:extLst>
            <a:ext uri="{FF2B5EF4-FFF2-40B4-BE49-F238E27FC236}">
              <a16:creationId xmlns:a16="http://schemas.microsoft.com/office/drawing/2014/main" id="{00000000-0008-0000-0100-00002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45" name="Text Box 7">
          <a:extLst>
            <a:ext uri="{FF2B5EF4-FFF2-40B4-BE49-F238E27FC236}">
              <a16:creationId xmlns:a16="http://schemas.microsoft.com/office/drawing/2014/main" id="{00000000-0008-0000-0100-00002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46" name="Text Box 7">
          <a:extLst>
            <a:ext uri="{FF2B5EF4-FFF2-40B4-BE49-F238E27FC236}">
              <a16:creationId xmlns:a16="http://schemas.microsoft.com/office/drawing/2014/main" id="{00000000-0008-0000-0100-00002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47" name="Text Box 7">
          <a:extLst>
            <a:ext uri="{FF2B5EF4-FFF2-40B4-BE49-F238E27FC236}">
              <a16:creationId xmlns:a16="http://schemas.microsoft.com/office/drawing/2014/main" id="{00000000-0008-0000-0100-00002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48" name="Text Box 7">
          <a:extLst>
            <a:ext uri="{FF2B5EF4-FFF2-40B4-BE49-F238E27FC236}">
              <a16:creationId xmlns:a16="http://schemas.microsoft.com/office/drawing/2014/main" id="{00000000-0008-0000-0100-00002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49" name="Text Box 7">
          <a:extLst>
            <a:ext uri="{FF2B5EF4-FFF2-40B4-BE49-F238E27FC236}">
              <a16:creationId xmlns:a16="http://schemas.microsoft.com/office/drawing/2014/main" id="{00000000-0008-0000-0100-00002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50" name="Text Box 7">
          <a:extLst>
            <a:ext uri="{FF2B5EF4-FFF2-40B4-BE49-F238E27FC236}">
              <a16:creationId xmlns:a16="http://schemas.microsoft.com/office/drawing/2014/main" id="{00000000-0008-0000-0100-00002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51" name="Text Box 7">
          <a:extLst>
            <a:ext uri="{FF2B5EF4-FFF2-40B4-BE49-F238E27FC236}">
              <a16:creationId xmlns:a16="http://schemas.microsoft.com/office/drawing/2014/main" id="{00000000-0008-0000-0100-00002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52" name="Text Box 7">
          <a:extLst>
            <a:ext uri="{FF2B5EF4-FFF2-40B4-BE49-F238E27FC236}">
              <a16:creationId xmlns:a16="http://schemas.microsoft.com/office/drawing/2014/main" id="{00000000-0008-0000-0100-00003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53" name="Text Box 7">
          <a:extLst>
            <a:ext uri="{FF2B5EF4-FFF2-40B4-BE49-F238E27FC236}">
              <a16:creationId xmlns:a16="http://schemas.microsoft.com/office/drawing/2014/main" id="{00000000-0008-0000-0100-00003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54" name="Text Box 7">
          <a:extLst>
            <a:ext uri="{FF2B5EF4-FFF2-40B4-BE49-F238E27FC236}">
              <a16:creationId xmlns:a16="http://schemas.microsoft.com/office/drawing/2014/main" id="{00000000-0008-0000-0100-00003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55" name="Text Box 7">
          <a:extLst>
            <a:ext uri="{FF2B5EF4-FFF2-40B4-BE49-F238E27FC236}">
              <a16:creationId xmlns:a16="http://schemas.microsoft.com/office/drawing/2014/main" id="{00000000-0008-0000-0100-00003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56" name="Text Box 7">
          <a:extLst>
            <a:ext uri="{FF2B5EF4-FFF2-40B4-BE49-F238E27FC236}">
              <a16:creationId xmlns:a16="http://schemas.microsoft.com/office/drawing/2014/main" id="{00000000-0008-0000-0100-00003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57" name="Text Box 7">
          <a:extLst>
            <a:ext uri="{FF2B5EF4-FFF2-40B4-BE49-F238E27FC236}">
              <a16:creationId xmlns:a16="http://schemas.microsoft.com/office/drawing/2014/main" id="{00000000-0008-0000-0100-00003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58" name="Text Box 7">
          <a:extLst>
            <a:ext uri="{FF2B5EF4-FFF2-40B4-BE49-F238E27FC236}">
              <a16:creationId xmlns:a16="http://schemas.microsoft.com/office/drawing/2014/main" id="{00000000-0008-0000-0100-00003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59" name="Text Box 7">
          <a:extLst>
            <a:ext uri="{FF2B5EF4-FFF2-40B4-BE49-F238E27FC236}">
              <a16:creationId xmlns:a16="http://schemas.microsoft.com/office/drawing/2014/main" id="{00000000-0008-0000-0100-00003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60" name="Text Box 7">
          <a:extLst>
            <a:ext uri="{FF2B5EF4-FFF2-40B4-BE49-F238E27FC236}">
              <a16:creationId xmlns:a16="http://schemas.microsoft.com/office/drawing/2014/main" id="{00000000-0008-0000-0100-00003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61" name="Text Box 7">
          <a:extLst>
            <a:ext uri="{FF2B5EF4-FFF2-40B4-BE49-F238E27FC236}">
              <a16:creationId xmlns:a16="http://schemas.microsoft.com/office/drawing/2014/main" id="{00000000-0008-0000-0100-00003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62" name="Text Box 7">
          <a:extLst>
            <a:ext uri="{FF2B5EF4-FFF2-40B4-BE49-F238E27FC236}">
              <a16:creationId xmlns:a16="http://schemas.microsoft.com/office/drawing/2014/main" id="{00000000-0008-0000-0100-00003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63" name="Text Box 7">
          <a:extLst>
            <a:ext uri="{FF2B5EF4-FFF2-40B4-BE49-F238E27FC236}">
              <a16:creationId xmlns:a16="http://schemas.microsoft.com/office/drawing/2014/main" id="{00000000-0008-0000-0100-00003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64" name="Text Box 7">
          <a:extLst>
            <a:ext uri="{FF2B5EF4-FFF2-40B4-BE49-F238E27FC236}">
              <a16:creationId xmlns:a16="http://schemas.microsoft.com/office/drawing/2014/main" id="{00000000-0008-0000-0100-00003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65" name="Text Box 7">
          <a:extLst>
            <a:ext uri="{FF2B5EF4-FFF2-40B4-BE49-F238E27FC236}">
              <a16:creationId xmlns:a16="http://schemas.microsoft.com/office/drawing/2014/main" id="{00000000-0008-0000-0100-00003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66" name="Text Box 7">
          <a:extLst>
            <a:ext uri="{FF2B5EF4-FFF2-40B4-BE49-F238E27FC236}">
              <a16:creationId xmlns:a16="http://schemas.microsoft.com/office/drawing/2014/main" id="{00000000-0008-0000-0100-00003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67" name="Text Box 7">
          <a:extLst>
            <a:ext uri="{FF2B5EF4-FFF2-40B4-BE49-F238E27FC236}">
              <a16:creationId xmlns:a16="http://schemas.microsoft.com/office/drawing/2014/main" id="{00000000-0008-0000-0100-00003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68" name="Text Box 7">
          <a:extLst>
            <a:ext uri="{FF2B5EF4-FFF2-40B4-BE49-F238E27FC236}">
              <a16:creationId xmlns:a16="http://schemas.microsoft.com/office/drawing/2014/main" id="{00000000-0008-0000-0100-00004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69" name="Text Box 7">
          <a:extLst>
            <a:ext uri="{FF2B5EF4-FFF2-40B4-BE49-F238E27FC236}">
              <a16:creationId xmlns:a16="http://schemas.microsoft.com/office/drawing/2014/main" id="{00000000-0008-0000-0100-00004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70" name="Text Box 7">
          <a:extLst>
            <a:ext uri="{FF2B5EF4-FFF2-40B4-BE49-F238E27FC236}">
              <a16:creationId xmlns:a16="http://schemas.microsoft.com/office/drawing/2014/main" id="{00000000-0008-0000-0100-00004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71" name="Text Box 7">
          <a:extLst>
            <a:ext uri="{FF2B5EF4-FFF2-40B4-BE49-F238E27FC236}">
              <a16:creationId xmlns:a16="http://schemas.microsoft.com/office/drawing/2014/main" id="{00000000-0008-0000-0100-00004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72" name="Text Box 7">
          <a:extLst>
            <a:ext uri="{FF2B5EF4-FFF2-40B4-BE49-F238E27FC236}">
              <a16:creationId xmlns:a16="http://schemas.microsoft.com/office/drawing/2014/main" id="{00000000-0008-0000-0100-00004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73" name="Text Box 7">
          <a:extLst>
            <a:ext uri="{FF2B5EF4-FFF2-40B4-BE49-F238E27FC236}">
              <a16:creationId xmlns:a16="http://schemas.microsoft.com/office/drawing/2014/main" id="{00000000-0008-0000-0100-00004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74" name="Text Box 7">
          <a:extLst>
            <a:ext uri="{FF2B5EF4-FFF2-40B4-BE49-F238E27FC236}">
              <a16:creationId xmlns:a16="http://schemas.microsoft.com/office/drawing/2014/main" id="{00000000-0008-0000-0100-00004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75" name="Text Box 7">
          <a:extLst>
            <a:ext uri="{FF2B5EF4-FFF2-40B4-BE49-F238E27FC236}">
              <a16:creationId xmlns:a16="http://schemas.microsoft.com/office/drawing/2014/main" id="{00000000-0008-0000-0100-00004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76" name="Text Box 7">
          <a:extLst>
            <a:ext uri="{FF2B5EF4-FFF2-40B4-BE49-F238E27FC236}">
              <a16:creationId xmlns:a16="http://schemas.microsoft.com/office/drawing/2014/main" id="{00000000-0008-0000-0100-00004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77" name="Text Box 7">
          <a:extLst>
            <a:ext uri="{FF2B5EF4-FFF2-40B4-BE49-F238E27FC236}">
              <a16:creationId xmlns:a16="http://schemas.microsoft.com/office/drawing/2014/main" id="{00000000-0008-0000-0100-00004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78" name="Text Box 7">
          <a:extLst>
            <a:ext uri="{FF2B5EF4-FFF2-40B4-BE49-F238E27FC236}">
              <a16:creationId xmlns:a16="http://schemas.microsoft.com/office/drawing/2014/main" id="{00000000-0008-0000-0100-00004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79" name="Text Box 7">
          <a:extLst>
            <a:ext uri="{FF2B5EF4-FFF2-40B4-BE49-F238E27FC236}">
              <a16:creationId xmlns:a16="http://schemas.microsoft.com/office/drawing/2014/main" id="{00000000-0008-0000-0100-00004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80" name="Text Box 7">
          <a:extLst>
            <a:ext uri="{FF2B5EF4-FFF2-40B4-BE49-F238E27FC236}">
              <a16:creationId xmlns:a16="http://schemas.microsoft.com/office/drawing/2014/main" id="{00000000-0008-0000-0100-00004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81" name="Text Box 7">
          <a:extLst>
            <a:ext uri="{FF2B5EF4-FFF2-40B4-BE49-F238E27FC236}">
              <a16:creationId xmlns:a16="http://schemas.microsoft.com/office/drawing/2014/main" id="{00000000-0008-0000-0100-00004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82" name="Text Box 7">
          <a:extLst>
            <a:ext uri="{FF2B5EF4-FFF2-40B4-BE49-F238E27FC236}">
              <a16:creationId xmlns:a16="http://schemas.microsoft.com/office/drawing/2014/main" id="{00000000-0008-0000-0100-00004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83" name="Text Box 7">
          <a:extLst>
            <a:ext uri="{FF2B5EF4-FFF2-40B4-BE49-F238E27FC236}">
              <a16:creationId xmlns:a16="http://schemas.microsoft.com/office/drawing/2014/main" id="{00000000-0008-0000-0100-00004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84" name="Text Box 7">
          <a:extLst>
            <a:ext uri="{FF2B5EF4-FFF2-40B4-BE49-F238E27FC236}">
              <a16:creationId xmlns:a16="http://schemas.microsoft.com/office/drawing/2014/main" id="{00000000-0008-0000-0100-00005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85" name="Text Box 7">
          <a:extLst>
            <a:ext uri="{FF2B5EF4-FFF2-40B4-BE49-F238E27FC236}">
              <a16:creationId xmlns:a16="http://schemas.microsoft.com/office/drawing/2014/main" id="{00000000-0008-0000-0100-00005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86" name="Text Box 7">
          <a:extLst>
            <a:ext uri="{FF2B5EF4-FFF2-40B4-BE49-F238E27FC236}">
              <a16:creationId xmlns:a16="http://schemas.microsoft.com/office/drawing/2014/main" id="{00000000-0008-0000-0100-00005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87" name="Text Box 7">
          <a:extLst>
            <a:ext uri="{FF2B5EF4-FFF2-40B4-BE49-F238E27FC236}">
              <a16:creationId xmlns:a16="http://schemas.microsoft.com/office/drawing/2014/main" id="{00000000-0008-0000-0100-00005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88" name="Text Box 7">
          <a:extLst>
            <a:ext uri="{FF2B5EF4-FFF2-40B4-BE49-F238E27FC236}">
              <a16:creationId xmlns:a16="http://schemas.microsoft.com/office/drawing/2014/main" id="{00000000-0008-0000-0100-00005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89" name="Text Box 7">
          <a:extLst>
            <a:ext uri="{FF2B5EF4-FFF2-40B4-BE49-F238E27FC236}">
              <a16:creationId xmlns:a16="http://schemas.microsoft.com/office/drawing/2014/main" id="{00000000-0008-0000-0100-00005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90" name="Text Box 7">
          <a:extLst>
            <a:ext uri="{FF2B5EF4-FFF2-40B4-BE49-F238E27FC236}">
              <a16:creationId xmlns:a16="http://schemas.microsoft.com/office/drawing/2014/main" id="{00000000-0008-0000-0100-00005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91" name="Text Box 7">
          <a:extLst>
            <a:ext uri="{FF2B5EF4-FFF2-40B4-BE49-F238E27FC236}">
              <a16:creationId xmlns:a16="http://schemas.microsoft.com/office/drawing/2014/main" id="{00000000-0008-0000-0100-00005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92" name="Text Box 7">
          <a:extLst>
            <a:ext uri="{FF2B5EF4-FFF2-40B4-BE49-F238E27FC236}">
              <a16:creationId xmlns:a16="http://schemas.microsoft.com/office/drawing/2014/main" id="{00000000-0008-0000-0100-00005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93" name="Text Box 7">
          <a:extLst>
            <a:ext uri="{FF2B5EF4-FFF2-40B4-BE49-F238E27FC236}">
              <a16:creationId xmlns:a16="http://schemas.microsoft.com/office/drawing/2014/main" id="{00000000-0008-0000-0100-00005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94" name="Text Box 7">
          <a:extLst>
            <a:ext uri="{FF2B5EF4-FFF2-40B4-BE49-F238E27FC236}">
              <a16:creationId xmlns:a16="http://schemas.microsoft.com/office/drawing/2014/main" id="{00000000-0008-0000-0100-00005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95" name="Text Box 7">
          <a:extLst>
            <a:ext uri="{FF2B5EF4-FFF2-40B4-BE49-F238E27FC236}">
              <a16:creationId xmlns:a16="http://schemas.microsoft.com/office/drawing/2014/main" id="{00000000-0008-0000-0100-00005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96" name="Text Box 7">
          <a:extLst>
            <a:ext uri="{FF2B5EF4-FFF2-40B4-BE49-F238E27FC236}">
              <a16:creationId xmlns:a16="http://schemas.microsoft.com/office/drawing/2014/main" id="{00000000-0008-0000-0100-00005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97" name="Text Box 7">
          <a:extLst>
            <a:ext uri="{FF2B5EF4-FFF2-40B4-BE49-F238E27FC236}">
              <a16:creationId xmlns:a16="http://schemas.microsoft.com/office/drawing/2014/main" id="{00000000-0008-0000-0100-00005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98" name="Text Box 7">
          <a:extLst>
            <a:ext uri="{FF2B5EF4-FFF2-40B4-BE49-F238E27FC236}">
              <a16:creationId xmlns:a16="http://schemas.microsoft.com/office/drawing/2014/main" id="{00000000-0008-0000-0100-00005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7999" name="Text Box 7">
          <a:extLst>
            <a:ext uri="{FF2B5EF4-FFF2-40B4-BE49-F238E27FC236}">
              <a16:creationId xmlns:a16="http://schemas.microsoft.com/office/drawing/2014/main" id="{00000000-0008-0000-0100-00005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00" name="Text Box 7">
          <a:extLst>
            <a:ext uri="{FF2B5EF4-FFF2-40B4-BE49-F238E27FC236}">
              <a16:creationId xmlns:a16="http://schemas.microsoft.com/office/drawing/2014/main" id="{00000000-0008-0000-0100-00006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01" name="Text Box 7">
          <a:extLst>
            <a:ext uri="{FF2B5EF4-FFF2-40B4-BE49-F238E27FC236}">
              <a16:creationId xmlns:a16="http://schemas.microsoft.com/office/drawing/2014/main" id="{00000000-0008-0000-0100-00006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02" name="Text Box 7">
          <a:extLst>
            <a:ext uri="{FF2B5EF4-FFF2-40B4-BE49-F238E27FC236}">
              <a16:creationId xmlns:a16="http://schemas.microsoft.com/office/drawing/2014/main" id="{00000000-0008-0000-0100-00006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03" name="Text Box 7">
          <a:extLst>
            <a:ext uri="{FF2B5EF4-FFF2-40B4-BE49-F238E27FC236}">
              <a16:creationId xmlns:a16="http://schemas.microsoft.com/office/drawing/2014/main" id="{00000000-0008-0000-0100-00006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04" name="Text Box 7">
          <a:extLst>
            <a:ext uri="{FF2B5EF4-FFF2-40B4-BE49-F238E27FC236}">
              <a16:creationId xmlns:a16="http://schemas.microsoft.com/office/drawing/2014/main" id="{00000000-0008-0000-0100-00006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05" name="Text Box 7">
          <a:extLst>
            <a:ext uri="{FF2B5EF4-FFF2-40B4-BE49-F238E27FC236}">
              <a16:creationId xmlns:a16="http://schemas.microsoft.com/office/drawing/2014/main" id="{00000000-0008-0000-0100-00006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06" name="Text Box 7">
          <a:extLst>
            <a:ext uri="{FF2B5EF4-FFF2-40B4-BE49-F238E27FC236}">
              <a16:creationId xmlns:a16="http://schemas.microsoft.com/office/drawing/2014/main" id="{00000000-0008-0000-0100-00006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07" name="Text Box 7">
          <a:extLst>
            <a:ext uri="{FF2B5EF4-FFF2-40B4-BE49-F238E27FC236}">
              <a16:creationId xmlns:a16="http://schemas.microsoft.com/office/drawing/2014/main" id="{00000000-0008-0000-0100-00006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08" name="Text Box 7">
          <a:extLst>
            <a:ext uri="{FF2B5EF4-FFF2-40B4-BE49-F238E27FC236}">
              <a16:creationId xmlns:a16="http://schemas.microsoft.com/office/drawing/2014/main" id="{00000000-0008-0000-0100-00006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09" name="Text Box 7">
          <a:extLst>
            <a:ext uri="{FF2B5EF4-FFF2-40B4-BE49-F238E27FC236}">
              <a16:creationId xmlns:a16="http://schemas.microsoft.com/office/drawing/2014/main" id="{00000000-0008-0000-0100-00006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10" name="Text Box 7">
          <a:extLst>
            <a:ext uri="{FF2B5EF4-FFF2-40B4-BE49-F238E27FC236}">
              <a16:creationId xmlns:a16="http://schemas.microsoft.com/office/drawing/2014/main" id="{00000000-0008-0000-0100-00006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11" name="Text Box 7">
          <a:extLst>
            <a:ext uri="{FF2B5EF4-FFF2-40B4-BE49-F238E27FC236}">
              <a16:creationId xmlns:a16="http://schemas.microsoft.com/office/drawing/2014/main" id="{00000000-0008-0000-0100-00006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12" name="Text Box 7">
          <a:extLst>
            <a:ext uri="{FF2B5EF4-FFF2-40B4-BE49-F238E27FC236}">
              <a16:creationId xmlns:a16="http://schemas.microsoft.com/office/drawing/2014/main" id="{00000000-0008-0000-0100-00006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13" name="Text Box 7">
          <a:extLst>
            <a:ext uri="{FF2B5EF4-FFF2-40B4-BE49-F238E27FC236}">
              <a16:creationId xmlns:a16="http://schemas.microsoft.com/office/drawing/2014/main" id="{00000000-0008-0000-0100-00006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14" name="Text Box 7">
          <a:extLst>
            <a:ext uri="{FF2B5EF4-FFF2-40B4-BE49-F238E27FC236}">
              <a16:creationId xmlns:a16="http://schemas.microsoft.com/office/drawing/2014/main" id="{00000000-0008-0000-0100-00006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15" name="Text Box 7">
          <a:extLst>
            <a:ext uri="{FF2B5EF4-FFF2-40B4-BE49-F238E27FC236}">
              <a16:creationId xmlns:a16="http://schemas.microsoft.com/office/drawing/2014/main" id="{00000000-0008-0000-0100-00006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16" name="Text Box 7">
          <a:extLst>
            <a:ext uri="{FF2B5EF4-FFF2-40B4-BE49-F238E27FC236}">
              <a16:creationId xmlns:a16="http://schemas.microsoft.com/office/drawing/2014/main" id="{00000000-0008-0000-0100-00007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17" name="Text Box 7">
          <a:extLst>
            <a:ext uri="{FF2B5EF4-FFF2-40B4-BE49-F238E27FC236}">
              <a16:creationId xmlns:a16="http://schemas.microsoft.com/office/drawing/2014/main" id="{00000000-0008-0000-0100-00007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18" name="Text Box 7">
          <a:extLst>
            <a:ext uri="{FF2B5EF4-FFF2-40B4-BE49-F238E27FC236}">
              <a16:creationId xmlns:a16="http://schemas.microsoft.com/office/drawing/2014/main" id="{00000000-0008-0000-0100-00007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19" name="Text Box 7">
          <a:extLst>
            <a:ext uri="{FF2B5EF4-FFF2-40B4-BE49-F238E27FC236}">
              <a16:creationId xmlns:a16="http://schemas.microsoft.com/office/drawing/2014/main" id="{00000000-0008-0000-0100-00007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20" name="Text Box 7">
          <a:extLst>
            <a:ext uri="{FF2B5EF4-FFF2-40B4-BE49-F238E27FC236}">
              <a16:creationId xmlns:a16="http://schemas.microsoft.com/office/drawing/2014/main" id="{00000000-0008-0000-0100-00007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21" name="Text Box 7">
          <a:extLst>
            <a:ext uri="{FF2B5EF4-FFF2-40B4-BE49-F238E27FC236}">
              <a16:creationId xmlns:a16="http://schemas.microsoft.com/office/drawing/2014/main" id="{00000000-0008-0000-0100-00007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22" name="Text Box 7">
          <a:extLst>
            <a:ext uri="{FF2B5EF4-FFF2-40B4-BE49-F238E27FC236}">
              <a16:creationId xmlns:a16="http://schemas.microsoft.com/office/drawing/2014/main" id="{00000000-0008-0000-0100-00007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23" name="Text Box 7">
          <a:extLst>
            <a:ext uri="{FF2B5EF4-FFF2-40B4-BE49-F238E27FC236}">
              <a16:creationId xmlns:a16="http://schemas.microsoft.com/office/drawing/2014/main" id="{00000000-0008-0000-0100-00007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24" name="Text Box 7">
          <a:extLst>
            <a:ext uri="{FF2B5EF4-FFF2-40B4-BE49-F238E27FC236}">
              <a16:creationId xmlns:a16="http://schemas.microsoft.com/office/drawing/2014/main" id="{00000000-0008-0000-0100-00007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25" name="Text Box 7">
          <a:extLst>
            <a:ext uri="{FF2B5EF4-FFF2-40B4-BE49-F238E27FC236}">
              <a16:creationId xmlns:a16="http://schemas.microsoft.com/office/drawing/2014/main" id="{00000000-0008-0000-0100-00007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26" name="Text Box 7">
          <a:extLst>
            <a:ext uri="{FF2B5EF4-FFF2-40B4-BE49-F238E27FC236}">
              <a16:creationId xmlns:a16="http://schemas.microsoft.com/office/drawing/2014/main" id="{00000000-0008-0000-0100-00007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27" name="Text Box 7">
          <a:extLst>
            <a:ext uri="{FF2B5EF4-FFF2-40B4-BE49-F238E27FC236}">
              <a16:creationId xmlns:a16="http://schemas.microsoft.com/office/drawing/2014/main" id="{00000000-0008-0000-0100-00007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28" name="Text Box 7">
          <a:extLst>
            <a:ext uri="{FF2B5EF4-FFF2-40B4-BE49-F238E27FC236}">
              <a16:creationId xmlns:a16="http://schemas.microsoft.com/office/drawing/2014/main" id="{00000000-0008-0000-0100-00007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29" name="Text Box 7">
          <a:extLst>
            <a:ext uri="{FF2B5EF4-FFF2-40B4-BE49-F238E27FC236}">
              <a16:creationId xmlns:a16="http://schemas.microsoft.com/office/drawing/2014/main" id="{00000000-0008-0000-0100-00007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30" name="Text Box 7">
          <a:extLst>
            <a:ext uri="{FF2B5EF4-FFF2-40B4-BE49-F238E27FC236}">
              <a16:creationId xmlns:a16="http://schemas.microsoft.com/office/drawing/2014/main" id="{00000000-0008-0000-0100-00007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31" name="Text Box 7">
          <a:extLst>
            <a:ext uri="{FF2B5EF4-FFF2-40B4-BE49-F238E27FC236}">
              <a16:creationId xmlns:a16="http://schemas.microsoft.com/office/drawing/2014/main" id="{00000000-0008-0000-0100-00007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32" name="Text Box 7">
          <a:extLst>
            <a:ext uri="{FF2B5EF4-FFF2-40B4-BE49-F238E27FC236}">
              <a16:creationId xmlns:a16="http://schemas.microsoft.com/office/drawing/2014/main" id="{00000000-0008-0000-0100-00008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33" name="Text Box 7">
          <a:extLst>
            <a:ext uri="{FF2B5EF4-FFF2-40B4-BE49-F238E27FC236}">
              <a16:creationId xmlns:a16="http://schemas.microsoft.com/office/drawing/2014/main" id="{00000000-0008-0000-0100-00008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34" name="Text Box 7">
          <a:extLst>
            <a:ext uri="{FF2B5EF4-FFF2-40B4-BE49-F238E27FC236}">
              <a16:creationId xmlns:a16="http://schemas.microsoft.com/office/drawing/2014/main" id="{00000000-0008-0000-0100-00008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35" name="Text Box 7">
          <a:extLst>
            <a:ext uri="{FF2B5EF4-FFF2-40B4-BE49-F238E27FC236}">
              <a16:creationId xmlns:a16="http://schemas.microsoft.com/office/drawing/2014/main" id="{00000000-0008-0000-0100-00008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36" name="Text Box 7">
          <a:extLst>
            <a:ext uri="{FF2B5EF4-FFF2-40B4-BE49-F238E27FC236}">
              <a16:creationId xmlns:a16="http://schemas.microsoft.com/office/drawing/2014/main" id="{00000000-0008-0000-0100-00008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37" name="Text Box 7">
          <a:extLst>
            <a:ext uri="{FF2B5EF4-FFF2-40B4-BE49-F238E27FC236}">
              <a16:creationId xmlns:a16="http://schemas.microsoft.com/office/drawing/2014/main" id="{00000000-0008-0000-0100-00008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38" name="Text Box 7">
          <a:extLst>
            <a:ext uri="{FF2B5EF4-FFF2-40B4-BE49-F238E27FC236}">
              <a16:creationId xmlns:a16="http://schemas.microsoft.com/office/drawing/2014/main" id="{00000000-0008-0000-0100-00008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39" name="Text Box 7">
          <a:extLst>
            <a:ext uri="{FF2B5EF4-FFF2-40B4-BE49-F238E27FC236}">
              <a16:creationId xmlns:a16="http://schemas.microsoft.com/office/drawing/2014/main" id="{00000000-0008-0000-0100-00008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40" name="Text Box 7">
          <a:extLst>
            <a:ext uri="{FF2B5EF4-FFF2-40B4-BE49-F238E27FC236}">
              <a16:creationId xmlns:a16="http://schemas.microsoft.com/office/drawing/2014/main" id="{00000000-0008-0000-0100-00008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41" name="Text Box 7">
          <a:extLst>
            <a:ext uri="{FF2B5EF4-FFF2-40B4-BE49-F238E27FC236}">
              <a16:creationId xmlns:a16="http://schemas.microsoft.com/office/drawing/2014/main" id="{00000000-0008-0000-0100-00008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42" name="Text Box 7">
          <a:extLst>
            <a:ext uri="{FF2B5EF4-FFF2-40B4-BE49-F238E27FC236}">
              <a16:creationId xmlns:a16="http://schemas.microsoft.com/office/drawing/2014/main" id="{00000000-0008-0000-0100-00008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43" name="Text Box 7">
          <a:extLst>
            <a:ext uri="{FF2B5EF4-FFF2-40B4-BE49-F238E27FC236}">
              <a16:creationId xmlns:a16="http://schemas.microsoft.com/office/drawing/2014/main" id="{00000000-0008-0000-0100-00008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44" name="Text Box 7">
          <a:extLst>
            <a:ext uri="{FF2B5EF4-FFF2-40B4-BE49-F238E27FC236}">
              <a16:creationId xmlns:a16="http://schemas.microsoft.com/office/drawing/2014/main" id="{00000000-0008-0000-0100-00008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45" name="Text Box 7">
          <a:extLst>
            <a:ext uri="{FF2B5EF4-FFF2-40B4-BE49-F238E27FC236}">
              <a16:creationId xmlns:a16="http://schemas.microsoft.com/office/drawing/2014/main" id="{00000000-0008-0000-0100-00008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46" name="Text Box 7">
          <a:extLst>
            <a:ext uri="{FF2B5EF4-FFF2-40B4-BE49-F238E27FC236}">
              <a16:creationId xmlns:a16="http://schemas.microsoft.com/office/drawing/2014/main" id="{00000000-0008-0000-0100-00008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47" name="Text Box 7">
          <a:extLst>
            <a:ext uri="{FF2B5EF4-FFF2-40B4-BE49-F238E27FC236}">
              <a16:creationId xmlns:a16="http://schemas.microsoft.com/office/drawing/2014/main" id="{00000000-0008-0000-0100-00008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48" name="Text Box 7">
          <a:extLst>
            <a:ext uri="{FF2B5EF4-FFF2-40B4-BE49-F238E27FC236}">
              <a16:creationId xmlns:a16="http://schemas.microsoft.com/office/drawing/2014/main" id="{00000000-0008-0000-0100-00009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49" name="Text Box 7">
          <a:extLst>
            <a:ext uri="{FF2B5EF4-FFF2-40B4-BE49-F238E27FC236}">
              <a16:creationId xmlns:a16="http://schemas.microsoft.com/office/drawing/2014/main" id="{00000000-0008-0000-0100-00009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50" name="Text Box 7">
          <a:extLst>
            <a:ext uri="{FF2B5EF4-FFF2-40B4-BE49-F238E27FC236}">
              <a16:creationId xmlns:a16="http://schemas.microsoft.com/office/drawing/2014/main" id="{00000000-0008-0000-0100-00009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51" name="Text Box 7">
          <a:extLst>
            <a:ext uri="{FF2B5EF4-FFF2-40B4-BE49-F238E27FC236}">
              <a16:creationId xmlns:a16="http://schemas.microsoft.com/office/drawing/2014/main" id="{00000000-0008-0000-0100-00009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52" name="Text Box 7">
          <a:extLst>
            <a:ext uri="{FF2B5EF4-FFF2-40B4-BE49-F238E27FC236}">
              <a16:creationId xmlns:a16="http://schemas.microsoft.com/office/drawing/2014/main" id="{00000000-0008-0000-0100-00009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53" name="Text Box 7">
          <a:extLst>
            <a:ext uri="{FF2B5EF4-FFF2-40B4-BE49-F238E27FC236}">
              <a16:creationId xmlns:a16="http://schemas.microsoft.com/office/drawing/2014/main" id="{00000000-0008-0000-0100-00009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54" name="Text Box 7">
          <a:extLst>
            <a:ext uri="{FF2B5EF4-FFF2-40B4-BE49-F238E27FC236}">
              <a16:creationId xmlns:a16="http://schemas.microsoft.com/office/drawing/2014/main" id="{00000000-0008-0000-0100-00009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55" name="Text Box 7">
          <a:extLst>
            <a:ext uri="{FF2B5EF4-FFF2-40B4-BE49-F238E27FC236}">
              <a16:creationId xmlns:a16="http://schemas.microsoft.com/office/drawing/2014/main" id="{00000000-0008-0000-0100-00009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56" name="Text Box 7">
          <a:extLst>
            <a:ext uri="{FF2B5EF4-FFF2-40B4-BE49-F238E27FC236}">
              <a16:creationId xmlns:a16="http://schemas.microsoft.com/office/drawing/2014/main" id="{00000000-0008-0000-0100-00009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57" name="Text Box 7">
          <a:extLst>
            <a:ext uri="{FF2B5EF4-FFF2-40B4-BE49-F238E27FC236}">
              <a16:creationId xmlns:a16="http://schemas.microsoft.com/office/drawing/2014/main" id="{00000000-0008-0000-0100-00009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58" name="Text Box 7">
          <a:extLst>
            <a:ext uri="{FF2B5EF4-FFF2-40B4-BE49-F238E27FC236}">
              <a16:creationId xmlns:a16="http://schemas.microsoft.com/office/drawing/2014/main" id="{00000000-0008-0000-0100-00009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59" name="Text Box 7">
          <a:extLst>
            <a:ext uri="{FF2B5EF4-FFF2-40B4-BE49-F238E27FC236}">
              <a16:creationId xmlns:a16="http://schemas.microsoft.com/office/drawing/2014/main" id="{00000000-0008-0000-0100-00009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60" name="Text Box 7">
          <a:extLst>
            <a:ext uri="{FF2B5EF4-FFF2-40B4-BE49-F238E27FC236}">
              <a16:creationId xmlns:a16="http://schemas.microsoft.com/office/drawing/2014/main" id="{00000000-0008-0000-0100-00009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61" name="Text Box 7">
          <a:extLst>
            <a:ext uri="{FF2B5EF4-FFF2-40B4-BE49-F238E27FC236}">
              <a16:creationId xmlns:a16="http://schemas.microsoft.com/office/drawing/2014/main" id="{00000000-0008-0000-0100-00009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62" name="Text Box 7">
          <a:extLst>
            <a:ext uri="{FF2B5EF4-FFF2-40B4-BE49-F238E27FC236}">
              <a16:creationId xmlns:a16="http://schemas.microsoft.com/office/drawing/2014/main" id="{00000000-0008-0000-0100-00009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63" name="Text Box 7">
          <a:extLst>
            <a:ext uri="{FF2B5EF4-FFF2-40B4-BE49-F238E27FC236}">
              <a16:creationId xmlns:a16="http://schemas.microsoft.com/office/drawing/2014/main" id="{00000000-0008-0000-0100-00009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64" name="Text Box 7">
          <a:extLst>
            <a:ext uri="{FF2B5EF4-FFF2-40B4-BE49-F238E27FC236}">
              <a16:creationId xmlns:a16="http://schemas.microsoft.com/office/drawing/2014/main" id="{00000000-0008-0000-0100-0000A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65" name="Text Box 7">
          <a:extLst>
            <a:ext uri="{FF2B5EF4-FFF2-40B4-BE49-F238E27FC236}">
              <a16:creationId xmlns:a16="http://schemas.microsoft.com/office/drawing/2014/main" id="{00000000-0008-0000-0100-0000A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66" name="Text Box 7">
          <a:extLst>
            <a:ext uri="{FF2B5EF4-FFF2-40B4-BE49-F238E27FC236}">
              <a16:creationId xmlns:a16="http://schemas.microsoft.com/office/drawing/2014/main" id="{00000000-0008-0000-0100-0000A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67" name="Text Box 7">
          <a:extLst>
            <a:ext uri="{FF2B5EF4-FFF2-40B4-BE49-F238E27FC236}">
              <a16:creationId xmlns:a16="http://schemas.microsoft.com/office/drawing/2014/main" id="{00000000-0008-0000-0100-0000A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68" name="Text Box 7">
          <a:extLst>
            <a:ext uri="{FF2B5EF4-FFF2-40B4-BE49-F238E27FC236}">
              <a16:creationId xmlns:a16="http://schemas.microsoft.com/office/drawing/2014/main" id="{00000000-0008-0000-0100-0000A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69" name="Text Box 7">
          <a:extLst>
            <a:ext uri="{FF2B5EF4-FFF2-40B4-BE49-F238E27FC236}">
              <a16:creationId xmlns:a16="http://schemas.microsoft.com/office/drawing/2014/main" id="{00000000-0008-0000-0100-0000A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70" name="Text Box 7">
          <a:extLst>
            <a:ext uri="{FF2B5EF4-FFF2-40B4-BE49-F238E27FC236}">
              <a16:creationId xmlns:a16="http://schemas.microsoft.com/office/drawing/2014/main" id="{00000000-0008-0000-0100-0000A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71" name="Text Box 7">
          <a:extLst>
            <a:ext uri="{FF2B5EF4-FFF2-40B4-BE49-F238E27FC236}">
              <a16:creationId xmlns:a16="http://schemas.microsoft.com/office/drawing/2014/main" id="{00000000-0008-0000-0100-0000A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72" name="Text Box 7">
          <a:extLst>
            <a:ext uri="{FF2B5EF4-FFF2-40B4-BE49-F238E27FC236}">
              <a16:creationId xmlns:a16="http://schemas.microsoft.com/office/drawing/2014/main" id="{00000000-0008-0000-0100-0000A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73" name="Text Box 7">
          <a:extLst>
            <a:ext uri="{FF2B5EF4-FFF2-40B4-BE49-F238E27FC236}">
              <a16:creationId xmlns:a16="http://schemas.microsoft.com/office/drawing/2014/main" id="{00000000-0008-0000-0100-0000A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74" name="Text Box 7">
          <a:extLst>
            <a:ext uri="{FF2B5EF4-FFF2-40B4-BE49-F238E27FC236}">
              <a16:creationId xmlns:a16="http://schemas.microsoft.com/office/drawing/2014/main" id="{00000000-0008-0000-0100-0000A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75" name="Text Box 7">
          <a:extLst>
            <a:ext uri="{FF2B5EF4-FFF2-40B4-BE49-F238E27FC236}">
              <a16:creationId xmlns:a16="http://schemas.microsoft.com/office/drawing/2014/main" id="{00000000-0008-0000-0100-0000A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76" name="Text Box 7">
          <a:extLst>
            <a:ext uri="{FF2B5EF4-FFF2-40B4-BE49-F238E27FC236}">
              <a16:creationId xmlns:a16="http://schemas.microsoft.com/office/drawing/2014/main" id="{00000000-0008-0000-0100-0000A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77" name="Text Box 7">
          <a:extLst>
            <a:ext uri="{FF2B5EF4-FFF2-40B4-BE49-F238E27FC236}">
              <a16:creationId xmlns:a16="http://schemas.microsoft.com/office/drawing/2014/main" id="{00000000-0008-0000-0100-0000A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78" name="Text Box 7">
          <a:extLst>
            <a:ext uri="{FF2B5EF4-FFF2-40B4-BE49-F238E27FC236}">
              <a16:creationId xmlns:a16="http://schemas.microsoft.com/office/drawing/2014/main" id="{00000000-0008-0000-0100-0000A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79" name="Text Box 7">
          <a:extLst>
            <a:ext uri="{FF2B5EF4-FFF2-40B4-BE49-F238E27FC236}">
              <a16:creationId xmlns:a16="http://schemas.microsoft.com/office/drawing/2014/main" id="{00000000-0008-0000-0100-0000A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80" name="Text Box 7">
          <a:extLst>
            <a:ext uri="{FF2B5EF4-FFF2-40B4-BE49-F238E27FC236}">
              <a16:creationId xmlns:a16="http://schemas.microsoft.com/office/drawing/2014/main" id="{00000000-0008-0000-0100-0000B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81" name="Text Box 7">
          <a:extLst>
            <a:ext uri="{FF2B5EF4-FFF2-40B4-BE49-F238E27FC236}">
              <a16:creationId xmlns:a16="http://schemas.microsoft.com/office/drawing/2014/main" id="{00000000-0008-0000-0100-0000B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82" name="Text Box 7">
          <a:extLst>
            <a:ext uri="{FF2B5EF4-FFF2-40B4-BE49-F238E27FC236}">
              <a16:creationId xmlns:a16="http://schemas.microsoft.com/office/drawing/2014/main" id="{00000000-0008-0000-0100-0000B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83" name="Text Box 7">
          <a:extLst>
            <a:ext uri="{FF2B5EF4-FFF2-40B4-BE49-F238E27FC236}">
              <a16:creationId xmlns:a16="http://schemas.microsoft.com/office/drawing/2014/main" id="{00000000-0008-0000-0100-0000B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84" name="Text Box 7">
          <a:extLst>
            <a:ext uri="{FF2B5EF4-FFF2-40B4-BE49-F238E27FC236}">
              <a16:creationId xmlns:a16="http://schemas.microsoft.com/office/drawing/2014/main" id="{00000000-0008-0000-0100-0000B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85" name="Text Box 7">
          <a:extLst>
            <a:ext uri="{FF2B5EF4-FFF2-40B4-BE49-F238E27FC236}">
              <a16:creationId xmlns:a16="http://schemas.microsoft.com/office/drawing/2014/main" id="{00000000-0008-0000-0100-0000B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86" name="Text Box 7">
          <a:extLst>
            <a:ext uri="{FF2B5EF4-FFF2-40B4-BE49-F238E27FC236}">
              <a16:creationId xmlns:a16="http://schemas.microsoft.com/office/drawing/2014/main" id="{00000000-0008-0000-0100-0000B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87" name="Text Box 7">
          <a:extLst>
            <a:ext uri="{FF2B5EF4-FFF2-40B4-BE49-F238E27FC236}">
              <a16:creationId xmlns:a16="http://schemas.microsoft.com/office/drawing/2014/main" id="{00000000-0008-0000-0100-0000B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88" name="Text Box 7">
          <a:extLst>
            <a:ext uri="{FF2B5EF4-FFF2-40B4-BE49-F238E27FC236}">
              <a16:creationId xmlns:a16="http://schemas.microsoft.com/office/drawing/2014/main" id="{00000000-0008-0000-0100-0000B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89" name="Text Box 7">
          <a:extLst>
            <a:ext uri="{FF2B5EF4-FFF2-40B4-BE49-F238E27FC236}">
              <a16:creationId xmlns:a16="http://schemas.microsoft.com/office/drawing/2014/main" id="{00000000-0008-0000-0100-0000B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90" name="Text Box 7">
          <a:extLst>
            <a:ext uri="{FF2B5EF4-FFF2-40B4-BE49-F238E27FC236}">
              <a16:creationId xmlns:a16="http://schemas.microsoft.com/office/drawing/2014/main" id="{00000000-0008-0000-0100-0000B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91" name="Text Box 7">
          <a:extLst>
            <a:ext uri="{FF2B5EF4-FFF2-40B4-BE49-F238E27FC236}">
              <a16:creationId xmlns:a16="http://schemas.microsoft.com/office/drawing/2014/main" id="{00000000-0008-0000-0100-0000B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92" name="Text Box 7">
          <a:extLst>
            <a:ext uri="{FF2B5EF4-FFF2-40B4-BE49-F238E27FC236}">
              <a16:creationId xmlns:a16="http://schemas.microsoft.com/office/drawing/2014/main" id="{00000000-0008-0000-0100-0000B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93" name="Text Box 7">
          <a:extLst>
            <a:ext uri="{FF2B5EF4-FFF2-40B4-BE49-F238E27FC236}">
              <a16:creationId xmlns:a16="http://schemas.microsoft.com/office/drawing/2014/main" id="{00000000-0008-0000-0100-0000B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94" name="Text Box 7">
          <a:extLst>
            <a:ext uri="{FF2B5EF4-FFF2-40B4-BE49-F238E27FC236}">
              <a16:creationId xmlns:a16="http://schemas.microsoft.com/office/drawing/2014/main" id="{00000000-0008-0000-0100-0000B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95" name="Text Box 7">
          <a:extLst>
            <a:ext uri="{FF2B5EF4-FFF2-40B4-BE49-F238E27FC236}">
              <a16:creationId xmlns:a16="http://schemas.microsoft.com/office/drawing/2014/main" id="{00000000-0008-0000-0100-0000B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96" name="Text Box 7">
          <a:extLst>
            <a:ext uri="{FF2B5EF4-FFF2-40B4-BE49-F238E27FC236}">
              <a16:creationId xmlns:a16="http://schemas.microsoft.com/office/drawing/2014/main" id="{00000000-0008-0000-0100-0000C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97" name="Text Box 7">
          <a:extLst>
            <a:ext uri="{FF2B5EF4-FFF2-40B4-BE49-F238E27FC236}">
              <a16:creationId xmlns:a16="http://schemas.microsoft.com/office/drawing/2014/main" id="{00000000-0008-0000-0100-0000C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98" name="Text Box 7">
          <a:extLst>
            <a:ext uri="{FF2B5EF4-FFF2-40B4-BE49-F238E27FC236}">
              <a16:creationId xmlns:a16="http://schemas.microsoft.com/office/drawing/2014/main" id="{00000000-0008-0000-0100-0000C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099" name="Text Box 7">
          <a:extLst>
            <a:ext uri="{FF2B5EF4-FFF2-40B4-BE49-F238E27FC236}">
              <a16:creationId xmlns:a16="http://schemas.microsoft.com/office/drawing/2014/main" id="{00000000-0008-0000-0100-0000C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00" name="Text Box 7">
          <a:extLst>
            <a:ext uri="{FF2B5EF4-FFF2-40B4-BE49-F238E27FC236}">
              <a16:creationId xmlns:a16="http://schemas.microsoft.com/office/drawing/2014/main" id="{00000000-0008-0000-0100-0000C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01" name="Text Box 7">
          <a:extLst>
            <a:ext uri="{FF2B5EF4-FFF2-40B4-BE49-F238E27FC236}">
              <a16:creationId xmlns:a16="http://schemas.microsoft.com/office/drawing/2014/main" id="{00000000-0008-0000-0100-0000C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02" name="Text Box 7">
          <a:extLst>
            <a:ext uri="{FF2B5EF4-FFF2-40B4-BE49-F238E27FC236}">
              <a16:creationId xmlns:a16="http://schemas.microsoft.com/office/drawing/2014/main" id="{00000000-0008-0000-0100-0000C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03" name="Text Box 7">
          <a:extLst>
            <a:ext uri="{FF2B5EF4-FFF2-40B4-BE49-F238E27FC236}">
              <a16:creationId xmlns:a16="http://schemas.microsoft.com/office/drawing/2014/main" id="{00000000-0008-0000-0100-0000C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04" name="Text Box 7">
          <a:extLst>
            <a:ext uri="{FF2B5EF4-FFF2-40B4-BE49-F238E27FC236}">
              <a16:creationId xmlns:a16="http://schemas.microsoft.com/office/drawing/2014/main" id="{00000000-0008-0000-0100-0000C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05" name="Text Box 7">
          <a:extLst>
            <a:ext uri="{FF2B5EF4-FFF2-40B4-BE49-F238E27FC236}">
              <a16:creationId xmlns:a16="http://schemas.microsoft.com/office/drawing/2014/main" id="{00000000-0008-0000-0100-0000C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06" name="Text Box 7">
          <a:extLst>
            <a:ext uri="{FF2B5EF4-FFF2-40B4-BE49-F238E27FC236}">
              <a16:creationId xmlns:a16="http://schemas.microsoft.com/office/drawing/2014/main" id="{00000000-0008-0000-0100-0000C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07" name="Text Box 7">
          <a:extLst>
            <a:ext uri="{FF2B5EF4-FFF2-40B4-BE49-F238E27FC236}">
              <a16:creationId xmlns:a16="http://schemas.microsoft.com/office/drawing/2014/main" id="{00000000-0008-0000-0100-0000C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08" name="Text Box 7">
          <a:extLst>
            <a:ext uri="{FF2B5EF4-FFF2-40B4-BE49-F238E27FC236}">
              <a16:creationId xmlns:a16="http://schemas.microsoft.com/office/drawing/2014/main" id="{00000000-0008-0000-0100-0000C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09" name="Text Box 7">
          <a:extLst>
            <a:ext uri="{FF2B5EF4-FFF2-40B4-BE49-F238E27FC236}">
              <a16:creationId xmlns:a16="http://schemas.microsoft.com/office/drawing/2014/main" id="{00000000-0008-0000-0100-0000C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10" name="Text Box 7">
          <a:extLst>
            <a:ext uri="{FF2B5EF4-FFF2-40B4-BE49-F238E27FC236}">
              <a16:creationId xmlns:a16="http://schemas.microsoft.com/office/drawing/2014/main" id="{00000000-0008-0000-0100-0000C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11" name="Text Box 7">
          <a:extLst>
            <a:ext uri="{FF2B5EF4-FFF2-40B4-BE49-F238E27FC236}">
              <a16:creationId xmlns:a16="http://schemas.microsoft.com/office/drawing/2014/main" id="{00000000-0008-0000-0100-0000C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12" name="Text Box 7">
          <a:extLst>
            <a:ext uri="{FF2B5EF4-FFF2-40B4-BE49-F238E27FC236}">
              <a16:creationId xmlns:a16="http://schemas.microsoft.com/office/drawing/2014/main" id="{00000000-0008-0000-0100-0000D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13" name="Text Box 7">
          <a:extLst>
            <a:ext uri="{FF2B5EF4-FFF2-40B4-BE49-F238E27FC236}">
              <a16:creationId xmlns:a16="http://schemas.microsoft.com/office/drawing/2014/main" id="{00000000-0008-0000-0100-0000D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14" name="Text Box 7">
          <a:extLst>
            <a:ext uri="{FF2B5EF4-FFF2-40B4-BE49-F238E27FC236}">
              <a16:creationId xmlns:a16="http://schemas.microsoft.com/office/drawing/2014/main" id="{00000000-0008-0000-0100-0000D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15" name="Text Box 7">
          <a:extLst>
            <a:ext uri="{FF2B5EF4-FFF2-40B4-BE49-F238E27FC236}">
              <a16:creationId xmlns:a16="http://schemas.microsoft.com/office/drawing/2014/main" id="{00000000-0008-0000-0100-0000D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16" name="Text Box 7">
          <a:extLst>
            <a:ext uri="{FF2B5EF4-FFF2-40B4-BE49-F238E27FC236}">
              <a16:creationId xmlns:a16="http://schemas.microsoft.com/office/drawing/2014/main" id="{00000000-0008-0000-0100-0000D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17" name="Text Box 7">
          <a:extLst>
            <a:ext uri="{FF2B5EF4-FFF2-40B4-BE49-F238E27FC236}">
              <a16:creationId xmlns:a16="http://schemas.microsoft.com/office/drawing/2014/main" id="{00000000-0008-0000-0100-0000D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18" name="Text Box 7">
          <a:extLst>
            <a:ext uri="{FF2B5EF4-FFF2-40B4-BE49-F238E27FC236}">
              <a16:creationId xmlns:a16="http://schemas.microsoft.com/office/drawing/2014/main" id="{00000000-0008-0000-0100-0000D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19" name="Text Box 7">
          <a:extLst>
            <a:ext uri="{FF2B5EF4-FFF2-40B4-BE49-F238E27FC236}">
              <a16:creationId xmlns:a16="http://schemas.microsoft.com/office/drawing/2014/main" id="{00000000-0008-0000-0100-0000D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20" name="Text Box 7">
          <a:extLst>
            <a:ext uri="{FF2B5EF4-FFF2-40B4-BE49-F238E27FC236}">
              <a16:creationId xmlns:a16="http://schemas.microsoft.com/office/drawing/2014/main" id="{00000000-0008-0000-0100-0000D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21" name="Text Box 7">
          <a:extLst>
            <a:ext uri="{FF2B5EF4-FFF2-40B4-BE49-F238E27FC236}">
              <a16:creationId xmlns:a16="http://schemas.microsoft.com/office/drawing/2014/main" id="{00000000-0008-0000-0100-0000D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22" name="Text Box 7">
          <a:extLst>
            <a:ext uri="{FF2B5EF4-FFF2-40B4-BE49-F238E27FC236}">
              <a16:creationId xmlns:a16="http://schemas.microsoft.com/office/drawing/2014/main" id="{00000000-0008-0000-0100-0000D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23" name="Text Box 7">
          <a:extLst>
            <a:ext uri="{FF2B5EF4-FFF2-40B4-BE49-F238E27FC236}">
              <a16:creationId xmlns:a16="http://schemas.microsoft.com/office/drawing/2014/main" id="{00000000-0008-0000-0100-0000D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24" name="Text Box 7">
          <a:extLst>
            <a:ext uri="{FF2B5EF4-FFF2-40B4-BE49-F238E27FC236}">
              <a16:creationId xmlns:a16="http://schemas.microsoft.com/office/drawing/2014/main" id="{00000000-0008-0000-0100-0000D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25" name="Text Box 7">
          <a:extLst>
            <a:ext uri="{FF2B5EF4-FFF2-40B4-BE49-F238E27FC236}">
              <a16:creationId xmlns:a16="http://schemas.microsoft.com/office/drawing/2014/main" id="{00000000-0008-0000-0100-0000D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26" name="Text Box 7">
          <a:extLst>
            <a:ext uri="{FF2B5EF4-FFF2-40B4-BE49-F238E27FC236}">
              <a16:creationId xmlns:a16="http://schemas.microsoft.com/office/drawing/2014/main" id="{00000000-0008-0000-0100-0000D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27" name="Text Box 7">
          <a:extLst>
            <a:ext uri="{FF2B5EF4-FFF2-40B4-BE49-F238E27FC236}">
              <a16:creationId xmlns:a16="http://schemas.microsoft.com/office/drawing/2014/main" id="{00000000-0008-0000-0100-0000D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28" name="Text Box 7">
          <a:extLst>
            <a:ext uri="{FF2B5EF4-FFF2-40B4-BE49-F238E27FC236}">
              <a16:creationId xmlns:a16="http://schemas.microsoft.com/office/drawing/2014/main" id="{00000000-0008-0000-0100-0000E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29" name="Text Box 7">
          <a:extLst>
            <a:ext uri="{FF2B5EF4-FFF2-40B4-BE49-F238E27FC236}">
              <a16:creationId xmlns:a16="http://schemas.microsoft.com/office/drawing/2014/main" id="{00000000-0008-0000-0100-0000E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30" name="Text Box 7">
          <a:extLst>
            <a:ext uri="{FF2B5EF4-FFF2-40B4-BE49-F238E27FC236}">
              <a16:creationId xmlns:a16="http://schemas.microsoft.com/office/drawing/2014/main" id="{00000000-0008-0000-0100-0000E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31" name="Text Box 7">
          <a:extLst>
            <a:ext uri="{FF2B5EF4-FFF2-40B4-BE49-F238E27FC236}">
              <a16:creationId xmlns:a16="http://schemas.microsoft.com/office/drawing/2014/main" id="{00000000-0008-0000-0100-0000E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32" name="Text Box 7">
          <a:extLst>
            <a:ext uri="{FF2B5EF4-FFF2-40B4-BE49-F238E27FC236}">
              <a16:creationId xmlns:a16="http://schemas.microsoft.com/office/drawing/2014/main" id="{00000000-0008-0000-0100-0000E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33" name="Text Box 7">
          <a:extLst>
            <a:ext uri="{FF2B5EF4-FFF2-40B4-BE49-F238E27FC236}">
              <a16:creationId xmlns:a16="http://schemas.microsoft.com/office/drawing/2014/main" id="{00000000-0008-0000-0100-0000E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34" name="Text Box 7">
          <a:extLst>
            <a:ext uri="{FF2B5EF4-FFF2-40B4-BE49-F238E27FC236}">
              <a16:creationId xmlns:a16="http://schemas.microsoft.com/office/drawing/2014/main" id="{00000000-0008-0000-0100-0000E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35" name="Text Box 7">
          <a:extLst>
            <a:ext uri="{FF2B5EF4-FFF2-40B4-BE49-F238E27FC236}">
              <a16:creationId xmlns:a16="http://schemas.microsoft.com/office/drawing/2014/main" id="{00000000-0008-0000-0100-0000E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36" name="Text Box 7">
          <a:extLst>
            <a:ext uri="{FF2B5EF4-FFF2-40B4-BE49-F238E27FC236}">
              <a16:creationId xmlns:a16="http://schemas.microsoft.com/office/drawing/2014/main" id="{00000000-0008-0000-0100-0000E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37" name="Text Box 7">
          <a:extLst>
            <a:ext uri="{FF2B5EF4-FFF2-40B4-BE49-F238E27FC236}">
              <a16:creationId xmlns:a16="http://schemas.microsoft.com/office/drawing/2014/main" id="{00000000-0008-0000-0100-0000E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38" name="Text Box 7">
          <a:extLst>
            <a:ext uri="{FF2B5EF4-FFF2-40B4-BE49-F238E27FC236}">
              <a16:creationId xmlns:a16="http://schemas.microsoft.com/office/drawing/2014/main" id="{00000000-0008-0000-0100-0000E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39" name="Text Box 7">
          <a:extLst>
            <a:ext uri="{FF2B5EF4-FFF2-40B4-BE49-F238E27FC236}">
              <a16:creationId xmlns:a16="http://schemas.microsoft.com/office/drawing/2014/main" id="{00000000-0008-0000-0100-0000E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40" name="Text Box 7">
          <a:extLst>
            <a:ext uri="{FF2B5EF4-FFF2-40B4-BE49-F238E27FC236}">
              <a16:creationId xmlns:a16="http://schemas.microsoft.com/office/drawing/2014/main" id="{00000000-0008-0000-0100-0000E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41" name="Text Box 7">
          <a:extLst>
            <a:ext uri="{FF2B5EF4-FFF2-40B4-BE49-F238E27FC236}">
              <a16:creationId xmlns:a16="http://schemas.microsoft.com/office/drawing/2014/main" id="{00000000-0008-0000-0100-0000E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42" name="Text Box 7">
          <a:extLst>
            <a:ext uri="{FF2B5EF4-FFF2-40B4-BE49-F238E27FC236}">
              <a16:creationId xmlns:a16="http://schemas.microsoft.com/office/drawing/2014/main" id="{00000000-0008-0000-0100-0000E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43" name="Text Box 7">
          <a:extLst>
            <a:ext uri="{FF2B5EF4-FFF2-40B4-BE49-F238E27FC236}">
              <a16:creationId xmlns:a16="http://schemas.microsoft.com/office/drawing/2014/main" id="{00000000-0008-0000-0100-0000E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44" name="Text Box 7">
          <a:extLst>
            <a:ext uri="{FF2B5EF4-FFF2-40B4-BE49-F238E27FC236}">
              <a16:creationId xmlns:a16="http://schemas.microsoft.com/office/drawing/2014/main" id="{00000000-0008-0000-0100-0000F0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45" name="Text Box 7">
          <a:extLst>
            <a:ext uri="{FF2B5EF4-FFF2-40B4-BE49-F238E27FC236}">
              <a16:creationId xmlns:a16="http://schemas.microsoft.com/office/drawing/2014/main" id="{00000000-0008-0000-0100-0000F1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46" name="Text Box 7">
          <a:extLst>
            <a:ext uri="{FF2B5EF4-FFF2-40B4-BE49-F238E27FC236}">
              <a16:creationId xmlns:a16="http://schemas.microsoft.com/office/drawing/2014/main" id="{00000000-0008-0000-0100-0000F2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47" name="Text Box 7">
          <a:extLst>
            <a:ext uri="{FF2B5EF4-FFF2-40B4-BE49-F238E27FC236}">
              <a16:creationId xmlns:a16="http://schemas.microsoft.com/office/drawing/2014/main" id="{00000000-0008-0000-0100-0000F3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48" name="Text Box 7">
          <a:extLst>
            <a:ext uri="{FF2B5EF4-FFF2-40B4-BE49-F238E27FC236}">
              <a16:creationId xmlns:a16="http://schemas.microsoft.com/office/drawing/2014/main" id="{00000000-0008-0000-0100-0000F4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49" name="Text Box 7">
          <a:extLst>
            <a:ext uri="{FF2B5EF4-FFF2-40B4-BE49-F238E27FC236}">
              <a16:creationId xmlns:a16="http://schemas.microsoft.com/office/drawing/2014/main" id="{00000000-0008-0000-0100-0000F5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50" name="Text Box 7">
          <a:extLst>
            <a:ext uri="{FF2B5EF4-FFF2-40B4-BE49-F238E27FC236}">
              <a16:creationId xmlns:a16="http://schemas.microsoft.com/office/drawing/2014/main" id="{00000000-0008-0000-0100-0000F6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51" name="Text Box 7">
          <a:extLst>
            <a:ext uri="{FF2B5EF4-FFF2-40B4-BE49-F238E27FC236}">
              <a16:creationId xmlns:a16="http://schemas.microsoft.com/office/drawing/2014/main" id="{00000000-0008-0000-0100-0000F7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52" name="Text Box 7">
          <a:extLst>
            <a:ext uri="{FF2B5EF4-FFF2-40B4-BE49-F238E27FC236}">
              <a16:creationId xmlns:a16="http://schemas.microsoft.com/office/drawing/2014/main" id="{00000000-0008-0000-0100-0000F8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53" name="Text Box 7">
          <a:extLst>
            <a:ext uri="{FF2B5EF4-FFF2-40B4-BE49-F238E27FC236}">
              <a16:creationId xmlns:a16="http://schemas.microsoft.com/office/drawing/2014/main" id="{00000000-0008-0000-0100-0000F9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54" name="Text Box 7">
          <a:extLst>
            <a:ext uri="{FF2B5EF4-FFF2-40B4-BE49-F238E27FC236}">
              <a16:creationId xmlns:a16="http://schemas.microsoft.com/office/drawing/2014/main" id="{00000000-0008-0000-0100-0000FA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55" name="Text Box 7">
          <a:extLst>
            <a:ext uri="{FF2B5EF4-FFF2-40B4-BE49-F238E27FC236}">
              <a16:creationId xmlns:a16="http://schemas.microsoft.com/office/drawing/2014/main" id="{00000000-0008-0000-0100-0000FB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56" name="Text Box 7">
          <a:extLst>
            <a:ext uri="{FF2B5EF4-FFF2-40B4-BE49-F238E27FC236}">
              <a16:creationId xmlns:a16="http://schemas.microsoft.com/office/drawing/2014/main" id="{00000000-0008-0000-0100-0000FC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57" name="Text Box 7">
          <a:extLst>
            <a:ext uri="{FF2B5EF4-FFF2-40B4-BE49-F238E27FC236}">
              <a16:creationId xmlns:a16="http://schemas.microsoft.com/office/drawing/2014/main" id="{00000000-0008-0000-0100-0000FD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58" name="Text Box 7">
          <a:extLst>
            <a:ext uri="{FF2B5EF4-FFF2-40B4-BE49-F238E27FC236}">
              <a16:creationId xmlns:a16="http://schemas.microsoft.com/office/drawing/2014/main" id="{00000000-0008-0000-0100-0000FE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59" name="Text Box 7">
          <a:extLst>
            <a:ext uri="{FF2B5EF4-FFF2-40B4-BE49-F238E27FC236}">
              <a16:creationId xmlns:a16="http://schemas.microsoft.com/office/drawing/2014/main" id="{00000000-0008-0000-0100-0000FF6D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60" name="Text Box 7">
          <a:extLst>
            <a:ext uri="{FF2B5EF4-FFF2-40B4-BE49-F238E27FC236}">
              <a16:creationId xmlns:a16="http://schemas.microsoft.com/office/drawing/2014/main" id="{00000000-0008-0000-0100-00000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61" name="Text Box 7">
          <a:extLst>
            <a:ext uri="{FF2B5EF4-FFF2-40B4-BE49-F238E27FC236}">
              <a16:creationId xmlns:a16="http://schemas.microsoft.com/office/drawing/2014/main" id="{00000000-0008-0000-0100-00000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62" name="Text Box 7">
          <a:extLst>
            <a:ext uri="{FF2B5EF4-FFF2-40B4-BE49-F238E27FC236}">
              <a16:creationId xmlns:a16="http://schemas.microsoft.com/office/drawing/2014/main" id="{00000000-0008-0000-0100-00000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63" name="Text Box 7">
          <a:extLst>
            <a:ext uri="{FF2B5EF4-FFF2-40B4-BE49-F238E27FC236}">
              <a16:creationId xmlns:a16="http://schemas.microsoft.com/office/drawing/2014/main" id="{00000000-0008-0000-0100-00000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64" name="Text Box 7">
          <a:extLst>
            <a:ext uri="{FF2B5EF4-FFF2-40B4-BE49-F238E27FC236}">
              <a16:creationId xmlns:a16="http://schemas.microsoft.com/office/drawing/2014/main" id="{00000000-0008-0000-0100-00000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65" name="Text Box 7">
          <a:extLst>
            <a:ext uri="{FF2B5EF4-FFF2-40B4-BE49-F238E27FC236}">
              <a16:creationId xmlns:a16="http://schemas.microsoft.com/office/drawing/2014/main" id="{00000000-0008-0000-0100-00000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66" name="Text Box 7">
          <a:extLst>
            <a:ext uri="{FF2B5EF4-FFF2-40B4-BE49-F238E27FC236}">
              <a16:creationId xmlns:a16="http://schemas.microsoft.com/office/drawing/2014/main" id="{00000000-0008-0000-0100-00000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67" name="Text Box 7">
          <a:extLst>
            <a:ext uri="{FF2B5EF4-FFF2-40B4-BE49-F238E27FC236}">
              <a16:creationId xmlns:a16="http://schemas.microsoft.com/office/drawing/2014/main" id="{00000000-0008-0000-0100-00000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68" name="Text Box 7">
          <a:extLst>
            <a:ext uri="{FF2B5EF4-FFF2-40B4-BE49-F238E27FC236}">
              <a16:creationId xmlns:a16="http://schemas.microsoft.com/office/drawing/2014/main" id="{00000000-0008-0000-0100-00000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69" name="Text Box 7">
          <a:extLst>
            <a:ext uri="{FF2B5EF4-FFF2-40B4-BE49-F238E27FC236}">
              <a16:creationId xmlns:a16="http://schemas.microsoft.com/office/drawing/2014/main" id="{00000000-0008-0000-0100-00000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70" name="Text Box 7">
          <a:extLst>
            <a:ext uri="{FF2B5EF4-FFF2-40B4-BE49-F238E27FC236}">
              <a16:creationId xmlns:a16="http://schemas.microsoft.com/office/drawing/2014/main" id="{00000000-0008-0000-0100-00000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71" name="Text Box 7">
          <a:extLst>
            <a:ext uri="{FF2B5EF4-FFF2-40B4-BE49-F238E27FC236}">
              <a16:creationId xmlns:a16="http://schemas.microsoft.com/office/drawing/2014/main" id="{00000000-0008-0000-0100-00000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72" name="Text Box 7">
          <a:extLst>
            <a:ext uri="{FF2B5EF4-FFF2-40B4-BE49-F238E27FC236}">
              <a16:creationId xmlns:a16="http://schemas.microsoft.com/office/drawing/2014/main" id="{00000000-0008-0000-0100-00000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73" name="Text Box 7">
          <a:extLst>
            <a:ext uri="{FF2B5EF4-FFF2-40B4-BE49-F238E27FC236}">
              <a16:creationId xmlns:a16="http://schemas.microsoft.com/office/drawing/2014/main" id="{00000000-0008-0000-0100-00000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74" name="Text Box 7">
          <a:extLst>
            <a:ext uri="{FF2B5EF4-FFF2-40B4-BE49-F238E27FC236}">
              <a16:creationId xmlns:a16="http://schemas.microsoft.com/office/drawing/2014/main" id="{00000000-0008-0000-0100-00000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75" name="Text Box 7">
          <a:extLst>
            <a:ext uri="{FF2B5EF4-FFF2-40B4-BE49-F238E27FC236}">
              <a16:creationId xmlns:a16="http://schemas.microsoft.com/office/drawing/2014/main" id="{00000000-0008-0000-0100-00000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76" name="Text Box 7">
          <a:extLst>
            <a:ext uri="{FF2B5EF4-FFF2-40B4-BE49-F238E27FC236}">
              <a16:creationId xmlns:a16="http://schemas.microsoft.com/office/drawing/2014/main" id="{00000000-0008-0000-0100-00001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77" name="Text Box 7">
          <a:extLst>
            <a:ext uri="{FF2B5EF4-FFF2-40B4-BE49-F238E27FC236}">
              <a16:creationId xmlns:a16="http://schemas.microsoft.com/office/drawing/2014/main" id="{00000000-0008-0000-0100-00001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78" name="Text Box 7">
          <a:extLst>
            <a:ext uri="{FF2B5EF4-FFF2-40B4-BE49-F238E27FC236}">
              <a16:creationId xmlns:a16="http://schemas.microsoft.com/office/drawing/2014/main" id="{00000000-0008-0000-0100-00001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79" name="Text Box 7">
          <a:extLst>
            <a:ext uri="{FF2B5EF4-FFF2-40B4-BE49-F238E27FC236}">
              <a16:creationId xmlns:a16="http://schemas.microsoft.com/office/drawing/2014/main" id="{00000000-0008-0000-0100-00001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80" name="Text Box 7">
          <a:extLst>
            <a:ext uri="{FF2B5EF4-FFF2-40B4-BE49-F238E27FC236}">
              <a16:creationId xmlns:a16="http://schemas.microsoft.com/office/drawing/2014/main" id="{00000000-0008-0000-0100-00001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81" name="Text Box 7">
          <a:extLst>
            <a:ext uri="{FF2B5EF4-FFF2-40B4-BE49-F238E27FC236}">
              <a16:creationId xmlns:a16="http://schemas.microsoft.com/office/drawing/2014/main" id="{00000000-0008-0000-0100-00001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82" name="Text Box 7">
          <a:extLst>
            <a:ext uri="{FF2B5EF4-FFF2-40B4-BE49-F238E27FC236}">
              <a16:creationId xmlns:a16="http://schemas.microsoft.com/office/drawing/2014/main" id="{00000000-0008-0000-0100-00001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83" name="Text Box 7">
          <a:extLst>
            <a:ext uri="{FF2B5EF4-FFF2-40B4-BE49-F238E27FC236}">
              <a16:creationId xmlns:a16="http://schemas.microsoft.com/office/drawing/2014/main" id="{00000000-0008-0000-0100-00001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84" name="Text Box 7">
          <a:extLst>
            <a:ext uri="{FF2B5EF4-FFF2-40B4-BE49-F238E27FC236}">
              <a16:creationId xmlns:a16="http://schemas.microsoft.com/office/drawing/2014/main" id="{00000000-0008-0000-0100-00001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85" name="Text Box 7">
          <a:extLst>
            <a:ext uri="{FF2B5EF4-FFF2-40B4-BE49-F238E27FC236}">
              <a16:creationId xmlns:a16="http://schemas.microsoft.com/office/drawing/2014/main" id="{00000000-0008-0000-0100-00001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86" name="Text Box 7">
          <a:extLst>
            <a:ext uri="{FF2B5EF4-FFF2-40B4-BE49-F238E27FC236}">
              <a16:creationId xmlns:a16="http://schemas.microsoft.com/office/drawing/2014/main" id="{00000000-0008-0000-0100-00001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87" name="Text Box 7">
          <a:extLst>
            <a:ext uri="{FF2B5EF4-FFF2-40B4-BE49-F238E27FC236}">
              <a16:creationId xmlns:a16="http://schemas.microsoft.com/office/drawing/2014/main" id="{00000000-0008-0000-0100-00001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88" name="Text Box 7">
          <a:extLst>
            <a:ext uri="{FF2B5EF4-FFF2-40B4-BE49-F238E27FC236}">
              <a16:creationId xmlns:a16="http://schemas.microsoft.com/office/drawing/2014/main" id="{00000000-0008-0000-0100-00001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89" name="Text Box 7">
          <a:extLst>
            <a:ext uri="{FF2B5EF4-FFF2-40B4-BE49-F238E27FC236}">
              <a16:creationId xmlns:a16="http://schemas.microsoft.com/office/drawing/2014/main" id="{00000000-0008-0000-0100-00001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90" name="Text Box 7">
          <a:extLst>
            <a:ext uri="{FF2B5EF4-FFF2-40B4-BE49-F238E27FC236}">
              <a16:creationId xmlns:a16="http://schemas.microsoft.com/office/drawing/2014/main" id="{00000000-0008-0000-0100-00001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91" name="Text Box 7">
          <a:extLst>
            <a:ext uri="{FF2B5EF4-FFF2-40B4-BE49-F238E27FC236}">
              <a16:creationId xmlns:a16="http://schemas.microsoft.com/office/drawing/2014/main" id="{00000000-0008-0000-0100-00001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92" name="Text Box 7">
          <a:extLst>
            <a:ext uri="{FF2B5EF4-FFF2-40B4-BE49-F238E27FC236}">
              <a16:creationId xmlns:a16="http://schemas.microsoft.com/office/drawing/2014/main" id="{00000000-0008-0000-0100-00002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93" name="Text Box 7">
          <a:extLst>
            <a:ext uri="{FF2B5EF4-FFF2-40B4-BE49-F238E27FC236}">
              <a16:creationId xmlns:a16="http://schemas.microsoft.com/office/drawing/2014/main" id="{00000000-0008-0000-0100-00002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94" name="Text Box 7">
          <a:extLst>
            <a:ext uri="{FF2B5EF4-FFF2-40B4-BE49-F238E27FC236}">
              <a16:creationId xmlns:a16="http://schemas.microsoft.com/office/drawing/2014/main" id="{00000000-0008-0000-0100-00002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95" name="Text Box 7">
          <a:extLst>
            <a:ext uri="{FF2B5EF4-FFF2-40B4-BE49-F238E27FC236}">
              <a16:creationId xmlns:a16="http://schemas.microsoft.com/office/drawing/2014/main" id="{00000000-0008-0000-0100-00002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96" name="Text Box 7">
          <a:extLst>
            <a:ext uri="{FF2B5EF4-FFF2-40B4-BE49-F238E27FC236}">
              <a16:creationId xmlns:a16="http://schemas.microsoft.com/office/drawing/2014/main" id="{00000000-0008-0000-0100-00002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97" name="Text Box 7">
          <a:extLst>
            <a:ext uri="{FF2B5EF4-FFF2-40B4-BE49-F238E27FC236}">
              <a16:creationId xmlns:a16="http://schemas.microsoft.com/office/drawing/2014/main" id="{00000000-0008-0000-0100-00002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98" name="Text Box 7">
          <a:extLst>
            <a:ext uri="{FF2B5EF4-FFF2-40B4-BE49-F238E27FC236}">
              <a16:creationId xmlns:a16="http://schemas.microsoft.com/office/drawing/2014/main" id="{00000000-0008-0000-0100-00002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199" name="Text Box 7">
          <a:extLst>
            <a:ext uri="{FF2B5EF4-FFF2-40B4-BE49-F238E27FC236}">
              <a16:creationId xmlns:a16="http://schemas.microsoft.com/office/drawing/2014/main" id="{00000000-0008-0000-0100-00002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00" name="Text Box 7">
          <a:extLst>
            <a:ext uri="{FF2B5EF4-FFF2-40B4-BE49-F238E27FC236}">
              <a16:creationId xmlns:a16="http://schemas.microsoft.com/office/drawing/2014/main" id="{00000000-0008-0000-0100-00002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01" name="Text Box 7">
          <a:extLst>
            <a:ext uri="{FF2B5EF4-FFF2-40B4-BE49-F238E27FC236}">
              <a16:creationId xmlns:a16="http://schemas.microsoft.com/office/drawing/2014/main" id="{00000000-0008-0000-0100-00002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02" name="Text Box 7">
          <a:extLst>
            <a:ext uri="{FF2B5EF4-FFF2-40B4-BE49-F238E27FC236}">
              <a16:creationId xmlns:a16="http://schemas.microsoft.com/office/drawing/2014/main" id="{00000000-0008-0000-0100-00002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03" name="Text Box 7">
          <a:extLst>
            <a:ext uri="{FF2B5EF4-FFF2-40B4-BE49-F238E27FC236}">
              <a16:creationId xmlns:a16="http://schemas.microsoft.com/office/drawing/2014/main" id="{00000000-0008-0000-0100-00002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04" name="Text Box 7">
          <a:extLst>
            <a:ext uri="{FF2B5EF4-FFF2-40B4-BE49-F238E27FC236}">
              <a16:creationId xmlns:a16="http://schemas.microsoft.com/office/drawing/2014/main" id="{00000000-0008-0000-0100-00002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05" name="Text Box 7">
          <a:extLst>
            <a:ext uri="{FF2B5EF4-FFF2-40B4-BE49-F238E27FC236}">
              <a16:creationId xmlns:a16="http://schemas.microsoft.com/office/drawing/2014/main" id="{00000000-0008-0000-0100-00002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06" name="Text Box 7">
          <a:extLst>
            <a:ext uri="{FF2B5EF4-FFF2-40B4-BE49-F238E27FC236}">
              <a16:creationId xmlns:a16="http://schemas.microsoft.com/office/drawing/2014/main" id="{00000000-0008-0000-0100-00002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07" name="Text Box 7">
          <a:extLst>
            <a:ext uri="{FF2B5EF4-FFF2-40B4-BE49-F238E27FC236}">
              <a16:creationId xmlns:a16="http://schemas.microsoft.com/office/drawing/2014/main" id="{00000000-0008-0000-0100-00002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08" name="Text Box 7">
          <a:extLst>
            <a:ext uri="{FF2B5EF4-FFF2-40B4-BE49-F238E27FC236}">
              <a16:creationId xmlns:a16="http://schemas.microsoft.com/office/drawing/2014/main" id="{00000000-0008-0000-0100-00003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09" name="Text Box 7">
          <a:extLst>
            <a:ext uri="{FF2B5EF4-FFF2-40B4-BE49-F238E27FC236}">
              <a16:creationId xmlns:a16="http://schemas.microsoft.com/office/drawing/2014/main" id="{00000000-0008-0000-0100-00003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10" name="Text Box 7">
          <a:extLst>
            <a:ext uri="{FF2B5EF4-FFF2-40B4-BE49-F238E27FC236}">
              <a16:creationId xmlns:a16="http://schemas.microsoft.com/office/drawing/2014/main" id="{00000000-0008-0000-0100-00003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11" name="Text Box 7">
          <a:extLst>
            <a:ext uri="{FF2B5EF4-FFF2-40B4-BE49-F238E27FC236}">
              <a16:creationId xmlns:a16="http://schemas.microsoft.com/office/drawing/2014/main" id="{00000000-0008-0000-0100-00003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12" name="Text Box 7">
          <a:extLst>
            <a:ext uri="{FF2B5EF4-FFF2-40B4-BE49-F238E27FC236}">
              <a16:creationId xmlns:a16="http://schemas.microsoft.com/office/drawing/2014/main" id="{00000000-0008-0000-0100-00003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13" name="Text Box 7">
          <a:extLst>
            <a:ext uri="{FF2B5EF4-FFF2-40B4-BE49-F238E27FC236}">
              <a16:creationId xmlns:a16="http://schemas.microsoft.com/office/drawing/2014/main" id="{00000000-0008-0000-0100-00003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14" name="Text Box 7">
          <a:extLst>
            <a:ext uri="{FF2B5EF4-FFF2-40B4-BE49-F238E27FC236}">
              <a16:creationId xmlns:a16="http://schemas.microsoft.com/office/drawing/2014/main" id="{00000000-0008-0000-0100-00003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15" name="Text Box 7">
          <a:extLst>
            <a:ext uri="{FF2B5EF4-FFF2-40B4-BE49-F238E27FC236}">
              <a16:creationId xmlns:a16="http://schemas.microsoft.com/office/drawing/2014/main" id="{00000000-0008-0000-0100-00003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16" name="Text Box 7">
          <a:extLst>
            <a:ext uri="{FF2B5EF4-FFF2-40B4-BE49-F238E27FC236}">
              <a16:creationId xmlns:a16="http://schemas.microsoft.com/office/drawing/2014/main" id="{00000000-0008-0000-0100-00003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17" name="Text Box 7">
          <a:extLst>
            <a:ext uri="{FF2B5EF4-FFF2-40B4-BE49-F238E27FC236}">
              <a16:creationId xmlns:a16="http://schemas.microsoft.com/office/drawing/2014/main" id="{00000000-0008-0000-0100-00003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18" name="Text Box 7">
          <a:extLst>
            <a:ext uri="{FF2B5EF4-FFF2-40B4-BE49-F238E27FC236}">
              <a16:creationId xmlns:a16="http://schemas.microsoft.com/office/drawing/2014/main" id="{00000000-0008-0000-0100-00003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19" name="Text Box 7">
          <a:extLst>
            <a:ext uri="{FF2B5EF4-FFF2-40B4-BE49-F238E27FC236}">
              <a16:creationId xmlns:a16="http://schemas.microsoft.com/office/drawing/2014/main" id="{00000000-0008-0000-0100-00003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20" name="Text Box 7">
          <a:extLst>
            <a:ext uri="{FF2B5EF4-FFF2-40B4-BE49-F238E27FC236}">
              <a16:creationId xmlns:a16="http://schemas.microsoft.com/office/drawing/2014/main" id="{00000000-0008-0000-0100-00003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21" name="Text Box 7">
          <a:extLst>
            <a:ext uri="{FF2B5EF4-FFF2-40B4-BE49-F238E27FC236}">
              <a16:creationId xmlns:a16="http://schemas.microsoft.com/office/drawing/2014/main" id="{00000000-0008-0000-0100-00003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22" name="Text Box 7">
          <a:extLst>
            <a:ext uri="{FF2B5EF4-FFF2-40B4-BE49-F238E27FC236}">
              <a16:creationId xmlns:a16="http://schemas.microsoft.com/office/drawing/2014/main" id="{00000000-0008-0000-0100-00003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23" name="Text Box 7">
          <a:extLst>
            <a:ext uri="{FF2B5EF4-FFF2-40B4-BE49-F238E27FC236}">
              <a16:creationId xmlns:a16="http://schemas.microsoft.com/office/drawing/2014/main" id="{00000000-0008-0000-0100-00003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24" name="Text Box 7">
          <a:extLst>
            <a:ext uri="{FF2B5EF4-FFF2-40B4-BE49-F238E27FC236}">
              <a16:creationId xmlns:a16="http://schemas.microsoft.com/office/drawing/2014/main" id="{00000000-0008-0000-0100-00004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25" name="Text Box 7">
          <a:extLst>
            <a:ext uri="{FF2B5EF4-FFF2-40B4-BE49-F238E27FC236}">
              <a16:creationId xmlns:a16="http://schemas.microsoft.com/office/drawing/2014/main" id="{00000000-0008-0000-0100-00004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26" name="Text Box 7">
          <a:extLst>
            <a:ext uri="{FF2B5EF4-FFF2-40B4-BE49-F238E27FC236}">
              <a16:creationId xmlns:a16="http://schemas.microsoft.com/office/drawing/2014/main" id="{00000000-0008-0000-0100-00004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27" name="Text Box 7">
          <a:extLst>
            <a:ext uri="{FF2B5EF4-FFF2-40B4-BE49-F238E27FC236}">
              <a16:creationId xmlns:a16="http://schemas.microsoft.com/office/drawing/2014/main" id="{00000000-0008-0000-0100-00004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28" name="Text Box 7">
          <a:extLst>
            <a:ext uri="{FF2B5EF4-FFF2-40B4-BE49-F238E27FC236}">
              <a16:creationId xmlns:a16="http://schemas.microsoft.com/office/drawing/2014/main" id="{00000000-0008-0000-0100-00004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29" name="Text Box 7">
          <a:extLst>
            <a:ext uri="{FF2B5EF4-FFF2-40B4-BE49-F238E27FC236}">
              <a16:creationId xmlns:a16="http://schemas.microsoft.com/office/drawing/2014/main" id="{00000000-0008-0000-0100-00004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30" name="Text Box 7">
          <a:extLst>
            <a:ext uri="{FF2B5EF4-FFF2-40B4-BE49-F238E27FC236}">
              <a16:creationId xmlns:a16="http://schemas.microsoft.com/office/drawing/2014/main" id="{00000000-0008-0000-0100-00004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31" name="Text Box 7">
          <a:extLst>
            <a:ext uri="{FF2B5EF4-FFF2-40B4-BE49-F238E27FC236}">
              <a16:creationId xmlns:a16="http://schemas.microsoft.com/office/drawing/2014/main" id="{00000000-0008-0000-0100-00004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32" name="Text Box 7">
          <a:extLst>
            <a:ext uri="{FF2B5EF4-FFF2-40B4-BE49-F238E27FC236}">
              <a16:creationId xmlns:a16="http://schemas.microsoft.com/office/drawing/2014/main" id="{00000000-0008-0000-0100-00004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33" name="Text Box 7">
          <a:extLst>
            <a:ext uri="{FF2B5EF4-FFF2-40B4-BE49-F238E27FC236}">
              <a16:creationId xmlns:a16="http://schemas.microsoft.com/office/drawing/2014/main" id="{00000000-0008-0000-0100-00004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34" name="Text Box 7">
          <a:extLst>
            <a:ext uri="{FF2B5EF4-FFF2-40B4-BE49-F238E27FC236}">
              <a16:creationId xmlns:a16="http://schemas.microsoft.com/office/drawing/2014/main" id="{00000000-0008-0000-0100-00004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35" name="Text Box 7">
          <a:extLst>
            <a:ext uri="{FF2B5EF4-FFF2-40B4-BE49-F238E27FC236}">
              <a16:creationId xmlns:a16="http://schemas.microsoft.com/office/drawing/2014/main" id="{00000000-0008-0000-0100-00004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36" name="Text Box 7">
          <a:extLst>
            <a:ext uri="{FF2B5EF4-FFF2-40B4-BE49-F238E27FC236}">
              <a16:creationId xmlns:a16="http://schemas.microsoft.com/office/drawing/2014/main" id="{00000000-0008-0000-0100-00004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37" name="Text Box 7">
          <a:extLst>
            <a:ext uri="{FF2B5EF4-FFF2-40B4-BE49-F238E27FC236}">
              <a16:creationId xmlns:a16="http://schemas.microsoft.com/office/drawing/2014/main" id="{00000000-0008-0000-0100-00004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38" name="Text Box 7">
          <a:extLst>
            <a:ext uri="{FF2B5EF4-FFF2-40B4-BE49-F238E27FC236}">
              <a16:creationId xmlns:a16="http://schemas.microsoft.com/office/drawing/2014/main" id="{00000000-0008-0000-0100-00004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39" name="Text Box 7">
          <a:extLst>
            <a:ext uri="{FF2B5EF4-FFF2-40B4-BE49-F238E27FC236}">
              <a16:creationId xmlns:a16="http://schemas.microsoft.com/office/drawing/2014/main" id="{00000000-0008-0000-0100-00004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40" name="Text Box 7">
          <a:extLst>
            <a:ext uri="{FF2B5EF4-FFF2-40B4-BE49-F238E27FC236}">
              <a16:creationId xmlns:a16="http://schemas.microsoft.com/office/drawing/2014/main" id="{00000000-0008-0000-0100-00005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41" name="Text Box 7">
          <a:extLst>
            <a:ext uri="{FF2B5EF4-FFF2-40B4-BE49-F238E27FC236}">
              <a16:creationId xmlns:a16="http://schemas.microsoft.com/office/drawing/2014/main" id="{00000000-0008-0000-0100-00005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42" name="Text Box 7">
          <a:extLst>
            <a:ext uri="{FF2B5EF4-FFF2-40B4-BE49-F238E27FC236}">
              <a16:creationId xmlns:a16="http://schemas.microsoft.com/office/drawing/2014/main" id="{00000000-0008-0000-0100-00005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43" name="Text Box 7">
          <a:extLst>
            <a:ext uri="{FF2B5EF4-FFF2-40B4-BE49-F238E27FC236}">
              <a16:creationId xmlns:a16="http://schemas.microsoft.com/office/drawing/2014/main" id="{00000000-0008-0000-0100-00005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44" name="Text Box 7">
          <a:extLst>
            <a:ext uri="{FF2B5EF4-FFF2-40B4-BE49-F238E27FC236}">
              <a16:creationId xmlns:a16="http://schemas.microsoft.com/office/drawing/2014/main" id="{00000000-0008-0000-0100-00005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45" name="Text Box 7">
          <a:extLst>
            <a:ext uri="{FF2B5EF4-FFF2-40B4-BE49-F238E27FC236}">
              <a16:creationId xmlns:a16="http://schemas.microsoft.com/office/drawing/2014/main" id="{00000000-0008-0000-0100-00005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46" name="Text Box 7">
          <a:extLst>
            <a:ext uri="{FF2B5EF4-FFF2-40B4-BE49-F238E27FC236}">
              <a16:creationId xmlns:a16="http://schemas.microsoft.com/office/drawing/2014/main" id="{00000000-0008-0000-0100-00005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47" name="Text Box 7">
          <a:extLst>
            <a:ext uri="{FF2B5EF4-FFF2-40B4-BE49-F238E27FC236}">
              <a16:creationId xmlns:a16="http://schemas.microsoft.com/office/drawing/2014/main" id="{00000000-0008-0000-0100-00005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48" name="Text Box 7">
          <a:extLst>
            <a:ext uri="{FF2B5EF4-FFF2-40B4-BE49-F238E27FC236}">
              <a16:creationId xmlns:a16="http://schemas.microsoft.com/office/drawing/2014/main" id="{00000000-0008-0000-0100-00005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49" name="Text Box 7">
          <a:extLst>
            <a:ext uri="{FF2B5EF4-FFF2-40B4-BE49-F238E27FC236}">
              <a16:creationId xmlns:a16="http://schemas.microsoft.com/office/drawing/2014/main" id="{00000000-0008-0000-0100-00005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50" name="Text Box 7">
          <a:extLst>
            <a:ext uri="{FF2B5EF4-FFF2-40B4-BE49-F238E27FC236}">
              <a16:creationId xmlns:a16="http://schemas.microsoft.com/office/drawing/2014/main" id="{00000000-0008-0000-0100-00005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51" name="Text Box 7">
          <a:extLst>
            <a:ext uri="{FF2B5EF4-FFF2-40B4-BE49-F238E27FC236}">
              <a16:creationId xmlns:a16="http://schemas.microsoft.com/office/drawing/2014/main" id="{00000000-0008-0000-0100-00005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52" name="Text Box 7">
          <a:extLst>
            <a:ext uri="{FF2B5EF4-FFF2-40B4-BE49-F238E27FC236}">
              <a16:creationId xmlns:a16="http://schemas.microsoft.com/office/drawing/2014/main" id="{00000000-0008-0000-0100-00005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53" name="Text Box 7">
          <a:extLst>
            <a:ext uri="{FF2B5EF4-FFF2-40B4-BE49-F238E27FC236}">
              <a16:creationId xmlns:a16="http://schemas.microsoft.com/office/drawing/2014/main" id="{00000000-0008-0000-0100-00005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54" name="Text Box 7">
          <a:extLst>
            <a:ext uri="{FF2B5EF4-FFF2-40B4-BE49-F238E27FC236}">
              <a16:creationId xmlns:a16="http://schemas.microsoft.com/office/drawing/2014/main" id="{00000000-0008-0000-0100-00005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55" name="Text Box 7">
          <a:extLst>
            <a:ext uri="{FF2B5EF4-FFF2-40B4-BE49-F238E27FC236}">
              <a16:creationId xmlns:a16="http://schemas.microsoft.com/office/drawing/2014/main" id="{00000000-0008-0000-0100-00005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56" name="Text Box 7">
          <a:extLst>
            <a:ext uri="{FF2B5EF4-FFF2-40B4-BE49-F238E27FC236}">
              <a16:creationId xmlns:a16="http://schemas.microsoft.com/office/drawing/2014/main" id="{00000000-0008-0000-0100-00006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57" name="Text Box 7">
          <a:extLst>
            <a:ext uri="{FF2B5EF4-FFF2-40B4-BE49-F238E27FC236}">
              <a16:creationId xmlns:a16="http://schemas.microsoft.com/office/drawing/2014/main" id="{00000000-0008-0000-0100-00006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58" name="Text Box 7">
          <a:extLst>
            <a:ext uri="{FF2B5EF4-FFF2-40B4-BE49-F238E27FC236}">
              <a16:creationId xmlns:a16="http://schemas.microsoft.com/office/drawing/2014/main" id="{00000000-0008-0000-0100-00006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59" name="Text Box 7">
          <a:extLst>
            <a:ext uri="{FF2B5EF4-FFF2-40B4-BE49-F238E27FC236}">
              <a16:creationId xmlns:a16="http://schemas.microsoft.com/office/drawing/2014/main" id="{00000000-0008-0000-0100-00006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60" name="Text Box 7">
          <a:extLst>
            <a:ext uri="{FF2B5EF4-FFF2-40B4-BE49-F238E27FC236}">
              <a16:creationId xmlns:a16="http://schemas.microsoft.com/office/drawing/2014/main" id="{00000000-0008-0000-0100-00006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61" name="Text Box 7">
          <a:extLst>
            <a:ext uri="{FF2B5EF4-FFF2-40B4-BE49-F238E27FC236}">
              <a16:creationId xmlns:a16="http://schemas.microsoft.com/office/drawing/2014/main" id="{00000000-0008-0000-0100-00006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62" name="Text Box 7">
          <a:extLst>
            <a:ext uri="{FF2B5EF4-FFF2-40B4-BE49-F238E27FC236}">
              <a16:creationId xmlns:a16="http://schemas.microsoft.com/office/drawing/2014/main" id="{00000000-0008-0000-0100-00006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63" name="Text Box 7">
          <a:extLst>
            <a:ext uri="{FF2B5EF4-FFF2-40B4-BE49-F238E27FC236}">
              <a16:creationId xmlns:a16="http://schemas.microsoft.com/office/drawing/2014/main" id="{00000000-0008-0000-0100-00006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64" name="Text Box 7">
          <a:extLst>
            <a:ext uri="{FF2B5EF4-FFF2-40B4-BE49-F238E27FC236}">
              <a16:creationId xmlns:a16="http://schemas.microsoft.com/office/drawing/2014/main" id="{00000000-0008-0000-0100-00006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65" name="Text Box 7">
          <a:extLst>
            <a:ext uri="{FF2B5EF4-FFF2-40B4-BE49-F238E27FC236}">
              <a16:creationId xmlns:a16="http://schemas.microsoft.com/office/drawing/2014/main" id="{00000000-0008-0000-0100-00006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66" name="Text Box 7">
          <a:extLst>
            <a:ext uri="{FF2B5EF4-FFF2-40B4-BE49-F238E27FC236}">
              <a16:creationId xmlns:a16="http://schemas.microsoft.com/office/drawing/2014/main" id="{00000000-0008-0000-0100-00006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67" name="Text Box 7">
          <a:extLst>
            <a:ext uri="{FF2B5EF4-FFF2-40B4-BE49-F238E27FC236}">
              <a16:creationId xmlns:a16="http://schemas.microsoft.com/office/drawing/2014/main" id="{00000000-0008-0000-0100-00006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68" name="Text Box 7">
          <a:extLst>
            <a:ext uri="{FF2B5EF4-FFF2-40B4-BE49-F238E27FC236}">
              <a16:creationId xmlns:a16="http://schemas.microsoft.com/office/drawing/2014/main" id="{00000000-0008-0000-0100-00006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69" name="Text Box 7">
          <a:extLst>
            <a:ext uri="{FF2B5EF4-FFF2-40B4-BE49-F238E27FC236}">
              <a16:creationId xmlns:a16="http://schemas.microsoft.com/office/drawing/2014/main" id="{00000000-0008-0000-0100-00006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70" name="Text Box 7">
          <a:extLst>
            <a:ext uri="{FF2B5EF4-FFF2-40B4-BE49-F238E27FC236}">
              <a16:creationId xmlns:a16="http://schemas.microsoft.com/office/drawing/2014/main" id="{00000000-0008-0000-0100-00006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71" name="Text Box 7">
          <a:extLst>
            <a:ext uri="{FF2B5EF4-FFF2-40B4-BE49-F238E27FC236}">
              <a16:creationId xmlns:a16="http://schemas.microsoft.com/office/drawing/2014/main" id="{00000000-0008-0000-0100-00006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72" name="Text Box 7">
          <a:extLst>
            <a:ext uri="{FF2B5EF4-FFF2-40B4-BE49-F238E27FC236}">
              <a16:creationId xmlns:a16="http://schemas.microsoft.com/office/drawing/2014/main" id="{00000000-0008-0000-0100-00007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73" name="Text Box 7">
          <a:extLst>
            <a:ext uri="{FF2B5EF4-FFF2-40B4-BE49-F238E27FC236}">
              <a16:creationId xmlns:a16="http://schemas.microsoft.com/office/drawing/2014/main" id="{00000000-0008-0000-0100-00007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74" name="Text Box 7">
          <a:extLst>
            <a:ext uri="{FF2B5EF4-FFF2-40B4-BE49-F238E27FC236}">
              <a16:creationId xmlns:a16="http://schemas.microsoft.com/office/drawing/2014/main" id="{00000000-0008-0000-0100-00007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75" name="Text Box 7">
          <a:extLst>
            <a:ext uri="{FF2B5EF4-FFF2-40B4-BE49-F238E27FC236}">
              <a16:creationId xmlns:a16="http://schemas.microsoft.com/office/drawing/2014/main" id="{00000000-0008-0000-0100-00007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76" name="Text Box 7">
          <a:extLst>
            <a:ext uri="{FF2B5EF4-FFF2-40B4-BE49-F238E27FC236}">
              <a16:creationId xmlns:a16="http://schemas.microsoft.com/office/drawing/2014/main" id="{00000000-0008-0000-0100-00007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77" name="Text Box 7">
          <a:extLst>
            <a:ext uri="{FF2B5EF4-FFF2-40B4-BE49-F238E27FC236}">
              <a16:creationId xmlns:a16="http://schemas.microsoft.com/office/drawing/2014/main" id="{00000000-0008-0000-0100-00007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78" name="Text Box 7">
          <a:extLst>
            <a:ext uri="{FF2B5EF4-FFF2-40B4-BE49-F238E27FC236}">
              <a16:creationId xmlns:a16="http://schemas.microsoft.com/office/drawing/2014/main" id="{00000000-0008-0000-0100-00007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79" name="Text Box 7">
          <a:extLst>
            <a:ext uri="{FF2B5EF4-FFF2-40B4-BE49-F238E27FC236}">
              <a16:creationId xmlns:a16="http://schemas.microsoft.com/office/drawing/2014/main" id="{00000000-0008-0000-0100-00007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80" name="Text Box 7">
          <a:extLst>
            <a:ext uri="{FF2B5EF4-FFF2-40B4-BE49-F238E27FC236}">
              <a16:creationId xmlns:a16="http://schemas.microsoft.com/office/drawing/2014/main" id="{00000000-0008-0000-0100-00007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81" name="Text Box 7">
          <a:extLst>
            <a:ext uri="{FF2B5EF4-FFF2-40B4-BE49-F238E27FC236}">
              <a16:creationId xmlns:a16="http://schemas.microsoft.com/office/drawing/2014/main" id="{00000000-0008-0000-0100-00007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82" name="Text Box 7">
          <a:extLst>
            <a:ext uri="{FF2B5EF4-FFF2-40B4-BE49-F238E27FC236}">
              <a16:creationId xmlns:a16="http://schemas.microsoft.com/office/drawing/2014/main" id="{00000000-0008-0000-0100-00007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83" name="Text Box 7">
          <a:extLst>
            <a:ext uri="{FF2B5EF4-FFF2-40B4-BE49-F238E27FC236}">
              <a16:creationId xmlns:a16="http://schemas.microsoft.com/office/drawing/2014/main" id="{00000000-0008-0000-0100-00007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84" name="Text Box 7">
          <a:extLst>
            <a:ext uri="{FF2B5EF4-FFF2-40B4-BE49-F238E27FC236}">
              <a16:creationId xmlns:a16="http://schemas.microsoft.com/office/drawing/2014/main" id="{00000000-0008-0000-0100-00007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85" name="Text Box 7">
          <a:extLst>
            <a:ext uri="{FF2B5EF4-FFF2-40B4-BE49-F238E27FC236}">
              <a16:creationId xmlns:a16="http://schemas.microsoft.com/office/drawing/2014/main" id="{00000000-0008-0000-0100-00007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86" name="Text Box 7">
          <a:extLst>
            <a:ext uri="{FF2B5EF4-FFF2-40B4-BE49-F238E27FC236}">
              <a16:creationId xmlns:a16="http://schemas.microsoft.com/office/drawing/2014/main" id="{00000000-0008-0000-0100-00007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87" name="Text Box 7">
          <a:extLst>
            <a:ext uri="{FF2B5EF4-FFF2-40B4-BE49-F238E27FC236}">
              <a16:creationId xmlns:a16="http://schemas.microsoft.com/office/drawing/2014/main" id="{00000000-0008-0000-0100-00007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88" name="Text Box 7">
          <a:extLst>
            <a:ext uri="{FF2B5EF4-FFF2-40B4-BE49-F238E27FC236}">
              <a16:creationId xmlns:a16="http://schemas.microsoft.com/office/drawing/2014/main" id="{00000000-0008-0000-0100-00008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89" name="Text Box 7">
          <a:extLst>
            <a:ext uri="{FF2B5EF4-FFF2-40B4-BE49-F238E27FC236}">
              <a16:creationId xmlns:a16="http://schemas.microsoft.com/office/drawing/2014/main" id="{00000000-0008-0000-0100-00008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90" name="Text Box 7">
          <a:extLst>
            <a:ext uri="{FF2B5EF4-FFF2-40B4-BE49-F238E27FC236}">
              <a16:creationId xmlns:a16="http://schemas.microsoft.com/office/drawing/2014/main" id="{00000000-0008-0000-0100-00008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91" name="Text Box 7">
          <a:extLst>
            <a:ext uri="{FF2B5EF4-FFF2-40B4-BE49-F238E27FC236}">
              <a16:creationId xmlns:a16="http://schemas.microsoft.com/office/drawing/2014/main" id="{00000000-0008-0000-0100-00008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92" name="Text Box 7">
          <a:extLst>
            <a:ext uri="{FF2B5EF4-FFF2-40B4-BE49-F238E27FC236}">
              <a16:creationId xmlns:a16="http://schemas.microsoft.com/office/drawing/2014/main" id="{00000000-0008-0000-0100-00008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93" name="Text Box 7">
          <a:extLst>
            <a:ext uri="{FF2B5EF4-FFF2-40B4-BE49-F238E27FC236}">
              <a16:creationId xmlns:a16="http://schemas.microsoft.com/office/drawing/2014/main" id="{00000000-0008-0000-0100-00008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94" name="Text Box 7">
          <a:extLst>
            <a:ext uri="{FF2B5EF4-FFF2-40B4-BE49-F238E27FC236}">
              <a16:creationId xmlns:a16="http://schemas.microsoft.com/office/drawing/2014/main" id="{00000000-0008-0000-0100-00008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95" name="Text Box 7">
          <a:extLst>
            <a:ext uri="{FF2B5EF4-FFF2-40B4-BE49-F238E27FC236}">
              <a16:creationId xmlns:a16="http://schemas.microsoft.com/office/drawing/2014/main" id="{00000000-0008-0000-0100-00008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96" name="Text Box 7">
          <a:extLst>
            <a:ext uri="{FF2B5EF4-FFF2-40B4-BE49-F238E27FC236}">
              <a16:creationId xmlns:a16="http://schemas.microsoft.com/office/drawing/2014/main" id="{00000000-0008-0000-0100-00008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97" name="Text Box 7">
          <a:extLst>
            <a:ext uri="{FF2B5EF4-FFF2-40B4-BE49-F238E27FC236}">
              <a16:creationId xmlns:a16="http://schemas.microsoft.com/office/drawing/2014/main" id="{00000000-0008-0000-0100-00008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98" name="Text Box 7">
          <a:extLst>
            <a:ext uri="{FF2B5EF4-FFF2-40B4-BE49-F238E27FC236}">
              <a16:creationId xmlns:a16="http://schemas.microsoft.com/office/drawing/2014/main" id="{00000000-0008-0000-0100-00008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299" name="Text Box 7">
          <a:extLst>
            <a:ext uri="{FF2B5EF4-FFF2-40B4-BE49-F238E27FC236}">
              <a16:creationId xmlns:a16="http://schemas.microsoft.com/office/drawing/2014/main" id="{00000000-0008-0000-0100-00008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00" name="Text Box 7">
          <a:extLst>
            <a:ext uri="{FF2B5EF4-FFF2-40B4-BE49-F238E27FC236}">
              <a16:creationId xmlns:a16="http://schemas.microsoft.com/office/drawing/2014/main" id="{00000000-0008-0000-0100-00008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01" name="Text Box 7">
          <a:extLst>
            <a:ext uri="{FF2B5EF4-FFF2-40B4-BE49-F238E27FC236}">
              <a16:creationId xmlns:a16="http://schemas.microsoft.com/office/drawing/2014/main" id="{00000000-0008-0000-0100-00008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02" name="Text Box 7">
          <a:extLst>
            <a:ext uri="{FF2B5EF4-FFF2-40B4-BE49-F238E27FC236}">
              <a16:creationId xmlns:a16="http://schemas.microsoft.com/office/drawing/2014/main" id="{00000000-0008-0000-0100-00008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03" name="Text Box 7">
          <a:extLst>
            <a:ext uri="{FF2B5EF4-FFF2-40B4-BE49-F238E27FC236}">
              <a16:creationId xmlns:a16="http://schemas.microsoft.com/office/drawing/2014/main" id="{00000000-0008-0000-0100-00008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04" name="Text Box 7">
          <a:extLst>
            <a:ext uri="{FF2B5EF4-FFF2-40B4-BE49-F238E27FC236}">
              <a16:creationId xmlns:a16="http://schemas.microsoft.com/office/drawing/2014/main" id="{00000000-0008-0000-0100-00009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05" name="Text Box 7">
          <a:extLst>
            <a:ext uri="{FF2B5EF4-FFF2-40B4-BE49-F238E27FC236}">
              <a16:creationId xmlns:a16="http://schemas.microsoft.com/office/drawing/2014/main" id="{00000000-0008-0000-0100-00009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06" name="Text Box 7">
          <a:extLst>
            <a:ext uri="{FF2B5EF4-FFF2-40B4-BE49-F238E27FC236}">
              <a16:creationId xmlns:a16="http://schemas.microsoft.com/office/drawing/2014/main" id="{00000000-0008-0000-0100-00009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07" name="Text Box 7">
          <a:extLst>
            <a:ext uri="{FF2B5EF4-FFF2-40B4-BE49-F238E27FC236}">
              <a16:creationId xmlns:a16="http://schemas.microsoft.com/office/drawing/2014/main" id="{00000000-0008-0000-0100-00009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08" name="Text Box 7">
          <a:extLst>
            <a:ext uri="{FF2B5EF4-FFF2-40B4-BE49-F238E27FC236}">
              <a16:creationId xmlns:a16="http://schemas.microsoft.com/office/drawing/2014/main" id="{00000000-0008-0000-0100-00009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09" name="Text Box 7">
          <a:extLst>
            <a:ext uri="{FF2B5EF4-FFF2-40B4-BE49-F238E27FC236}">
              <a16:creationId xmlns:a16="http://schemas.microsoft.com/office/drawing/2014/main" id="{00000000-0008-0000-0100-00009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10" name="Text Box 7">
          <a:extLst>
            <a:ext uri="{FF2B5EF4-FFF2-40B4-BE49-F238E27FC236}">
              <a16:creationId xmlns:a16="http://schemas.microsoft.com/office/drawing/2014/main" id="{00000000-0008-0000-0100-00009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11" name="Text Box 7">
          <a:extLst>
            <a:ext uri="{FF2B5EF4-FFF2-40B4-BE49-F238E27FC236}">
              <a16:creationId xmlns:a16="http://schemas.microsoft.com/office/drawing/2014/main" id="{00000000-0008-0000-0100-00009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12" name="Text Box 7">
          <a:extLst>
            <a:ext uri="{FF2B5EF4-FFF2-40B4-BE49-F238E27FC236}">
              <a16:creationId xmlns:a16="http://schemas.microsoft.com/office/drawing/2014/main" id="{00000000-0008-0000-0100-00009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13" name="Text Box 7">
          <a:extLst>
            <a:ext uri="{FF2B5EF4-FFF2-40B4-BE49-F238E27FC236}">
              <a16:creationId xmlns:a16="http://schemas.microsoft.com/office/drawing/2014/main" id="{00000000-0008-0000-0100-00009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14" name="Text Box 7">
          <a:extLst>
            <a:ext uri="{FF2B5EF4-FFF2-40B4-BE49-F238E27FC236}">
              <a16:creationId xmlns:a16="http://schemas.microsoft.com/office/drawing/2014/main" id="{00000000-0008-0000-0100-00009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15" name="Text Box 7">
          <a:extLst>
            <a:ext uri="{FF2B5EF4-FFF2-40B4-BE49-F238E27FC236}">
              <a16:creationId xmlns:a16="http://schemas.microsoft.com/office/drawing/2014/main" id="{00000000-0008-0000-0100-00009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16" name="Text Box 7">
          <a:extLst>
            <a:ext uri="{FF2B5EF4-FFF2-40B4-BE49-F238E27FC236}">
              <a16:creationId xmlns:a16="http://schemas.microsoft.com/office/drawing/2014/main" id="{00000000-0008-0000-0100-00009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17" name="Text Box 7">
          <a:extLst>
            <a:ext uri="{FF2B5EF4-FFF2-40B4-BE49-F238E27FC236}">
              <a16:creationId xmlns:a16="http://schemas.microsoft.com/office/drawing/2014/main" id="{00000000-0008-0000-0100-00009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18" name="Text Box 7">
          <a:extLst>
            <a:ext uri="{FF2B5EF4-FFF2-40B4-BE49-F238E27FC236}">
              <a16:creationId xmlns:a16="http://schemas.microsoft.com/office/drawing/2014/main" id="{00000000-0008-0000-0100-00009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19" name="Text Box 7">
          <a:extLst>
            <a:ext uri="{FF2B5EF4-FFF2-40B4-BE49-F238E27FC236}">
              <a16:creationId xmlns:a16="http://schemas.microsoft.com/office/drawing/2014/main" id="{00000000-0008-0000-0100-00009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20" name="Text Box 7">
          <a:extLst>
            <a:ext uri="{FF2B5EF4-FFF2-40B4-BE49-F238E27FC236}">
              <a16:creationId xmlns:a16="http://schemas.microsoft.com/office/drawing/2014/main" id="{00000000-0008-0000-0100-0000A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21" name="Text Box 7">
          <a:extLst>
            <a:ext uri="{FF2B5EF4-FFF2-40B4-BE49-F238E27FC236}">
              <a16:creationId xmlns:a16="http://schemas.microsoft.com/office/drawing/2014/main" id="{00000000-0008-0000-0100-0000A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22" name="Text Box 7">
          <a:extLst>
            <a:ext uri="{FF2B5EF4-FFF2-40B4-BE49-F238E27FC236}">
              <a16:creationId xmlns:a16="http://schemas.microsoft.com/office/drawing/2014/main" id="{00000000-0008-0000-0100-0000A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23" name="Text Box 7">
          <a:extLst>
            <a:ext uri="{FF2B5EF4-FFF2-40B4-BE49-F238E27FC236}">
              <a16:creationId xmlns:a16="http://schemas.microsoft.com/office/drawing/2014/main" id="{00000000-0008-0000-0100-0000A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24" name="Text Box 7">
          <a:extLst>
            <a:ext uri="{FF2B5EF4-FFF2-40B4-BE49-F238E27FC236}">
              <a16:creationId xmlns:a16="http://schemas.microsoft.com/office/drawing/2014/main" id="{00000000-0008-0000-0100-0000A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25" name="Text Box 7">
          <a:extLst>
            <a:ext uri="{FF2B5EF4-FFF2-40B4-BE49-F238E27FC236}">
              <a16:creationId xmlns:a16="http://schemas.microsoft.com/office/drawing/2014/main" id="{00000000-0008-0000-0100-0000A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26" name="Text Box 7">
          <a:extLst>
            <a:ext uri="{FF2B5EF4-FFF2-40B4-BE49-F238E27FC236}">
              <a16:creationId xmlns:a16="http://schemas.microsoft.com/office/drawing/2014/main" id="{00000000-0008-0000-0100-0000A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27" name="Text Box 7">
          <a:extLst>
            <a:ext uri="{FF2B5EF4-FFF2-40B4-BE49-F238E27FC236}">
              <a16:creationId xmlns:a16="http://schemas.microsoft.com/office/drawing/2014/main" id="{00000000-0008-0000-0100-0000A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28" name="Text Box 7">
          <a:extLst>
            <a:ext uri="{FF2B5EF4-FFF2-40B4-BE49-F238E27FC236}">
              <a16:creationId xmlns:a16="http://schemas.microsoft.com/office/drawing/2014/main" id="{00000000-0008-0000-0100-0000A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29" name="Text Box 7">
          <a:extLst>
            <a:ext uri="{FF2B5EF4-FFF2-40B4-BE49-F238E27FC236}">
              <a16:creationId xmlns:a16="http://schemas.microsoft.com/office/drawing/2014/main" id="{00000000-0008-0000-0100-0000A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30" name="Text Box 7">
          <a:extLst>
            <a:ext uri="{FF2B5EF4-FFF2-40B4-BE49-F238E27FC236}">
              <a16:creationId xmlns:a16="http://schemas.microsoft.com/office/drawing/2014/main" id="{00000000-0008-0000-0100-0000A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31" name="Text Box 7">
          <a:extLst>
            <a:ext uri="{FF2B5EF4-FFF2-40B4-BE49-F238E27FC236}">
              <a16:creationId xmlns:a16="http://schemas.microsoft.com/office/drawing/2014/main" id="{00000000-0008-0000-0100-0000A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32" name="Text Box 7">
          <a:extLst>
            <a:ext uri="{FF2B5EF4-FFF2-40B4-BE49-F238E27FC236}">
              <a16:creationId xmlns:a16="http://schemas.microsoft.com/office/drawing/2014/main" id="{00000000-0008-0000-0100-0000A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33" name="Text Box 7">
          <a:extLst>
            <a:ext uri="{FF2B5EF4-FFF2-40B4-BE49-F238E27FC236}">
              <a16:creationId xmlns:a16="http://schemas.microsoft.com/office/drawing/2014/main" id="{00000000-0008-0000-0100-0000A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34" name="Text Box 7">
          <a:extLst>
            <a:ext uri="{FF2B5EF4-FFF2-40B4-BE49-F238E27FC236}">
              <a16:creationId xmlns:a16="http://schemas.microsoft.com/office/drawing/2014/main" id="{00000000-0008-0000-0100-0000A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35" name="Text Box 7">
          <a:extLst>
            <a:ext uri="{FF2B5EF4-FFF2-40B4-BE49-F238E27FC236}">
              <a16:creationId xmlns:a16="http://schemas.microsoft.com/office/drawing/2014/main" id="{00000000-0008-0000-0100-0000A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36" name="Text Box 7">
          <a:extLst>
            <a:ext uri="{FF2B5EF4-FFF2-40B4-BE49-F238E27FC236}">
              <a16:creationId xmlns:a16="http://schemas.microsoft.com/office/drawing/2014/main" id="{00000000-0008-0000-0100-0000B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37" name="Text Box 7">
          <a:extLst>
            <a:ext uri="{FF2B5EF4-FFF2-40B4-BE49-F238E27FC236}">
              <a16:creationId xmlns:a16="http://schemas.microsoft.com/office/drawing/2014/main" id="{00000000-0008-0000-0100-0000B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38" name="Text Box 7">
          <a:extLst>
            <a:ext uri="{FF2B5EF4-FFF2-40B4-BE49-F238E27FC236}">
              <a16:creationId xmlns:a16="http://schemas.microsoft.com/office/drawing/2014/main" id="{00000000-0008-0000-0100-0000B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39" name="Text Box 7">
          <a:extLst>
            <a:ext uri="{FF2B5EF4-FFF2-40B4-BE49-F238E27FC236}">
              <a16:creationId xmlns:a16="http://schemas.microsoft.com/office/drawing/2014/main" id="{00000000-0008-0000-0100-0000B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40" name="Text Box 7">
          <a:extLst>
            <a:ext uri="{FF2B5EF4-FFF2-40B4-BE49-F238E27FC236}">
              <a16:creationId xmlns:a16="http://schemas.microsoft.com/office/drawing/2014/main" id="{00000000-0008-0000-0100-0000B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41" name="Text Box 7">
          <a:extLst>
            <a:ext uri="{FF2B5EF4-FFF2-40B4-BE49-F238E27FC236}">
              <a16:creationId xmlns:a16="http://schemas.microsoft.com/office/drawing/2014/main" id="{00000000-0008-0000-0100-0000B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42" name="Text Box 7">
          <a:extLst>
            <a:ext uri="{FF2B5EF4-FFF2-40B4-BE49-F238E27FC236}">
              <a16:creationId xmlns:a16="http://schemas.microsoft.com/office/drawing/2014/main" id="{00000000-0008-0000-0100-0000B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43" name="Text Box 7">
          <a:extLst>
            <a:ext uri="{FF2B5EF4-FFF2-40B4-BE49-F238E27FC236}">
              <a16:creationId xmlns:a16="http://schemas.microsoft.com/office/drawing/2014/main" id="{00000000-0008-0000-0100-0000B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44" name="Text Box 7">
          <a:extLst>
            <a:ext uri="{FF2B5EF4-FFF2-40B4-BE49-F238E27FC236}">
              <a16:creationId xmlns:a16="http://schemas.microsoft.com/office/drawing/2014/main" id="{00000000-0008-0000-0100-0000B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45" name="Text Box 7">
          <a:extLst>
            <a:ext uri="{FF2B5EF4-FFF2-40B4-BE49-F238E27FC236}">
              <a16:creationId xmlns:a16="http://schemas.microsoft.com/office/drawing/2014/main" id="{00000000-0008-0000-0100-0000B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46" name="Text Box 7">
          <a:extLst>
            <a:ext uri="{FF2B5EF4-FFF2-40B4-BE49-F238E27FC236}">
              <a16:creationId xmlns:a16="http://schemas.microsoft.com/office/drawing/2014/main" id="{00000000-0008-0000-0100-0000B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47" name="Text Box 7">
          <a:extLst>
            <a:ext uri="{FF2B5EF4-FFF2-40B4-BE49-F238E27FC236}">
              <a16:creationId xmlns:a16="http://schemas.microsoft.com/office/drawing/2014/main" id="{00000000-0008-0000-0100-0000B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48" name="Text Box 7">
          <a:extLst>
            <a:ext uri="{FF2B5EF4-FFF2-40B4-BE49-F238E27FC236}">
              <a16:creationId xmlns:a16="http://schemas.microsoft.com/office/drawing/2014/main" id="{00000000-0008-0000-0100-0000B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49" name="Text Box 7">
          <a:extLst>
            <a:ext uri="{FF2B5EF4-FFF2-40B4-BE49-F238E27FC236}">
              <a16:creationId xmlns:a16="http://schemas.microsoft.com/office/drawing/2014/main" id="{00000000-0008-0000-0100-0000B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50" name="Text Box 7">
          <a:extLst>
            <a:ext uri="{FF2B5EF4-FFF2-40B4-BE49-F238E27FC236}">
              <a16:creationId xmlns:a16="http://schemas.microsoft.com/office/drawing/2014/main" id="{00000000-0008-0000-0100-0000B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51" name="Text Box 7">
          <a:extLst>
            <a:ext uri="{FF2B5EF4-FFF2-40B4-BE49-F238E27FC236}">
              <a16:creationId xmlns:a16="http://schemas.microsoft.com/office/drawing/2014/main" id="{00000000-0008-0000-0100-0000B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52" name="Text Box 7">
          <a:extLst>
            <a:ext uri="{FF2B5EF4-FFF2-40B4-BE49-F238E27FC236}">
              <a16:creationId xmlns:a16="http://schemas.microsoft.com/office/drawing/2014/main" id="{00000000-0008-0000-0100-0000C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53" name="Text Box 7">
          <a:extLst>
            <a:ext uri="{FF2B5EF4-FFF2-40B4-BE49-F238E27FC236}">
              <a16:creationId xmlns:a16="http://schemas.microsoft.com/office/drawing/2014/main" id="{00000000-0008-0000-0100-0000C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54" name="Text Box 7">
          <a:extLst>
            <a:ext uri="{FF2B5EF4-FFF2-40B4-BE49-F238E27FC236}">
              <a16:creationId xmlns:a16="http://schemas.microsoft.com/office/drawing/2014/main" id="{00000000-0008-0000-0100-0000C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55" name="Text Box 7">
          <a:extLst>
            <a:ext uri="{FF2B5EF4-FFF2-40B4-BE49-F238E27FC236}">
              <a16:creationId xmlns:a16="http://schemas.microsoft.com/office/drawing/2014/main" id="{00000000-0008-0000-0100-0000C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56" name="Text Box 7">
          <a:extLst>
            <a:ext uri="{FF2B5EF4-FFF2-40B4-BE49-F238E27FC236}">
              <a16:creationId xmlns:a16="http://schemas.microsoft.com/office/drawing/2014/main" id="{00000000-0008-0000-0100-0000C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57" name="Text Box 7">
          <a:extLst>
            <a:ext uri="{FF2B5EF4-FFF2-40B4-BE49-F238E27FC236}">
              <a16:creationId xmlns:a16="http://schemas.microsoft.com/office/drawing/2014/main" id="{00000000-0008-0000-0100-0000C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58" name="Text Box 7">
          <a:extLst>
            <a:ext uri="{FF2B5EF4-FFF2-40B4-BE49-F238E27FC236}">
              <a16:creationId xmlns:a16="http://schemas.microsoft.com/office/drawing/2014/main" id="{00000000-0008-0000-0100-0000C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59" name="Text Box 7">
          <a:extLst>
            <a:ext uri="{FF2B5EF4-FFF2-40B4-BE49-F238E27FC236}">
              <a16:creationId xmlns:a16="http://schemas.microsoft.com/office/drawing/2014/main" id="{00000000-0008-0000-0100-0000C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60" name="Text Box 7">
          <a:extLst>
            <a:ext uri="{FF2B5EF4-FFF2-40B4-BE49-F238E27FC236}">
              <a16:creationId xmlns:a16="http://schemas.microsoft.com/office/drawing/2014/main" id="{00000000-0008-0000-0100-0000C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61" name="Text Box 7">
          <a:extLst>
            <a:ext uri="{FF2B5EF4-FFF2-40B4-BE49-F238E27FC236}">
              <a16:creationId xmlns:a16="http://schemas.microsoft.com/office/drawing/2014/main" id="{00000000-0008-0000-0100-0000C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62" name="Text Box 7">
          <a:extLst>
            <a:ext uri="{FF2B5EF4-FFF2-40B4-BE49-F238E27FC236}">
              <a16:creationId xmlns:a16="http://schemas.microsoft.com/office/drawing/2014/main" id="{00000000-0008-0000-0100-0000C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63" name="Text Box 7">
          <a:extLst>
            <a:ext uri="{FF2B5EF4-FFF2-40B4-BE49-F238E27FC236}">
              <a16:creationId xmlns:a16="http://schemas.microsoft.com/office/drawing/2014/main" id="{00000000-0008-0000-0100-0000C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64" name="Text Box 7">
          <a:extLst>
            <a:ext uri="{FF2B5EF4-FFF2-40B4-BE49-F238E27FC236}">
              <a16:creationId xmlns:a16="http://schemas.microsoft.com/office/drawing/2014/main" id="{00000000-0008-0000-0100-0000C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65" name="Text Box 7">
          <a:extLst>
            <a:ext uri="{FF2B5EF4-FFF2-40B4-BE49-F238E27FC236}">
              <a16:creationId xmlns:a16="http://schemas.microsoft.com/office/drawing/2014/main" id="{00000000-0008-0000-0100-0000C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66" name="Text Box 7">
          <a:extLst>
            <a:ext uri="{FF2B5EF4-FFF2-40B4-BE49-F238E27FC236}">
              <a16:creationId xmlns:a16="http://schemas.microsoft.com/office/drawing/2014/main" id="{00000000-0008-0000-0100-0000C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67" name="Text Box 7">
          <a:extLst>
            <a:ext uri="{FF2B5EF4-FFF2-40B4-BE49-F238E27FC236}">
              <a16:creationId xmlns:a16="http://schemas.microsoft.com/office/drawing/2014/main" id="{00000000-0008-0000-0100-0000C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68" name="Text Box 7">
          <a:extLst>
            <a:ext uri="{FF2B5EF4-FFF2-40B4-BE49-F238E27FC236}">
              <a16:creationId xmlns:a16="http://schemas.microsoft.com/office/drawing/2014/main" id="{00000000-0008-0000-0100-0000D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69" name="Text Box 7">
          <a:extLst>
            <a:ext uri="{FF2B5EF4-FFF2-40B4-BE49-F238E27FC236}">
              <a16:creationId xmlns:a16="http://schemas.microsoft.com/office/drawing/2014/main" id="{00000000-0008-0000-0100-0000D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70" name="Text Box 7">
          <a:extLst>
            <a:ext uri="{FF2B5EF4-FFF2-40B4-BE49-F238E27FC236}">
              <a16:creationId xmlns:a16="http://schemas.microsoft.com/office/drawing/2014/main" id="{00000000-0008-0000-0100-0000D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71" name="Text Box 7">
          <a:extLst>
            <a:ext uri="{FF2B5EF4-FFF2-40B4-BE49-F238E27FC236}">
              <a16:creationId xmlns:a16="http://schemas.microsoft.com/office/drawing/2014/main" id="{00000000-0008-0000-0100-0000D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72" name="Text Box 7">
          <a:extLst>
            <a:ext uri="{FF2B5EF4-FFF2-40B4-BE49-F238E27FC236}">
              <a16:creationId xmlns:a16="http://schemas.microsoft.com/office/drawing/2014/main" id="{00000000-0008-0000-0100-0000D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73" name="Text Box 7">
          <a:extLst>
            <a:ext uri="{FF2B5EF4-FFF2-40B4-BE49-F238E27FC236}">
              <a16:creationId xmlns:a16="http://schemas.microsoft.com/office/drawing/2014/main" id="{00000000-0008-0000-0100-0000D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74" name="Text Box 7">
          <a:extLst>
            <a:ext uri="{FF2B5EF4-FFF2-40B4-BE49-F238E27FC236}">
              <a16:creationId xmlns:a16="http://schemas.microsoft.com/office/drawing/2014/main" id="{00000000-0008-0000-0100-0000D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75" name="Text Box 7">
          <a:extLst>
            <a:ext uri="{FF2B5EF4-FFF2-40B4-BE49-F238E27FC236}">
              <a16:creationId xmlns:a16="http://schemas.microsoft.com/office/drawing/2014/main" id="{00000000-0008-0000-0100-0000D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76" name="Text Box 7">
          <a:extLst>
            <a:ext uri="{FF2B5EF4-FFF2-40B4-BE49-F238E27FC236}">
              <a16:creationId xmlns:a16="http://schemas.microsoft.com/office/drawing/2014/main" id="{00000000-0008-0000-0100-0000D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77" name="Text Box 7">
          <a:extLst>
            <a:ext uri="{FF2B5EF4-FFF2-40B4-BE49-F238E27FC236}">
              <a16:creationId xmlns:a16="http://schemas.microsoft.com/office/drawing/2014/main" id="{00000000-0008-0000-0100-0000D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78" name="Text Box 7">
          <a:extLst>
            <a:ext uri="{FF2B5EF4-FFF2-40B4-BE49-F238E27FC236}">
              <a16:creationId xmlns:a16="http://schemas.microsoft.com/office/drawing/2014/main" id="{00000000-0008-0000-0100-0000D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79" name="Text Box 7">
          <a:extLst>
            <a:ext uri="{FF2B5EF4-FFF2-40B4-BE49-F238E27FC236}">
              <a16:creationId xmlns:a16="http://schemas.microsoft.com/office/drawing/2014/main" id="{00000000-0008-0000-0100-0000D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80" name="Text Box 7">
          <a:extLst>
            <a:ext uri="{FF2B5EF4-FFF2-40B4-BE49-F238E27FC236}">
              <a16:creationId xmlns:a16="http://schemas.microsoft.com/office/drawing/2014/main" id="{00000000-0008-0000-0100-0000D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81" name="Text Box 7">
          <a:extLst>
            <a:ext uri="{FF2B5EF4-FFF2-40B4-BE49-F238E27FC236}">
              <a16:creationId xmlns:a16="http://schemas.microsoft.com/office/drawing/2014/main" id="{00000000-0008-0000-0100-0000D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82" name="Text Box 7">
          <a:extLst>
            <a:ext uri="{FF2B5EF4-FFF2-40B4-BE49-F238E27FC236}">
              <a16:creationId xmlns:a16="http://schemas.microsoft.com/office/drawing/2014/main" id="{00000000-0008-0000-0100-0000D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83" name="Text Box 7">
          <a:extLst>
            <a:ext uri="{FF2B5EF4-FFF2-40B4-BE49-F238E27FC236}">
              <a16:creationId xmlns:a16="http://schemas.microsoft.com/office/drawing/2014/main" id="{00000000-0008-0000-0100-0000D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84" name="Text Box 7">
          <a:extLst>
            <a:ext uri="{FF2B5EF4-FFF2-40B4-BE49-F238E27FC236}">
              <a16:creationId xmlns:a16="http://schemas.microsoft.com/office/drawing/2014/main" id="{00000000-0008-0000-0100-0000E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85" name="Text Box 7">
          <a:extLst>
            <a:ext uri="{FF2B5EF4-FFF2-40B4-BE49-F238E27FC236}">
              <a16:creationId xmlns:a16="http://schemas.microsoft.com/office/drawing/2014/main" id="{00000000-0008-0000-0100-0000E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86" name="Text Box 7">
          <a:extLst>
            <a:ext uri="{FF2B5EF4-FFF2-40B4-BE49-F238E27FC236}">
              <a16:creationId xmlns:a16="http://schemas.microsoft.com/office/drawing/2014/main" id="{00000000-0008-0000-0100-0000E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87" name="Text Box 7">
          <a:extLst>
            <a:ext uri="{FF2B5EF4-FFF2-40B4-BE49-F238E27FC236}">
              <a16:creationId xmlns:a16="http://schemas.microsoft.com/office/drawing/2014/main" id="{00000000-0008-0000-0100-0000E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88" name="Text Box 7">
          <a:extLst>
            <a:ext uri="{FF2B5EF4-FFF2-40B4-BE49-F238E27FC236}">
              <a16:creationId xmlns:a16="http://schemas.microsoft.com/office/drawing/2014/main" id="{00000000-0008-0000-0100-0000E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89" name="Text Box 7">
          <a:extLst>
            <a:ext uri="{FF2B5EF4-FFF2-40B4-BE49-F238E27FC236}">
              <a16:creationId xmlns:a16="http://schemas.microsoft.com/office/drawing/2014/main" id="{00000000-0008-0000-0100-0000E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90" name="Text Box 7">
          <a:extLst>
            <a:ext uri="{FF2B5EF4-FFF2-40B4-BE49-F238E27FC236}">
              <a16:creationId xmlns:a16="http://schemas.microsoft.com/office/drawing/2014/main" id="{00000000-0008-0000-0100-0000E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91" name="Text Box 7">
          <a:extLst>
            <a:ext uri="{FF2B5EF4-FFF2-40B4-BE49-F238E27FC236}">
              <a16:creationId xmlns:a16="http://schemas.microsoft.com/office/drawing/2014/main" id="{00000000-0008-0000-0100-0000E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92" name="Text Box 7">
          <a:extLst>
            <a:ext uri="{FF2B5EF4-FFF2-40B4-BE49-F238E27FC236}">
              <a16:creationId xmlns:a16="http://schemas.microsoft.com/office/drawing/2014/main" id="{00000000-0008-0000-0100-0000E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93" name="Text Box 7">
          <a:extLst>
            <a:ext uri="{FF2B5EF4-FFF2-40B4-BE49-F238E27FC236}">
              <a16:creationId xmlns:a16="http://schemas.microsoft.com/office/drawing/2014/main" id="{00000000-0008-0000-0100-0000E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94" name="Text Box 7">
          <a:extLst>
            <a:ext uri="{FF2B5EF4-FFF2-40B4-BE49-F238E27FC236}">
              <a16:creationId xmlns:a16="http://schemas.microsoft.com/office/drawing/2014/main" id="{00000000-0008-0000-0100-0000E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95" name="Text Box 7">
          <a:extLst>
            <a:ext uri="{FF2B5EF4-FFF2-40B4-BE49-F238E27FC236}">
              <a16:creationId xmlns:a16="http://schemas.microsoft.com/office/drawing/2014/main" id="{00000000-0008-0000-0100-0000E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96" name="Text Box 7">
          <a:extLst>
            <a:ext uri="{FF2B5EF4-FFF2-40B4-BE49-F238E27FC236}">
              <a16:creationId xmlns:a16="http://schemas.microsoft.com/office/drawing/2014/main" id="{00000000-0008-0000-0100-0000E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97" name="Text Box 7">
          <a:extLst>
            <a:ext uri="{FF2B5EF4-FFF2-40B4-BE49-F238E27FC236}">
              <a16:creationId xmlns:a16="http://schemas.microsoft.com/office/drawing/2014/main" id="{00000000-0008-0000-0100-0000E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98" name="Text Box 7">
          <a:extLst>
            <a:ext uri="{FF2B5EF4-FFF2-40B4-BE49-F238E27FC236}">
              <a16:creationId xmlns:a16="http://schemas.microsoft.com/office/drawing/2014/main" id="{00000000-0008-0000-0100-0000E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399" name="Text Box 7">
          <a:extLst>
            <a:ext uri="{FF2B5EF4-FFF2-40B4-BE49-F238E27FC236}">
              <a16:creationId xmlns:a16="http://schemas.microsoft.com/office/drawing/2014/main" id="{00000000-0008-0000-0100-0000E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00" name="Text Box 7">
          <a:extLst>
            <a:ext uri="{FF2B5EF4-FFF2-40B4-BE49-F238E27FC236}">
              <a16:creationId xmlns:a16="http://schemas.microsoft.com/office/drawing/2014/main" id="{00000000-0008-0000-0100-0000F0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01" name="Text Box 7">
          <a:extLst>
            <a:ext uri="{FF2B5EF4-FFF2-40B4-BE49-F238E27FC236}">
              <a16:creationId xmlns:a16="http://schemas.microsoft.com/office/drawing/2014/main" id="{00000000-0008-0000-0100-0000F1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02" name="Text Box 7">
          <a:extLst>
            <a:ext uri="{FF2B5EF4-FFF2-40B4-BE49-F238E27FC236}">
              <a16:creationId xmlns:a16="http://schemas.microsoft.com/office/drawing/2014/main" id="{00000000-0008-0000-0100-0000F2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03" name="Text Box 7">
          <a:extLst>
            <a:ext uri="{FF2B5EF4-FFF2-40B4-BE49-F238E27FC236}">
              <a16:creationId xmlns:a16="http://schemas.microsoft.com/office/drawing/2014/main" id="{00000000-0008-0000-0100-0000F3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04" name="Text Box 7">
          <a:extLst>
            <a:ext uri="{FF2B5EF4-FFF2-40B4-BE49-F238E27FC236}">
              <a16:creationId xmlns:a16="http://schemas.microsoft.com/office/drawing/2014/main" id="{00000000-0008-0000-0100-0000F4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05" name="Text Box 7">
          <a:extLst>
            <a:ext uri="{FF2B5EF4-FFF2-40B4-BE49-F238E27FC236}">
              <a16:creationId xmlns:a16="http://schemas.microsoft.com/office/drawing/2014/main" id="{00000000-0008-0000-0100-0000F5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06" name="Text Box 7">
          <a:extLst>
            <a:ext uri="{FF2B5EF4-FFF2-40B4-BE49-F238E27FC236}">
              <a16:creationId xmlns:a16="http://schemas.microsoft.com/office/drawing/2014/main" id="{00000000-0008-0000-0100-0000F6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07" name="Text Box 7">
          <a:extLst>
            <a:ext uri="{FF2B5EF4-FFF2-40B4-BE49-F238E27FC236}">
              <a16:creationId xmlns:a16="http://schemas.microsoft.com/office/drawing/2014/main" id="{00000000-0008-0000-0100-0000F7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08" name="Text Box 7">
          <a:extLst>
            <a:ext uri="{FF2B5EF4-FFF2-40B4-BE49-F238E27FC236}">
              <a16:creationId xmlns:a16="http://schemas.microsoft.com/office/drawing/2014/main" id="{00000000-0008-0000-0100-0000F8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09" name="Text Box 7">
          <a:extLst>
            <a:ext uri="{FF2B5EF4-FFF2-40B4-BE49-F238E27FC236}">
              <a16:creationId xmlns:a16="http://schemas.microsoft.com/office/drawing/2014/main" id="{00000000-0008-0000-0100-0000F9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10" name="Text Box 7">
          <a:extLst>
            <a:ext uri="{FF2B5EF4-FFF2-40B4-BE49-F238E27FC236}">
              <a16:creationId xmlns:a16="http://schemas.microsoft.com/office/drawing/2014/main" id="{00000000-0008-0000-0100-0000FA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11" name="Text Box 7">
          <a:extLst>
            <a:ext uri="{FF2B5EF4-FFF2-40B4-BE49-F238E27FC236}">
              <a16:creationId xmlns:a16="http://schemas.microsoft.com/office/drawing/2014/main" id="{00000000-0008-0000-0100-0000FB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12" name="Text Box 7">
          <a:extLst>
            <a:ext uri="{FF2B5EF4-FFF2-40B4-BE49-F238E27FC236}">
              <a16:creationId xmlns:a16="http://schemas.microsoft.com/office/drawing/2014/main" id="{00000000-0008-0000-0100-0000FC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13" name="Text Box 7">
          <a:extLst>
            <a:ext uri="{FF2B5EF4-FFF2-40B4-BE49-F238E27FC236}">
              <a16:creationId xmlns:a16="http://schemas.microsoft.com/office/drawing/2014/main" id="{00000000-0008-0000-0100-0000FD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14" name="Text Box 7">
          <a:extLst>
            <a:ext uri="{FF2B5EF4-FFF2-40B4-BE49-F238E27FC236}">
              <a16:creationId xmlns:a16="http://schemas.microsoft.com/office/drawing/2014/main" id="{00000000-0008-0000-0100-0000FE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15" name="Text Box 7">
          <a:extLst>
            <a:ext uri="{FF2B5EF4-FFF2-40B4-BE49-F238E27FC236}">
              <a16:creationId xmlns:a16="http://schemas.microsoft.com/office/drawing/2014/main" id="{00000000-0008-0000-0100-0000FF6E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16" name="Text Box 7">
          <a:extLst>
            <a:ext uri="{FF2B5EF4-FFF2-40B4-BE49-F238E27FC236}">
              <a16:creationId xmlns:a16="http://schemas.microsoft.com/office/drawing/2014/main" id="{00000000-0008-0000-0100-00000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17" name="Text Box 7">
          <a:extLst>
            <a:ext uri="{FF2B5EF4-FFF2-40B4-BE49-F238E27FC236}">
              <a16:creationId xmlns:a16="http://schemas.microsoft.com/office/drawing/2014/main" id="{00000000-0008-0000-0100-00000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18" name="Text Box 7">
          <a:extLst>
            <a:ext uri="{FF2B5EF4-FFF2-40B4-BE49-F238E27FC236}">
              <a16:creationId xmlns:a16="http://schemas.microsoft.com/office/drawing/2014/main" id="{00000000-0008-0000-0100-00000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19" name="Text Box 7">
          <a:extLst>
            <a:ext uri="{FF2B5EF4-FFF2-40B4-BE49-F238E27FC236}">
              <a16:creationId xmlns:a16="http://schemas.microsoft.com/office/drawing/2014/main" id="{00000000-0008-0000-0100-00000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20" name="Text Box 7">
          <a:extLst>
            <a:ext uri="{FF2B5EF4-FFF2-40B4-BE49-F238E27FC236}">
              <a16:creationId xmlns:a16="http://schemas.microsoft.com/office/drawing/2014/main" id="{00000000-0008-0000-0100-00000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21" name="Text Box 7">
          <a:extLst>
            <a:ext uri="{FF2B5EF4-FFF2-40B4-BE49-F238E27FC236}">
              <a16:creationId xmlns:a16="http://schemas.microsoft.com/office/drawing/2014/main" id="{00000000-0008-0000-0100-00000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22" name="Text Box 7">
          <a:extLst>
            <a:ext uri="{FF2B5EF4-FFF2-40B4-BE49-F238E27FC236}">
              <a16:creationId xmlns:a16="http://schemas.microsoft.com/office/drawing/2014/main" id="{00000000-0008-0000-0100-00000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23" name="Text Box 7">
          <a:extLst>
            <a:ext uri="{FF2B5EF4-FFF2-40B4-BE49-F238E27FC236}">
              <a16:creationId xmlns:a16="http://schemas.microsoft.com/office/drawing/2014/main" id="{00000000-0008-0000-0100-00000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24" name="Text Box 7">
          <a:extLst>
            <a:ext uri="{FF2B5EF4-FFF2-40B4-BE49-F238E27FC236}">
              <a16:creationId xmlns:a16="http://schemas.microsoft.com/office/drawing/2014/main" id="{00000000-0008-0000-0100-00000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25" name="Text Box 7">
          <a:extLst>
            <a:ext uri="{FF2B5EF4-FFF2-40B4-BE49-F238E27FC236}">
              <a16:creationId xmlns:a16="http://schemas.microsoft.com/office/drawing/2014/main" id="{00000000-0008-0000-0100-00000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26" name="Text Box 7">
          <a:extLst>
            <a:ext uri="{FF2B5EF4-FFF2-40B4-BE49-F238E27FC236}">
              <a16:creationId xmlns:a16="http://schemas.microsoft.com/office/drawing/2014/main" id="{00000000-0008-0000-0100-00000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27" name="Text Box 7">
          <a:extLst>
            <a:ext uri="{FF2B5EF4-FFF2-40B4-BE49-F238E27FC236}">
              <a16:creationId xmlns:a16="http://schemas.microsoft.com/office/drawing/2014/main" id="{00000000-0008-0000-0100-00000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28" name="Text Box 7">
          <a:extLst>
            <a:ext uri="{FF2B5EF4-FFF2-40B4-BE49-F238E27FC236}">
              <a16:creationId xmlns:a16="http://schemas.microsoft.com/office/drawing/2014/main" id="{00000000-0008-0000-0100-00000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29" name="Text Box 7">
          <a:extLst>
            <a:ext uri="{FF2B5EF4-FFF2-40B4-BE49-F238E27FC236}">
              <a16:creationId xmlns:a16="http://schemas.microsoft.com/office/drawing/2014/main" id="{00000000-0008-0000-0100-00000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30" name="Text Box 7">
          <a:extLst>
            <a:ext uri="{FF2B5EF4-FFF2-40B4-BE49-F238E27FC236}">
              <a16:creationId xmlns:a16="http://schemas.microsoft.com/office/drawing/2014/main" id="{00000000-0008-0000-0100-00000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31" name="Text Box 7">
          <a:extLst>
            <a:ext uri="{FF2B5EF4-FFF2-40B4-BE49-F238E27FC236}">
              <a16:creationId xmlns:a16="http://schemas.microsoft.com/office/drawing/2014/main" id="{00000000-0008-0000-0100-00000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32" name="Text Box 7">
          <a:extLst>
            <a:ext uri="{FF2B5EF4-FFF2-40B4-BE49-F238E27FC236}">
              <a16:creationId xmlns:a16="http://schemas.microsoft.com/office/drawing/2014/main" id="{00000000-0008-0000-0100-00001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33" name="Text Box 7">
          <a:extLst>
            <a:ext uri="{FF2B5EF4-FFF2-40B4-BE49-F238E27FC236}">
              <a16:creationId xmlns:a16="http://schemas.microsoft.com/office/drawing/2014/main" id="{00000000-0008-0000-0100-00001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34" name="Text Box 7">
          <a:extLst>
            <a:ext uri="{FF2B5EF4-FFF2-40B4-BE49-F238E27FC236}">
              <a16:creationId xmlns:a16="http://schemas.microsoft.com/office/drawing/2014/main" id="{00000000-0008-0000-0100-00001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35" name="Text Box 7">
          <a:extLst>
            <a:ext uri="{FF2B5EF4-FFF2-40B4-BE49-F238E27FC236}">
              <a16:creationId xmlns:a16="http://schemas.microsoft.com/office/drawing/2014/main" id="{00000000-0008-0000-0100-00001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36" name="Text Box 7">
          <a:extLst>
            <a:ext uri="{FF2B5EF4-FFF2-40B4-BE49-F238E27FC236}">
              <a16:creationId xmlns:a16="http://schemas.microsoft.com/office/drawing/2014/main" id="{00000000-0008-0000-0100-00001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37" name="Text Box 7">
          <a:extLst>
            <a:ext uri="{FF2B5EF4-FFF2-40B4-BE49-F238E27FC236}">
              <a16:creationId xmlns:a16="http://schemas.microsoft.com/office/drawing/2014/main" id="{00000000-0008-0000-0100-00001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38" name="Text Box 7">
          <a:extLst>
            <a:ext uri="{FF2B5EF4-FFF2-40B4-BE49-F238E27FC236}">
              <a16:creationId xmlns:a16="http://schemas.microsoft.com/office/drawing/2014/main" id="{00000000-0008-0000-0100-00001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39" name="Text Box 7">
          <a:extLst>
            <a:ext uri="{FF2B5EF4-FFF2-40B4-BE49-F238E27FC236}">
              <a16:creationId xmlns:a16="http://schemas.microsoft.com/office/drawing/2014/main" id="{00000000-0008-0000-0100-00001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40" name="Text Box 7">
          <a:extLst>
            <a:ext uri="{FF2B5EF4-FFF2-40B4-BE49-F238E27FC236}">
              <a16:creationId xmlns:a16="http://schemas.microsoft.com/office/drawing/2014/main" id="{00000000-0008-0000-0100-00001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41" name="Text Box 7">
          <a:extLst>
            <a:ext uri="{FF2B5EF4-FFF2-40B4-BE49-F238E27FC236}">
              <a16:creationId xmlns:a16="http://schemas.microsoft.com/office/drawing/2014/main" id="{00000000-0008-0000-0100-00001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42" name="Text Box 7">
          <a:extLst>
            <a:ext uri="{FF2B5EF4-FFF2-40B4-BE49-F238E27FC236}">
              <a16:creationId xmlns:a16="http://schemas.microsoft.com/office/drawing/2014/main" id="{00000000-0008-0000-0100-00001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43" name="Text Box 7">
          <a:extLst>
            <a:ext uri="{FF2B5EF4-FFF2-40B4-BE49-F238E27FC236}">
              <a16:creationId xmlns:a16="http://schemas.microsoft.com/office/drawing/2014/main" id="{00000000-0008-0000-0100-00001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44" name="Text Box 7">
          <a:extLst>
            <a:ext uri="{FF2B5EF4-FFF2-40B4-BE49-F238E27FC236}">
              <a16:creationId xmlns:a16="http://schemas.microsoft.com/office/drawing/2014/main" id="{00000000-0008-0000-0100-00001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45" name="Text Box 7">
          <a:extLst>
            <a:ext uri="{FF2B5EF4-FFF2-40B4-BE49-F238E27FC236}">
              <a16:creationId xmlns:a16="http://schemas.microsoft.com/office/drawing/2014/main" id="{00000000-0008-0000-0100-00001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46" name="Text Box 7">
          <a:extLst>
            <a:ext uri="{FF2B5EF4-FFF2-40B4-BE49-F238E27FC236}">
              <a16:creationId xmlns:a16="http://schemas.microsoft.com/office/drawing/2014/main" id="{00000000-0008-0000-0100-00001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47" name="Text Box 7">
          <a:extLst>
            <a:ext uri="{FF2B5EF4-FFF2-40B4-BE49-F238E27FC236}">
              <a16:creationId xmlns:a16="http://schemas.microsoft.com/office/drawing/2014/main" id="{00000000-0008-0000-0100-00001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48" name="Text Box 7">
          <a:extLst>
            <a:ext uri="{FF2B5EF4-FFF2-40B4-BE49-F238E27FC236}">
              <a16:creationId xmlns:a16="http://schemas.microsoft.com/office/drawing/2014/main" id="{00000000-0008-0000-0100-00002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49" name="Text Box 7">
          <a:extLst>
            <a:ext uri="{FF2B5EF4-FFF2-40B4-BE49-F238E27FC236}">
              <a16:creationId xmlns:a16="http://schemas.microsoft.com/office/drawing/2014/main" id="{00000000-0008-0000-0100-00002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50" name="Text Box 7">
          <a:extLst>
            <a:ext uri="{FF2B5EF4-FFF2-40B4-BE49-F238E27FC236}">
              <a16:creationId xmlns:a16="http://schemas.microsoft.com/office/drawing/2014/main" id="{00000000-0008-0000-0100-00002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51" name="Text Box 7">
          <a:extLst>
            <a:ext uri="{FF2B5EF4-FFF2-40B4-BE49-F238E27FC236}">
              <a16:creationId xmlns:a16="http://schemas.microsoft.com/office/drawing/2014/main" id="{00000000-0008-0000-0100-00002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52" name="Text Box 7">
          <a:extLst>
            <a:ext uri="{FF2B5EF4-FFF2-40B4-BE49-F238E27FC236}">
              <a16:creationId xmlns:a16="http://schemas.microsoft.com/office/drawing/2014/main" id="{00000000-0008-0000-0100-00002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53" name="Text Box 7">
          <a:extLst>
            <a:ext uri="{FF2B5EF4-FFF2-40B4-BE49-F238E27FC236}">
              <a16:creationId xmlns:a16="http://schemas.microsoft.com/office/drawing/2014/main" id="{00000000-0008-0000-0100-00002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54" name="Text Box 7">
          <a:extLst>
            <a:ext uri="{FF2B5EF4-FFF2-40B4-BE49-F238E27FC236}">
              <a16:creationId xmlns:a16="http://schemas.microsoft.com/office/drawing/2014/main" id="{00000000-0008-0000-0100-00002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55" name="Text Box 7">
          <a:extLst>
            <a:ext uri="{FF2B5EF4-FFF2-40B4-BE49-F238E27FC236}">
              <a16:creationId xmlns:a16="http://schemas.microsoft.com/office/drawing/2014/main" id="{00000000-0008-0000-0100-00002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56" name="Text Box 7">
          <a:extLst>
            <a:ext uri="{FF2B5EF4-FFF2-40B4-BE49-F238E27FC236}">
              <a16:creationId xmlns:a16="http://schemas.microsoft.com/office/drawing/2014/main" id="{00000000-0008-0000-0100-00002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57" name="Text Box 7">
          <a:extLst>
            <a:ext uri="{FF2B5EF4-FFF2-40B4-BE49-F238E27FC236}">
              <a16:creationId xmlns:a16="http://schemas.microsoft.com/office/drawing/2014/main" id="{00000000-0008-0000-0100-00002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58" name="Text Box 7">
          <a:extLst>
            <a:ext uri="{FF2B5EF4-FFF2-40B4-BE49-F238E27FC236}">
              <a16:creationId xmlns:a16="http://schemas.microsoft.com/office/drawing/2014/main" id="{00000000-0008-0000-0100-00002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59" name="Text Box 7">
          <a:extLst>
            <a:ext uri="{FF2B5EF4-FFF2-40B4-BE49-F238E27FC236}">
              <a16:creationId xmlns:a16="http://schemas.microsoft.com/office/drawing/2014/main" id="{00000000-0008-0000-0100-00002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60" name="Text Box 7">
          <a:extLst>
            <a:ext uri="{FF2B5EF4-FFF2-40B4-BE49-F238E27FC236}">
              <a16:creationId xmlns:a16="http://schemas.microsoft.com/office/drawing/2014/main" id="{00000000-0008-0000-0100-00002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61" name="Text Box 7">
          <a:extLst>
            <a:ext uri="{FF2B5EF4-FFF2-40B4-BE49-F238E27FC236}">
              <a16:creationId xmlns:a16="http://schemas.microsoft.com/office/drawing/2014/main" id="{00000000-0008-0000-0100-00002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62" name="Text Box 7">
          <a:extLst>
            <a:ext uri="{FF2B5EF4-FFF2-40B4-BE49-F238E27FC236}">
              <a16:creationId xmlns:a16="http://schemas.microsoft.com/office/drawing/2014/main" id="{00000000-0008-0000-0100-00002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63" name="Text Box 7">
          <a:extLst>
            <a:ext uri="{FF2B5EF4-FFF2-40B4-BE49-F238E27FC236}">
              <a16:creationId xmlns:a16="http://schemas.microsoft.com/office/drawing/2014/main" id="{00000000-0008-0000-0100-00002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64" name="Text Box 7">
          <a:extLst>
            <a:ext uri="{FF2B5EF4-FFF2-40B4-BE49-F238E27FC236}">
              <a16:creationId xmlns:a16="http://schemas.microsoft.com/office/drawing/2014/main" id="{00000000-0008-0000-0100-00003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65" name="Text Box 7">
          <a:extLst>
            <a:ext uri="{FF2B5EF4-FFF2-40B4-BE49-F238E27FC236}">
              <a16:creationId xmlns:a16="http://schemas.microsoft.com/office/drawing/2014/main" id="{00000000-0008-0000-0100-00003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66" name="Text Box 7">
          <a:extLst>
            <a:ext uri="{FF2B5EF4-FFF2-40B4-BE49-F238E27FC236}">
              <a16:creationId xmlns:a16="http://schemas.microsoft.com/office/drawing/2014/main" id="{00000000-0008-0000-0100-00003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67" name="Text Box 7">
          <a:extLst>
            <a:ext uri="{FF2B5EF4-FFF2-40B4-BE49-F238E27FC236}">
              <a16:creationId xmlns:a16="http://schemas.microsoft.com/office/drawing/2014/main" id="{00000000-0008-0000-0100-00003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68" name="Text Box 7">
          <a:extLst>
            <a:ext uri="{FF2B5EF4-FFF2-40B4-BE49-F238E27FC236}">
              <a16:creationId xmlns:a16="http://schemas.microsoft.com/office/drawing/2014/main" id="{00000000-0008-0000-0100-00003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69" name="Text Box 7">
          <a:extLst>
            <a:ext uri="{FF2B5EF4-FFF2-40B4-BE49-F238E27FC236}">
              <a16:creationId xmlns:a16="http://schemas.microsoft.com/office/drawing/2014/main" id="{00000000-0008-0000-0100-00003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70" name="Text Box 7">
          <a:extLst>
            <a:ext uri="{FF2B5EF4-FFF2-40B4-BE49-F238E27FC236}">
              <a16:creationId xmlns:a16="http://schemas.microsoft.com/office/drawing/2014/main" id="{00000000-0008-0000-0100-00003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71" name="Text Box 7">
          <a:extLst>
            <a:ext uri="{FF2B5EF4-FFF2-40B4-BE49-F238E27FC236}">
              <a16:creationId xmlns:a16="http://schemas.microsoft.com/office/drawing/2014/main" id="{00000000-0008-0000-0100-00003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72" name="Text Box 7">
          <a:extLst>
            <a:ext uri="{FF2B5EF4-FFF2-40B4-BE49-F238E27FC236}">
              <a16:creationId xmlns:a16="http://schemas.microsoft.com/office/drawing/2014/main" id="{00000000-0008-0000-0100-00003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73" name="Text Box 7">
          <a:extLst>
            <a:ext uri="{FF2B5EF4-FFF2-40B4-BE49-F238E27FC236}">
              <a16:creationId xmlns:a16="http://schemas.microsoft.com/office/drawing/2014/main" id="{00000000-0008-0000-0100-00003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74" name="Text Box 7">
          <a:extLst>
            <a:ext uri="{FF2B5EF4-FFF2-40B4-BE49-F238E27FC236}">
              <a16:creationId xmlns:a16="http://schemas.microsoft.com/office/drawing/2014/main" id="{00000000-0008-0000-0100-00003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75" name="Text Box 7">
          <a:extLst>
            <a:ext uri="{FF2B5EF4-FFF2-40B4-BE49-F238E27FC236}">
              <a16:creationId xmlns:a16="http://schemas.microsoft.com/office/drawing/2014/main" id="{00000000-0008-0000-0100-00003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76" name="Text Box 7">
          <a:extLst>
            <a:ext uri="{FF2B5EF4-FFF2-40B4-BE49-F238E27FC236}">
              <a16:creationId xmlns:a16="http://schemas.microsoft.com/office/drawing/2014/main" id="{00000000-0008-0000-0100-00003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77" name="Text Box 7">
          <a:extLst>
            <a:ext uri="{FF2B5EF4-FFF2-40B4-BE49-F238E27FC236}">
              <a16:creationId xmlns:a16="http://schemas.microsoft.com/office/drawing/2014/main" id="{00000000-0008-0000-0100-00003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78" name="Text Box 7">
          <a:extLst>
            <a:ext uri="{FF2B5EF4-FFF2-40B4-BE49-F238E27FC236}">
              <a16:creationId xmlns:a16="http://schemas.microsoft.com/office/drawing/2014/main" id="{00000000-0008-0000-0100-00003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79" name="Text Box 7">
          <a:extLst>
            <a:ext uri="{FF2B5EF4-FFF2-40B4-BE49-F238E27FC236}">
              <a16:creationId xmlns:a16="http://schemas.microsoft.com/office/drawing/2014/main" id="{00000000-0008-0000-0100-00003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80" name="Text Box 7">
          <a:extLst>
            <a:ext uri="{FF2B5EF4-FFF2-40B4-BE49-F238E27FC236}">
              <a16:creationId xmlns:a16="http://schemas.microsoft.com/office/drawing/2014/main" id="{00000000-0008-0000-0100-00004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81" name="Text Box 7">
          <a:extLst>
            <a:ext uri="{FF2B5EF4-FFF2-40B4-BE49-F238E27FC236}">
              <a16:creationId xmlns:a16="http://schemas.microsoft.com/office/drawing/2014/main" id="{00000000-0008-0000-0100-00004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82" name="Text Box 7">
          <a:extLst>
            <a:ext uri="{FF2B5EF4-FFF2-40B4-BE49-F238E27FC236}">
              <a16:creationId xmlns:a16="http://schemas.microsoft.com/office/drawing/2014/main" id="{00000000-0008-0000-0100-00004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83" name="Text Box 7">
          <a:extLst>
            <a:ext uri="{FF2B5EF4-FFF2-40B4-BE49-F238E27FC236}">
              <a16:creationId xmlns:a16="http://schemas.microsoft.com/office/drawing/2014/main" id="{00000000-0008-0000-0100-00004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84" name="Text Box 7">
          <a:extLst>
            <a:ext uri="{FF2B5EF4-FFF2-40B4-BE49-F238E27FC236}">
              <a16:creationId xmlns:a16="http://schemas.microsoft.com/office/drawing/2014/main" id="{00000000-0008-0000-0100-00004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85" name="Text Box 7">
          <a:extLst>
            <a:ext uri="{FF2B5EF4-FFF2-40B4-BE49-F238E27FC236}">
              <a16:creationId xmlns:a16="http://schemas.microsoft.com/office/drawing/2014/main" id="{00000000-0008-0000-0100-00004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86" name="Text Box 7">
          <a:extLst>
            <a:ext uri="{FF2B5EF4-FFF2-40B4-BE49-F238E27FC236}">
              <a16:creationId xmlns:a16="http://schemas.microsoft.com/office/drawing/2014/main" id="{00000000-0008-0000-0100-00004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87" name="Text Box 7">
          <a:extLst>
            <a:ext uri="{FF2B5EF4-FFF2-40B4-BE49-F238E27FC236}">
              <a16:creationId xmlns:a16="http://schemas.microsoft.com/office/drawing/2014/main" id="{00000000-0008-0000-0100-00004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88" name="Text Box 7">
          <a:extLst>
            <a:ext uri="{FF2B5EF4-FFF2-40B4-BE49-F238E27FC236}">
              <a16:creationId xmlns:a16="http://schemas.microsoft.com/office/drawing/2014/main" id="{00000000-0008-0000-0100-00004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89" name="Text Box 7">
          <a:extLst>
            <a:ext uri="{FF2B5EF4-FFF2-40B4-BE49-F238E27FC236}">
              <a16:creationId xmlns:a16="http://schemas.microsoft.com/office/drawing/2014/main" id="{00000000-0008-0000-0100-00004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90" name="Text Box 7">
          <a:extLst>
            <a:ext uri="{FF2B5EF4-FFF2-40B4-BE49-F238E27FC236}">
              <a16:creationId xmlns:a16="http://schemas.microsoft.com/office/drawing/2014/main" id="{00000000-0008-0000-0100-00004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91" name="Text Box 7">
          <a:extLst>
            <a:ext uri="{FF2B5EF4-FFF2-40B4-BE49-F238E27FC236}">
              <a16:creationId xmlns:a16="http://schemas.microsoft.com/office/drawing/2014/main" id="{00000000-0008-0000-0100-00004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92" name="Text Box 7">
          <a:extLst>
            <a:ext uri="{FF2B5EF4-FFF2-40B4-BE49-F238E27FC236}">
              <a16:creationId xmlns:a16="http://schemas.microsoft.com/office/drawing/2014/main" id="{00000000-0008-0000-0100-00004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93" name="Text Box 7">
          <a:extLst>
            <a:ext uri="{FF2B5EF4-FFF2-40B4-BE49-F238E27FC236}">
              <a16:creationId xmlns:a16="http://schemas.microsoft.com/office/drawing/2014/main" id="{00000000-0008-0000-0100-00004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94" name="Text Box 7">
          <a:extLst>
            <a:ext uri="{FF2B5EF4-FFF2-40B4-BE49-F238E27FC236}">
              <a16:creationId xmlns:a16="http://schemas.microsoft.com/office/drawing/2014/main" id="{00000000-0008-0000-0100-00004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95" name="Text Box 7">
          <a:extLst>
            <a:ext uri="{FF2B5EF4-FFF2-40B4-BE49-F238E27FC236}">
              <a16:creationId xmlns:a16="http://schemas.microsoft.com/office/drawing/2014/main" id="{00000000-0008-0000-0100-00004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96" name="Text Box 7">
          <a:extLst>
            <a:ext uri="{FF2B5EF4-FFF2-40B4-BE49-F238E27FC236}">
              <a16:creationId xmlns:a16="http://schemas.microsoft.com/office/drawing/2014/main" id="{00000000-0008-0000-0100-00005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97" name="Text Box 7">
          <a:extLst>
            <a:ext uri="{FF2B5EF4-FFF2-40B4-BE49-F238E27FC236}">
              <a16:creationId xmlns:a16="http://schemas.microsoft.com/office/drawing/2014/main" id="{00000000-0008-0000-0100-00005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98" name="Text Box 7">
          <a:extLst>
            <a:ext uri="{FF2B5EF4-FFF2-40B4-BE49-F238E27FC236}">
              <a16:creationId xmlns:a16="http://schemas.microsoft.com/office/drawing/2014/main" id="{00000000-0008-0000-0100-00005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499" name="Text Box 7">
          <a:extLst>
            <a:ext uri="{FF2B5EF4-FFF2-40B4-BE49-F238E27FC236}">
              <a16:creationId xmlns:a16="http://schemas.microsoft.com/office/drawing/2014/main" id="{00000000-0008-0000-0100-00005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00" name="Text Box 7">
          <a:extLst>
            <a:ext uri="{FF2B5EF4-FFF2-40B4-BE49-F238E27FC236}">
              <a16:creationId xmlns:a16="http://schemas.microsoft.com/office/drawing/2014/main" id="{00000000-0008-0000-0100-00005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01" name="Text Box 7">
          <a:extLst>
            <a:ext uri="{FF2B5EF4-FFF2-40B4-BE49-F238E27FC236}">
              <a16:creationId xmlns:a16="http://schemas.microsoft.com/office/drawing/2014/main" id="{00000000-0008-0000-0100-00005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02" name="Text Box 7">
          <a:extLst>
            <a:ext uri="{FF2B5EF4-FFF2-40B4-BE49-F238E27FC236}">
              <a16:creationId xmlns:a16="http://schemas.microsoft.com/office/drawing/2014/main" id="{00000000-0008-0000-0100-00005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03" name="Text Box 7">
          <a:extLst>
            <a:ext uri="{FF2B5EF4-FFF2-40B4-BE49-F238E27FC236}">
              <a16:creationId xmlns:a16="http://schemas.microsoft.com/office/drawing/2014/main" id="{00000000-0008-0000-0100-00005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04" name="Text Box 7">
          <a:extLst>
            <a:ext uri="{FF2B5EF4-FFF2-40B4-BE49-F238E27FC236}">
              <a16:creationId xmlns:a16="http://schemas.microsoft.com/office/drawing/2014/main" id="{00000000-0008-0000-0100-00005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05" name="Text Box 7">
          <a:extLst>
            <a:ext uri="{FF2B5EF4-FFF2-40B4-BE49-F238E27FC236}">
              <a16:creationId xmlns:a16="http://schemas.microsoft.com/office/drawing/2014/main" id="{00000000-0008-0000-0100-00005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06" name="Text Box 7">
          <a:extLst>
            <a:ext uri="{FF2B5EF4-FFF2-40B4-BE49-F238E27FC236}">
              <a16:creationId xmlns:a16="http://schemas.microsoft.com/office/drawing/2014/main" id="{00000000-0008-0000-0100-00005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07" name="Text Box 7">
          <a:extLst>
            <a:ext uri="{FF2B5EF4-FFF2-40B4-BE49-F238E27FC236}">
              <a16:creationId xmlns:a16="http://schemas.microsoft.com/office/drawing/2014/main" id="{00000000-0008-0000-0100-00005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08" name="Text Box 7">
          <a:extLst>
            <a:ext uri="{FF2B5EF4-FFF2-40B4-BE49-F238E27FC236}">
              <a16:creationId xmlns:a16="http://schemas.microsoft.com/office/drawing/2014/main" id="{00000000-0008-0000-0100-00005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09" name="Text Box 7">
          <a:extLst>
            <a:ext uri="{FF2B5EF4-FFF2-40B4-BE49-F238E27FC236}">
              <a16:creationId xmlns:a16="http://schemas.microsoft.com/office/drawing/2014/main" id="{00000000-0008-0000-0100-00005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10" name="Text Box 7">
          <a:extLst>
            <a:ext uri="{FF2B5EF4-FFF2-40B4-BE49-F238E27FC236}">
              <a16:creationId xmlns:a16="http://schemas.microsoft.com/office/drawing/2014/main" id="{00000000-0008-0000-0100-00005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11" name="Text Box 7">
          <a:extLst>
            <a:ext uri="{FF2B5EF4-FFF2-40B4-BE49-F238E27FC236}">
              <a16:creationId xmlns:a16="http://schemas.microsoft.com/office/drawing/2014/main" id="{00000000-0008-0000-0100-00005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12" name="Text Box 7">
          <a:extLst>
            <a:ext uri="{FF2B5EF4-FFF2-40B4-BE49-F238E27FC236}">
              <a16:creationId xmlns:a16="http://schemas.microsoft.com/office/drawing/2014/main" id="{00000000-0008-0000-0100-00006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13" name="Text Box 7">
          <a:extLst>
            <a:ext uri="{FF2B5EF4-FFF2-40B4-BE49-F238E27FC236}">
              <a16:creationId xmlns:a16="http://schemas.microsoft.com/office/drawing/2014/main" id="{00000000-0008-0000-0100-00006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14" name="Text Box 7">
          <a:extLst>
            <a:ext uri="{FF2B5EF4-FFF2-40B4-BE49-F238E27FC236}">
              <a16:creationId xmlns:a16="http://schemas.microsoft.com/office/drawing/2014/main" id="{00000000-0008-0000-0100-00006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15" name="Text Box 7">
          <a:extLst>
            <a:ext uri="{FF2B5EF4-FFF2-40B4-BE49-F238E27FC236}">
              <a16:creationId xmlns:a16="http://schemas.microsoft.com/office/drawing/2014/main" id="{00000000-0008-0000-0100-00006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16" name="Text Box 7">
          <a:extLst>
            <a:ext uri="{FF2B5EF4-FFF2-40B4-BE49-F238E27FC236}">
              <a16:creationId xmlns:a16="http://schemas.microsoft.com/office/drawing/2014/main" id="{00000000-0008-0000-0100-00006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17" name="Text Box 7">
          <a:extLst>
            <a:ext uri="{FF2B5EF4-FFF2-40B4-BE49-F238E27FC236}">
              <a16:creationId xmlns:a16="http://schemas.microsoft.com/office/drawing/2014/main" id="{00000000-0008-0000-0100-00006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18" name="Text Box 7">
          <a:extLst>
            <a:ext uri="{FF2B5EF4-FFF2-40B4-BE49-F238E27FC236}">
              <a16:creationId xmlns:a16="http://schemas.microsoft.com/office/drawing/2014/main" id="{00000000-0008-0000-0100-00006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19" name="Text Box 7">
          <a:extLst>
            <a:ext uri="{FF2B5EF4-FFF2-40B4-BE49-F238E27FC236}">
              <a16:creationId xmlns:a16="http://schemas.microsoft.com/office/drawing/2014/main" id="{00000000-0008-0000-0100-00006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20" name="Text Box 7">
          <a:extLst>
            <a:ext uri="{FF2B5EF4-FFF2-40B4-BE49-F238E27FC236}">
              <a16:creationId xmlns:a16="http://schemas.microsoft.com/office/drawing/2014/main" id="{00000000-0008-0000-0100-00006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21" name="Text Box 7">
          <a:extLst>
            <a:ext uri="{FF2B5EF4-FFF2-40B4-BE49-F238E27FC236}">
              <a16:creationId xmlns:a16="http://schemas.microsoft.com/office/drawing/2014/main" id="{00000000-0008-0000-0100-00006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22" name="Text Box 7">
          <a:extLst>
            <a:ext uri="{FF2B5EF4-FFF2-40B4-BE49-F238E27FC236}">
              <a16:creationId xmlns:a16="http://schemas.microsoft.com/office/drawing/2014/main" id="{00000000-0008-0000-0100-00006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23" name="Text Box 7">
          <a:extLst>
            <a:ext uri="{FF2B5EF4-FFF2-40B4-BE49-F238E27FC236}">
              <a16:creationId xmlns:a16="http://schemas.microsoft.com/office/drawing/2014/main" id="{00000000-0008-0000-0100-00006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24" name="Text Box 7">
          <a:extLst>
            <a:ext uri="{FF2B5EF4-FFF2-40B4-BE49-F238E27FC236}">
              <a16:creationId xmlns:a16="http://schemas.microsoft.com/office/drawing/2014/main" id="{00000000-0008-0000-0100-00006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25" name="Text Box 7">
          <a:extLst>
            <a:ext uri="{FF2B5EF4-FFF2-40B4-BE49-F238E27FC236}">
              <a16:creationId xmlns:a16="http://schemas.microsoft.com/office/drawing/2014/main" id="{00000000-0008-0000-0100-00006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26" name="Text Box 7">
          <a:extLst>
            <a:ext uri="{FF2B5EF4-FFF2-40B4-BE49-F238E27FC236}">
              <a16:creationId xmlns:a16="http://schemas.microsoft.com/office/drawing/2014/main" id="{00000000-0008-0000-0100-00006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27" name="Text Box 7">
          <a:extLst>
            <a:ext uri="{FF2B5EF4-FFF2-40B4-BE49-F238E27FC236}">
              <a16:creationId xmlns:a16="http://schemas.microsoft.com/office/drawing/2014/main" id="{00000000-0008-0000-0100-00006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28" name="Text Box 7">
          <a:extLst>
            <a:ext uri="{FF2B5EF4-FFF2-40B4-BE49-F238E27FC236}">
              <a16:creationId xmlns:a16="http://schemas.microsoft.com/office/drawing/2014/main" id="{00000000-0008-0000-0100-00007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29" name="Text Box 7">
          <a:extLst>
            <a:ext uri="{FF2B5EF4-FFF2-40B4-BE49-F238E27FC236}">
              <a16:creationId xmlns:a16="http://schemas.microsoft.com/office/drawing/2014/main" id="{00000000-0008-0000-0100-00007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30" name="Text Box 7">
          <a:extLst>
            <a:ext uri="{FF2B5EF4-FFF2-40B4-BE49-F238E27FC236}">
              <a16:creationId xmlns:a16="http://schemas.microsoft.com/office/drawing/2014/main" id="{00000000-0008-0000-0100-00007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31" name="Text Box 7">
          <a:extLst>
            <a:ext uri="{FF2B5EF4-FFF2-40B4-BE49-F238E27FC236}">
              <a16:creationId xmlns:a16="http://schemas.microsoft.com/office/drawing/2014/main" id="{00000000-0008-0000-0100-00007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32" name="Text Box 7">
          <a:extLst>
            <a:ext uri="{FF2B5EF4-FFF2-40B4-BE49-F238E27FC236}">
              <a16:creationId xmlns:a16="http://schemas.microsoft.com/office/drawing/2014/main" id="{00000000-0008-0000-0100-00007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33" name="Text Box 7">
          <a:extLst>
            <a:ext uri="{FF2B5EF4-FFF2-40B4-BE49-F238E27FC236}">
              <a16:creationId xmlns:a16="http://schemas.microsoft.com/office/drawing/2014/main" id="{00000000-0008-0000-0100-00007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34" name="Text Box 7">
          <a:extLst>
            <a:ext uri="{FF2B5EF4-FFF2-40B4-BE49-F238E27FC236}">
              <a16:creationId xmlns:a16="http://schemas.microsoft.com/office/drawing/2014/main" id="{00000000-0008-0000-0100-00007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35" name="Text Box 7">
          <a:extLst>
            <a:ext uri="{FF2B5EF4-FFF2-40B4-BE49-F238E27FC236}">
              <a16:creationId xmlns:a16="http://schemas.microsoft.com/office/drawing/2014/main" id="{00000000-0008-0000-0100-00007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36" name="Text Box 7">
          <a:extLst>
            <a:ext uri="{FF2B5EF4-FFF2-40B4-BE49-F238E27FC236}">
              <a16:creationId xmlns:a16="http://schemas.microsoft.com/office/drawing/2014/main" id="{00000000-0008-0000-0100-00007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37" name="Text Box 7">
          <a:extLst>
            <a:ext uri="{FF2B5EF4-FFF2-40B4-BE49-F238E27FC236}">
              <a16:creationId xmlns:a16="http://schemas.microsoft.com/office/drawing/2014/main" id="{00000000-0008-0000-0100-00007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38" name="Text Box 7">
          <a:extLst>
            <a:ext uri="{FF2B5EF4-FFF2-40B4-BE49-F238E27FC236}">
              <a16:creationId xmlns:a16="http://schemas.microsoft.com/office/drawing/2014/main" id="{00000000-0008-0000-0100-00007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39" name="Text Box 7">
          <a:extLst>
            <a:ext uri="{FF2B5EF4-FFF2-40B4-BE49-F238E27FC236}">
              <a16:creationId xmlns:a16="http://schemas.microsoft.com/office/drawing/2014/main" id="{00000000-0008-0000-0100-00007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40" name="Text Box 7">
          <a:extLst>
            <a:ext uri="{FF2B5EF4-FFF2-40B4-BE49-F238E27FC236}">
              <a16:creationId xmlns:a16="http://schemas.microsoft.com/office/drawing/2014/main" id="{00000000-0008-0000-0100-00007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41" name="Text Box 7">
          <a:extLst>
            <a:ext uri="{FF2B5EF4-FFF2-40B4-BE49-F238E27FC236}">
              <a16:creationId xmlns:a16="http://schemas.microsoft.com/office/drawing/2014/main" id="{00000000-0008-0000-0100-00007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42" name="Text Box 7">
          <a:extLst>
            <a:ext uri="{FF2B5EF4-FFF2-40B4-BE49-F238E27FC236}">
              <a16:creationId xmlns:a16="http://schemas.microsoft.com/office/drawing/2014/main" id="{00000000-0008-0000-0100-00007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43" name="Text Box 7">
          <a:extLst>
            <a:ext uri="{FF2B5EF4-FFF2-40B4-BE49-F238E27FC236}">
              <a16:creationId xmlns:a16="http://schemas.microsoft.com/office/drawing/2014/main" id="{00000000-0008-0000-0100-00007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44" name="Text Box 7">
          <a:extLst>
            <a:ext uri="{FF2B5EF4-FFF2-40B4-BE49-F238E27FC236}">
              <a16:creationId xmlns:a16="http://schemas.microsoft.com/office/drawing/2014/main" id="{00000000-0008-0000-0100-00008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45" name="Text Box 7">
          <a:extLst>
            <a:ext uri="{FF2B5EF4-FFF2-40B4-BE49-F238E27FC236}">
              <a16:creationId xmlns:a16="http://schemas.microsoft.com/office/drawing/2014/main" id="{00000000-0008-0000-0100-00008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46" name="Text Box 7">
          <a:extLst>
            <a:ext uri="{FF2B5EF4-FFF2-40B4-BE49-F238E27FC236}">
              <a16:creationId xmlns:a16="http://schemas.microsoft.com/office/drawing/2014/main" id="{00000000-0008-0000-0100-00008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47" name="Text Box 7">
          <a:extLst>
            <a:ext uri="{FF2B5EF4-FFF2-40B4-BE49-F238E27FC236}">
              <a16:creationId xmlns:a16="http://schemas.microsoft.com/office/drawing/2014/main" id="{00000000-0008-0000-0100-00008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48" name="Text Box 7">
          <a:extLst>
            <a:ext uri="{FF2B5EF4-FFF2-40B4-BE49-F238E27FC236}">
              <a16:creationId xmlns:a16="http://schemas.microsoft.com/office/drawing/2014/main" id="{00000000-0008-0000-0100-00008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49" name="Text Box 7">
          <a:extLst>
            <a:ext uri="{FF2B5EF4-FFF2-40B4-BE49-F238E27FC236}">
              <a16:creationId xmlns:a16="http://schemas.microsoft.com/office/drawing/2014/main" id="{00000000-0008-0000-0100-00008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50" name="Text Box 7">
          <a:extLst>
            <a:ext uri="{FF2B5EF4-FFF2-40B4-BE49-F238E27FC236}">
              <a16:creationId xmlns:a16="http://schemas.microsoft.com/office/drawing/2014/main" id="{00000000-0008-0000-0100-00008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51" name="Text Box 7">
          <a:extLst>
            <a:ext uri="{FF2B5EF4-FFF2-40B4-BE49-F238E27FC236}">
              <a16:creationId xmlns:a16="http://schemas.microsoft.com/office/drawing/2014/main" id="{00000000-0008-0000-0100-00008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52" name="Text Box 7">
          <a:extLst>
            <a:ext uri="{FF2B5EF4-FFF2-40B4-BE49-F238E27FC236}">
              <a16:creationId xmlns:a16="http://schemas.microsoft.com/office/drawing/2014/main" id="{00000000-0008-0000-0100-00008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53" name="Text Box 7">
          <a:extLst>
            <a:ext uri="{FF2B5EF4-FFF2-40B4-BE49-F238E27FC236}">
              <a16:creationId xmlns:a16="http://schemas.microsoft.com/office/drawing/2014/main" id="{00000000-0008-0000-0100-00008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54" name="Text Box 7">
          <a:extLst>
            <a:ext uri="{FF2B5EF4-FFF2-40B4-BE49-F238E27FC236}">
              <a16:creationId xmlns:a16="http://schemas.microsoft.com/office/drawing/2014/main" id="{00000000-0008-0000-0100-00008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55" name="Text Box 7">
          <a:extLst>
            <a:ext uri="{FF2B5EF4-FFF2-40B4-BE49-F238E27FC236}">
              <a16:creationId xmlns:a16="http://schemas.microsoft.com/office/drawing/2014/main" id="{00000000-0008-0000-0100-00008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56" name="Text Box 7">
          <a:extLst>
            <a:ext uri="{FF2B5EF4-FFF2-40B4-BE49-F238E27FC236}">
              <a16:creationId xmlns:a16="http://schemas.microsoft.com/office/drawing/2014/main" id="{00000000-0008-0000-0100-00008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57" name="Text Box 7">
          <a:extLst>
            <a:ext uri="{FF2B5EF4-FFF2-40B4-BE49-F238E27FC236}">
              <a16:creationId xmlns:a16="http://schemas.microsoft.com/office/drawing/2014/main" id="{00000000-0008-0000-0100-00008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58" name="Text Box 7">
          <a:extLst>
            <a:ext uri="{FF2B5EF4-FFF2-40B4-BE49-F238E27FC236}">
              <a16:creationId xmlns:a16="http://schemas.microsoft.com/office/drawing/2014/main" id="{00000000-0008-0000-0100-00008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59" name="Text Box 7">
          <a:extLst>
            <a:ext uri="{FF2B5EF4-FFF2-40B4-BE49-F238E27FC236}">
              <a16:creationId xmlns:a16="http://schemas.microsoft.com/office/drawing/2014/main" id="{00000000-0008-0000-0100-00008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60" name="Text Box 7">
          <a:extLst>
            <a:ext uri="{FF2B5EF4-FFF2-40B4-BE49-F238E27FC236}">
              <a16:creationId xmlns:a16="http://schemas.microsoft.com/office/drawing/2014/main" id="{00000000-0008-0000-0100-00009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61" name="Text Box 7">
          <a:extLst>
            <a:ext uri="{FF2B5EF4-FFF2-40B4-BE49-F238E27FC236}">
              <a16:creationId xmlns:a16="http://schemas.microsoft.com/office/drawing/2014/main" id="{00000000-0008-0000-0100-00009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62" name="Text Box 7">
          <a:extLst>
            <a:ext uri="{FF2B5EF4-FFF2-40B4-BE49-F238E27FC236}">
              <a16:creationId xmlns:a16="http://schemas.microsoft.com/office/drawing/2014/main" id="{00000000-0008-0000-0100-00009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63" name="Text Box 7">
          <a:extLst>
            <a:ext uri="{FF2B5EF4-FFF2-40B4-BE49-F238E27FC236}">
              <a16:creationId xmlns:a16="http://schemas.microsoft.com/office/drawing/2014/main" id="{00000000-0008-0000-0100-00009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64" name="Text Box 7">
          <a:extLst>
            <a:ext uri="{FF2B5EF4-FFF2-40B4-BE49-F238E27FC236}">
              <a16:creationId xmlns:a16="http://schemas.microsoft.com/office/drawing/2014/main" id="{00000000-0008-0000-0100-00009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65" name="Text Box 7">
          <a:extLst>
            <a:ext uri="{FF2B5EF4-FFF2-40B4-BE49-F238E27FC236}">
              <a16:creationId xmlns:a16="http://schemas.microsoft.com/office/drawing/2014/main" id="{00000000-0008-0000-0100-00009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66" name="Text Box 7">
          <a:extLst>
            <a:ext uri="{FF2B5EF4-FFF2-40B4-BE49-F238E27FC236}">
              <a16:creationId xmlns:a16="http://schemas.microsoft.com/office/drawing/2014/main" id="{00000000-0008-0000-0100-00009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67" name="Text Box 7">
          <a:extLst>
            <a:ext uri="{FF2B5EF4-FFF2-40B4-BE49-F238E27FC236}">
              <a16:creationId xmlns:a16="http://schemas.microsoft.com/office/drawing/2014/main" id="{00000000-0008-0000-0100-00009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68" name="Text Box 7">
          <a:extLst>
            <a:ext uri="{FF2B5EF4-FFF2-40B4-BE49-F238E27FC236}">
              <a16:creationId xmlns:a16="http://schemas.microsoft.com/office/drawing/2014/main" id="{00000000-0008-0000-0100-00009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69" name="Text Box 7">
          <a:extLst>
            <a:ext uri="{FF2B5EF4-FFF2-40B4-BE49-F238E27FC236}">
              <a16:creationId xmlns:a16="http://schemas.microsoft.com/office/drawing/2014/main" id="{00000000-0008-0000-0100-00009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70" name="Text Box 7">
          <a:extLst>
            <a:ext uri="{FF2B5EF4-FFF2-40B4-BE49-F238E27FC236}">
              <a16:creationId xmlns:a16="http://schemas.microsoft.com/office/drawing/2014/main" id="{00000000-0008-0000-0100-00009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71" name="Text Box 7">
          <a:extLst>
            <a:ext uri="{FF2B5EF4-FFF2-40B4-BE49-F238E27FC236}">
              <a16:creationId xmlns:a16="http://schemas.microsoft.com/office/drawing/2014/main" id="{00000000-0008-0000-0100-00009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72" name="Text Box 7">
          <a:extLst>
            <a:ext uri="{FF2B5EF4-FFF2-40B4-BE49-F238E27FC236}">
              <a16:creationId xmlns:a16="http://schemas.microsoft.com/office/drawing/2014/main" id="{00000000-0008-0000-0100-00009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73" name="Text Box 7">
          <a:extLst>
            <a:ext uri="{FF2B5EF4-FFF2-40B4-BE49-F238E27FC236}">
              <a16:creationId xmlns:a16="http://schemas.microsoft.com/office/drawing/2014/main" id="{00000000-0008-0000-0100-00009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74" name="Text Box 7">
          <a:extLst>
            <a:ext uri="{FF2B5EF4-FFF2-40B4-BE49-F238E27FC236}">
              <a16:creationId xmlns:a16="http://schemas.microsoft.com/office/drawing/2014/main" id="{00000000-0008-0000-0100-00009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75" name="Text Box 7">
          <a:extLst>
            <a:ext uri="{FF2B5EF4-FFF2-40B4-BE49-F238E27FC236}">
              <a16:creationId xmlns:a16="http://schemas.microsoft.com/office/drawing/2014/main" id="{00000000-0008-0000-0100-00009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76" name="Text Box 7">
          <a:extLst>
            <a:ext uri="{FF2B5EF4-FFF2-40B4-BE49-F238E27FC236}">
              <a16:creationId xmlns:a16="http://schemas.microsoft.com/office/drawing/2014/main" id="{00000000-0008-0000-0100-0000A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77" name="Text Box 7">
          <a:extLst>
            <a:ext uri="{FF2B5EF4-FFF2-40B4-BE49-F238E27FC236}">
              <a16:creationId xmlns:a16="http://schemas.microsoft.com/office/drawing/2014/main" id="{00000000-0008-0000-0100-0000A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78" name="Text Box 7">
          <a:extLst>
            <a:ext uri="{FF2B5EF4-FFF2-40B4-BE49-F238E27FC236}">
              <a16:creationId xmlns:a16="http://schemas.microsoft.com/office/drawing/2014/main" id="{00000000-0008-0000-0100-0000A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79" name="Text Box 7">
          <a:extLst>
            <a:ext uri="{FF2B5EF4-FFF2-40B4-BE49-F238E27FC236}">
              <a16:creationId xmlns:a16="http://schemas.microsoft.com/office/drawing/2014/main" id="{00000000-0008-0000-0100-0000A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80" name="Text Box 7">
          <a:extLst>
            <a:ext uri="{FF2B5EF4-FFF2-40B4-BE49-F238E27FC236}">
              <a16:creationId xmlns:a16="http://schemas.microsoft.com/office/drawing/2014/main" id="{00000000-0008-0000-0100-0000A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81" name="Text Box 7">
          <a:extLst>
            <a:ext uri="{FF2B5EF4-FFF2-40B4-BE49-F238E27FC236}">
              <a16:creationId xmlns:a16="http://schemas.microsoft.com/office/drawing/2014/main" id="{00000000-0008-0000-0100-0000A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82" name="Text Box 7">
          <a:extLst>
            <a:ext uri="{FF2B5EF4-FFF2-40B4-BE49-F238E27FC236}">
              <a16:creationId xmlns:a16="http://schemas.microsoft.com/office/drawing/2014/main" id="{00000000-0008-0000-0100-0000A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83" name="Text Box 7">
          <a:extLst>
            <a:ext uri="{FF2B5EF4-FFF2-40B4-BE49-F238E27FC236}">
              <a16:creationId xmlns:a16="http://schemas.microsoft.com/office/drawing/2014/main" id="{00000000-0008-0000-0100-0000A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84" name="Text Box 7">
          <a:extLst>
            <a:ext uri="{FF2B5EF4-FFF2-40B4-BE49-F238E27FC236}">
              <a16:creationId xmlns:a16="http://schemas.microsoft.com/office/drawing/2014/main" id="{00000000-0008-0000-0100-0000A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85" name="Text Box 7">
          <a:extLst>
            <a:ext uri="{FF2B5EF4-FFF2-40B4-BE49-F238E27FC236}">
              <a16:creationId xmlns:a16="http://schemas.microsoft.com/office/drawing/2014/main" id="{00000000-0008-0000-0100-0000A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86" name="Text Box 7">
          <a:extLst>
            <a:ext uri="{FF2B5EF4-FFF2-40B4-BE49-F238E27FC236}">
              <a16:creationId xmlns:a16="http://schemas.microsoft.com/office/drawing/2014/main" id="{00000000-0008-0000-0100-0000A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87" name="Text Box 7">
          <a:extLst>
            <a:ext uri="{FF2B5EF4-FFF2-40B4-BE49-F238E27FC236}">
              <a16:creationId xmlns:a16="http://schemas.microsoft.com/office/drawing/2014/main" id="{00000000-0008-0000-0100-0000A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88" name="Text Box 7">
          <a:extLst>
            <a:ext uri="{FF2B5EF4-FFF2-40B4-BE49-F238E27FC236}">
              <a16:creationId xmlns:a16="http://schemas.microsoft.com/office/drawing/2014/main" id="{00000000-0008-0000-0100-0000A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89" name="Text Box 7">
          <a:extLst>
            <a:ext uri="{FF2B5EF4-FFF2-40B4-BE49-F238E27FC236}">
              <a16:creationId xmlns:a16="http://schemas.microsoft.com/office/drawing/2014/main" id="{00000000-0008-0000-0100-0000A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90" name="Text Box 7">
          <a:extLst>
            <a:ext uri="{FF2B5EF4-FFF2-40B4-BE49-F238E27FC236}">
              <a16:creationId xmlns:a16="http://schemas.microsoft.com/office/drawing/2014/main" id="{00000000-0008-0000-0100-0000A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91" name="Text Box 7">
          <a:extLst>
            <a:ext uri="{FF2B5EF4-FFF2-40B4-BE49-F238E27FC236}">
              <a16:creationId xmlns:a16="http://schemas.microsoft.com/office/drawing/2014/main" id="{00000000-0008-0000-0100-0000A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92" name="Text Box 7">
          <a:extLst>
            <a:ext uri="{FF2B5EF4-FFF2-40B4-BE49-F238E27FC236}">
              <a16:creationId xmlns:a16="http://schemas.microsoft.com/office/drawing/2014/main" id="{00000000-0008-0000-0100-0000B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93" name="Text Box 7">
          <a:extLst>
            <a:ext uri="{FF2B5EF4-FFF2-40B4-BE49-F238E27FC236}">
              <a16:creationId xmlns:a16="http://schemas.microsoft.com/office/drawing/2014/main" id="{00000000-0008-0000-0100-0000B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94" name="Text Box 7">
          <a:extLst>
            <a:ext uri="{FF2B5EF4-FFF2-40B4-BE49-F238E27FC236}">
              <a16:creationId xmlns:a16="http://schemas.microsoft.com/office/drawing/2014/main" id="{00000000-0008-0000-0100-0000B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95" name="Text Box 7">
          <a:extLst>
            <a:ext uri="{FF2B5EF4-FFF2-40B4-BE49-F238E27FC236}">
              <a16:creationId xmlns:a16="http://schemas.microsoft.com/office/drawing/2014/main" id="{00000000-0008-0000-0100-0000B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96" name="Text Box 7">
          <a:extLst>
            <a:ext uri="{FF2B5EF4-FFF2-40B4-BE49-F238E27FC236}">
              <a16:creationId xmlns:a16="http://schemas.microsoft.com/office/drawing/2014/main" id="{00000000-0008-0000-0100-0000B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97" name="Text Box 7">
          <a:extLst>
            <a:ext uri="{FF2B5EF4-FFF2-40B4-BE49-F238E27FC236}">
              <a16:creationId xmlns:a16="http://schemas.microsoft.com/office/drawing/2014/main" id="{00000000-0008-0000-0100-0000B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98" name="Text Box 7">
          <a:extLst>
            <a:ext uri="{FF2B5EF4-FFF2-40B4-BE49-F238E27FC236}">
              <a16:creationId xmlns:a16="http://schemas.microsoft.com/office/drawing/2014/main" id="{00000000-0008-0000-0100-0000B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599" name="Text Box 7">
          <a:extLst>
            <a:ext uri="{FF2B5EF4-FFF2-40B4-BE49-F238E27FC236}">
              <a16:creationId xmlns:a16="http://schemas.microsoft.com/office/drawing/2014/main" id="{00000000-0008-0000-0100-0000B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00" name="Text Box 7">
          <a:extLst>
            <a:ext uri="{FF2B5EF4-FFF2-40B4-BE49-F238E27FC236}">
              <a16:creationId xmlns:a16="http://schemas.microsoft.com/office/drawing/2014/main" id="{00000000-0008-0000-0100-0000B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01" name="Text Box 7">
          <a:extLst>
            <a:ext uri="{FF2B5EF4-FFF2-40B4-BE49-F238E27FC236}">
              <a16:creationId xmlns:a16="http://schemas.microsoft.com/office/drawing/2014/main" id="{00000000-0008-0000-0100-0000B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02" name="Text Box 7">
          <a:extLst>
            <a:ext uri="{FF2B5EF4-FFF2-40B4-BE49-F238E27FC236}">
              <a16:creationId xmlns:a16="http://schemas.microsoft.com/office/drawing/2014/main" id="{00000000-0008-0000-0100-0000B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03" name="Text Box 7">
          <a:extLst>
            <a:ext uri="{FF2B5EF4-FFF2-40B4-BE49-F238E27FC236}">
              <a16:creationId xmlns:a16="http://schemas.microsoft.com/office/drawing/2014/main" id="{00000000-0008-0000-0100-0000B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04" name="Text Box 7">
          <a:extLst>
            <a:ext uri="{FF2B5EF4-FFF2-40B4-BE49-F238E27FC236}">
              <a16:creationId xmlns:a16="http://schemas.microsoft.com/office/drawing/2014/main" id="{00000000-0008-0000-0100-0000B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05" name="Text Box 7">
          <a:extLst>
            <a:ext uri="{FF2B5EF4-FFF2-40B4-BE49-F238E27FC236}">
              <a16:creationId xmlns:a16="http://schemas.microsoft.com/office/drawing/2014/main" id="{00000000-0008-0000-0100-0000B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06" name="Text Box 7">
          <a:extLst>
            <a:ext uri="{FF2B5EF4-FFF2-40B4-BE49-F238E27FC236}">
              <a16:creationId xmlns:a16="http://schemas.microsoft.com/office/drawing/2014/main" id="{00000000-0008-0000-0100-0000B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07" name="Text Box 7">
          <a:extLst>
            <a:ext uri="{FF2B5EF4-FFF2-40B4-BE49-F238E27FC236}">
              <a16:creationId xmlns:a16="http://schemas.microsoft.com/office/drawing/2014/main" id="{00000000-0008-0000-0100-0000B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08" name="Text Box 7">
          <a:extLst>
            <a:ext uri="{FF2B5EF4-FFF2-40B4-BE49-F238E27FC236}">
              <a16:creationId xmlns:a16="http://schemas.microsoft.com/office/drawing/2014/main" id="{00000000-0008-0000-0100-0000C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09" name="Text Box 7">
          <a:extLst>
            <a:ext uri="{FF2B5EF4-FFF2-40B4-BE49-F238E27FC236}">
              <a16:creationId xmlns:a16="http://schemas.microsoft.com/office/drawing/2014/main" id="{00000000-0008-0000-0100-0000C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10" name="Text Box 7">
          <a:extLst>
            <a:ext uri="{FF2B5EF4-FFF2-40B4-BE49-F238E27FC236}">
              <a16:creationId xmlns:a16="http://schemas.microsoft.com/office/drawing/2014/main" id="{00000000-0008-0000-0100-0000C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11" name="Text Box 7">
          <a:extLst>
            <a:ext uri="{FF2B5EF4-FFF2-40B4-BE49-F238E27FC236}">
              <a16:creationId xmlns:a16="http://schemas.microsoft.com/office/drawing/2014/main" id="{00000000-0008-0000-0100-0000C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12" name="Text Box 7">
          <a:extLst>
            <a:ext uri="{FF2B5EF4-FFF2-40B4-BE49-F238E27FC236}">
              <a16:creationId xmlns:a16="http://schemas.microsoft.com/office/drawing/2014/main" id="{00000000-0008-0000-0100-0000C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13" name="Text Box 7">
          <a:extLst>
            <a:ext uri="{FF2B5EF4-FFF2-40B4-BE49-F238E27FC236}">
              <a16:creationId xmlns:a16="http://schemas.microsoft.com/office/drawing/2014/main" id="{00000000-0008-0000-0100-0000C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14" name="Text Box 7">
          <a:extLst>
            <a:ext uri="{FF2B5EF4-FFF2-40B4-BE49-F238E27FC236}">
              <a16:creationId xmlns:a16="http://schemas.microsoft.com/office/drawing/2014/main" id="{00000000-0008-0000-0100-0000C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15" name="Text Box 7">
          <a:extLst>
            <a:ext uri="{FF2B5EF4-FFF2-40B4-BE49-F238E27FC236}">
              <a16:creationId xmlns:a16="http://schemas.microsoft.com/office/drawing/2014/main" id="{00000000-0008-0000-0100-0000C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16" name="Text Box 7">
          <a:extLst>
            <a:ext uri="{FF2B5EF4-FFF2-40B4-BE49-F238E27FC236}">
              <a16:creationId xmlns:a16="http://schemas.microsoft.com/office/drawing/2014/main" id="{00000000-0008-0000-0100-0000C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17" name="Text Box 7">
          <a:extLst>
            <a:ext uri="{FF2B5EF4-FFF2-40B4-BE49-F238E27FC236}">
              <a16:creationId xmlns:a16="http://schemas.microsoft.com/office/drawing/2014/main" id="{00000000-0008-0000-0100-0000C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18" name="Text Box 7">
          <a:extLst>
            <a:ext uri="{FF2B5EF4-FFF2-40B4-BE49-F238E27FC236}">
              <a16:creationId xmlns:a16="http://schemas.microsoft.com/office/drawing/2014/main" id="{00000000-0008-0000-0100-0000C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19" name="Text Box 7">
          <a:extLst>
            <a:ext uri="{FF2B5EF4-FFF2-40B4-BE49-F238E27FC236}">
              <a16:creationId xmlns:a16="http://schemas.microsoft.com/office/drawing/2014/main" id="{00000000-0008-0000-0100-0000C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20" name="Text Box 7">
          <a:extLst>
            <a:ext uri="{FF2B5EF4-FFF2-40B4-BE49-F238E27FC236}">
              <a16:creationId xmlns:a16="http://schemas.microsoft.com/office/drawing/2014/main" id="{00000000-0008-0000-0100-0000C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21" name="Text Box 7">
          <a:extLst>
            <a:ext uri="{FF2B5EF4-FFF2-40B4-BE49-F238E27FC236}">
              <a16:creationId xmlns:a16="http://schemas.microsoft.com/office/drawing/2014/main" id="{00000000-0008-0000-0100-0000C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22" name="Text Box 7">
          <a:extLst>
            <a:ext uri="{FF2B5EF4-FFF2-40B4-BE49-F238E27FC236}">
              <a16:creationId xmlns:a16="http://schemas.microsoft.com/office/drawing/2014/main" id="{00000000-0008-0000-0100-0000C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23" name="Text Box 7">
          <a:extLst>
            <a:ext uri="{FF2B5EF4-FFF2-40B4-BE49-F238E27FC236}">
              <a16:creationId xmlns:a16="http://schemas.microsoft.com/office/drawing/2014/main" id="{00000000-0008-0000-0100-0000C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24" name="Text Box 7">
          <a:extLst>
            <a:ext uri="{FF2B5EF4-FFF2-40B4-BE49-F238E27FC236}">
              <a16:creationId xmlns:a16="http://schemas.microsoft.com/office/drawing/2014/main" id="{00000000-0008-0000-0100-0000D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25" name="Text Box 7">
          <a:extLst>
            <a:ext uri="{FF2B5EF4-FFF2-40B4-BE49-F238E27FC236}">
              <a16:creationId xmlns:a16="http://schemas.microsoft.com/office/drawing/2014/main" id="{00000000-0008-0000-0100-0000D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26" name="Text Box 7">
          <a:extLst>
            <a:ext uri="{FF2B5EF4-FFF2-40B4-BE49-F238E27FC236}">
              <a16:creationId xmlns:a16="http://schemas.microsoft.com/office/drawing/2014/main" id="{00000000-0008-0000-0100-0000D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27" name="Text Box 7">
          <a:extLst>
            <a:ext uri="{FF2B5EF4-FFF2-40B4-BE49-F238E27FC236}">
              <a16:creationId xmlns:a16="http://schemas.microsoft.com/office/drawing/2014/main" id="{00000000-0008-0000-0100-0000D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28" name="Text Box 7">
          <a:extLst>
            <a:ext uri="{FF2B5EF4-FFF2-40B4-BE49-F238E27FC236}">
              <a16:creationId xmlns:a16="http://schemas.microsoft.com/office/drawing/2014/main" id="{00000000-0008-0000-0100-0000D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29" name="Text Box 7">
          <a:extLst>
            <a:ext uri="{FF2B5EF4-FFF2-40B4-BE49-F238E27FC236}">
              <a16:creationId xmlns:a16="http://schemas.microsoft.com/office/drawing/2014/main" id="{00000000-0008-0000-0100-0000D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30" name="Text Box 7">
          <a:extLst>
            <a:ext uri="{FF2B5EF4-FFF2-40B4-BE49-F238E27FC236}">
              <a16:creationId xmlns:a16="http://schemas.microsoft.com/office/drawing/2014/main" id="{00000000-0008-0000-0100-0000D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31" name="Text Box 7">
          <a:extLst>
            <a:ext uri="{FF2B5EF4-FFF2-40B4-BE49-F238E27FC236}">
              <a16:creationId xmlns:a16="http://schemas.microsoft.com/office/drawing/2014/main" id="{00000000-0008-0000-0100-0000D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32" name="Text Box 7">
          <a:extLst>
            <a:ext uri="{FF2B5EF4-FFF2-40B4-BE49-F238E27FC236}">
              <a16:creationId xmlns:a16="http://schemas.microsoft.com/office/drawing/2014/main" id="{00000000-0008-0000-0100-0000D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33" name="Text Box 7">
          <a:extLst>
            <a:ext uri="{FF2B5EF4-FFF2-40B4-BE49-F238E27FC236}">
              <a16:creationId xmlns:a16="http://schemas.microsoft.com/office/drawing/2014/main" id="{00000000-0008-0000-0100-0000D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34" name="Text Box 7">
          <a:extLst>
            <a:ext uri="{FF2B5EF4-FFF2-40B4-BE49-F238E27FC236}">
              <a16:creationId xmlns:a16="http://schemas.microsoft.com/office/drawing/2014/main" id="{00000000-0008-0000-0100-0000D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35" name="Text Box 7">
          <a:extLst>
            <a:ext uri="{FF2B5EF4-FFF2-40B4-BE49-F238E27FC236}">
              <a16:creationId xmlns:a16="http://schemas.microsoft.com/office/drawing/2014/main" id="{00000000-0008-0000-0100-0000D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36" name="Text Box 7">
          <a:extLst>
            <a:ext uri="{FF2B5EF4-FFF2-40B4-BE49-F238E27FC236}">
              <a16:creationId xmlns:a16="http://schemas.microsoft.com/office/drawing/2014/main" id="{00000000-0008-0000-0100-0000D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37" name="Text Box 7">
          <a:extLst>
            <a:ext uri="{FF2B5EF4-FFF2-40B4-BE49-F238E27FC236}">
              <a16:creationId xmlns:a16="http://schemas.microsoft.com/office/drawing/2014/main" id="{00000000-0008-0000-0100-0000D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38" name="Text Box 7">
          <a:extLst>
            <a:ext uri="{FF2B5EF4-FFF2-40B4-BE49-F238E27FC236}">
              <a16:creationId xmlns:a16="http://schemas.microsoft.com/office/drawing/2014/main" id="{00000000-0008-0000-0100-0000D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39" name="Text Box 7">
          <a:extLst>
            <a:ext uri="{FF2B5EF4-FFF2-40B4-BE49-F238E27FC236}">
              <a16:creationId xmlns:a16="http://schemas.microsoft.com/office/drawing/2014/main" id="{00000000-0008-0000-0100-0000D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40" name="Text Box 7">
          <a:extLst>
            <a:ext uri="{FF2B5EF4-FFF2-40B4-BE49-F238E27FC236}">
              <a16:creationId xmlns:a16="http://schemas.microsoft.com/office/drawing/2014/main" id="{00000000-0008-0000-0100-0000E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41" name="Text Box 7">
          <a:extLst>
            <a:ext uri="{FF2B5EF4-FFF2-40B4-BE49-F238E27FC236}">
              <a16:creationId xmlns:a16="http://schemas.microsoft.com/office/drawing/2014/main" id="{00000000-0008-0000-0100-0000E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42" name="Text Box 7">
          <a:extLst>
            <a:ext uri="{FF2B5EF4-FFF2-40B4-BE49-F238E27FC236}">
              <a16:creationId xmlns:a16="http://schemas.microsoft.com/office/drawing/2014/main" id="{00000000-0008-0000-0100-0000E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43" name="Text Box 7">
          <a:extLst>
            <a:ext uri="{FF2B5EF4-FFF2-40B4-BE49-F238E27FC236}">
              <a16:creationId xmlns:a16="http://schemas.microsoft.com/office/drawing/2014/main" id="{00000000-0008-0000-0100-0000E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44" name="Text Box 7">
          <a:extLst>
            <a:ext uri="{FF2B5EF4-FFF2-40B4-BE49-F238E27FC236}">
              <a16:creationId xmlns:a16="http://schemas.microsoft.com/office/drawing/2014/main" id="{00000000-0008-0000-0100-0000E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45" name="Text Box 7">
          <a:extLst>
            <a:ext uri="{FF2B5EF4-FFF2-40B4-BE49-F238E27FC236}">
              <a16:creationId xmlns:a16="http://schemas.microsoft.com/office/drawing/2014/main" id="{00000000-0008-0000-0100-0000E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46" name="Text Box 7">
          <a:extLst>
            <a:ext uri="{FF2B5EF4-FFF2-40B4-BE49-F238E27FC236}">
              <a16:creationId xmlns:a16="http://schemas.microsoft.com/office/drawing/2014/main" id="{00000000-0008-0000-0100-0000E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47" name="Text Box 7">
          <a:extLst>
            <a:ext uri="{FF2B5EF4-FFF2-40B4-BE49-F238E27FC236}">
              <a16:creationId xmlns:a16="http://schemas.microsoft.com/office/drawing/2014/main" id="{00000000-0008-0000-0100-0000E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48" name="Text Box 7">
          <a:extLst>
            <a:ext uri="{FF2B5EF4-FFF2-40B4-BE49-F238E27FC236}">
              <a16:creationId xmlns:a16="http://schemas.microsoft.com/office/drawing/2014/main" id="{00000000-0008-0000-0100-0000E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49" name="Text Box 7">
          <a:extLst>
            <a:ext uri="{FF2B5EF4-FFF2-40B4-BE49-F238E27FC236}">
              <a16:creationId xmlns:a16="http://schemas.microsoft.com/office/drawing/2014/main" id="{00000000-0008-0000-0100-0000E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50" name="Text Box 7">
          <a:extLst>
            <a:ext uri="{FF2B5EF4-FFF2-40B4-BE49-F238E27FC236}">
              <a16:creationId xmlns:a16="http://schemas.microsoft.com/office/drawing/2014/main" id="{00000000-0008-0000-0100-0000E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51" name="Text Box 7">
          <a:extLst>
            <a:ext uri="{FF2B5EF4-FFF2-40B4-BE49-F238E27FC236}">
              <a16:creationId xmlns:a16="http://schemas.microsoft.com/office/drawing/2014/main" id="{00000000-0008-0000-0100-0000E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52" name="Text Box 7">
          <a:extLst>
            <a:ext uri="{FF2B5EF4-FFF2-40B4-BE49-F238E27FC236}">
              <a16:creationId xmlns:a16="http://schemas.microsoft.com/office/drawing/2014/main" id="{00000000-0008-0000-0100-0000E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53" name="Text Box 7">
          <a:extLst>
            <a:ext uri="{FF2B5EF4-FFF2-40B4-BE49-F238E27FC236}">
              <a16:creationId xmlns:a16="http://schemas.microsoft.com/office/drawing/2014/main" id="{00000000-0008-0000-0100-0000E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54" name="Text Box 7">
          <a:extLst>
            <a:ext uri="{FF2B5EF4-FFF2-40B4-BE49-F238E27FC236}">
              <a16:creationId xmlns:a16="http://schemas.microsoft.com/office/drawing/2014/main" id="{00000000-0008-0000-0100-0000E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55" name="Text Box 7">
          <a:extLst>
            <a:ext uri="{FF2B5EF4-FFF2-40B4-BE49-F238E27FC236}">
              <a16:creationId xmlns:a16="http://schemas.microsoft.com/office/drawing/2014/main" id="{00000000-0008-0000-0100-0000E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56" name="Text Box 7">
          <a:extLst>
            <a:ext uri="{FF2B5EF4-FFF2-40B4-BE49-F238E27FC236}">
              <a16:creationId xmlns:a16="http://schemas.microsoft.com/office/drawing/2014/main" id="{00000000-0008-0000-0100-0000F0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57" name="Text Box 7">
          <a:extLst>
            <a:ext uri="{FF2B5EF4-FFF2-40B4-BE49-F238E27FC236}">
              <a16:creationId xmlns:a16="http://schemas.microsoft.com/office/drawing/2014/main" id="{00000000-0008-0000-0100-0000F1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58" name="Text Box 7">
          <a:extLst>
            <a:ext uri="{FF2B5EF4-FFF2-40B4-BE49-F238E27FC236}">
              <a16:creationId xmlns:a16="http://schemas.microsoft.com/office/drawing/2014/main" id="{00000000-0008-0000-0100-0000F2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59" name="Text Box 7">
          <a:extLst>
            <a:ext uri="{FF2B5EF4-FFF2-40B4-BE49-F238E27FC236}">
              <a16:creationId xmlns:a16="http://schemas.microsoft.com/office/drawing/2014/main" id="{00000000-0008-0000-0100-0000F3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60" name="Text Box 7">
          <a:extLst>
            <a:ext uri="{FF2B5EF4-FFF2-40B4-BE49-F238E27FC236}">
              <a16:creationId xmlns:a16="http://schemas.microsoft.com/office/drawing/2014/main" id="{00000000-0008-0000-0100-0000F4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61" name="Text Box 7">
          <a:extLst>
            <a:ext uri="{FF2B5EF4-FFF2-40B4-BE49-F238E27FC236}">
              <a16:creationId xmlns:a16="http://schemas.microsoft.com/office/drawing/2014/main" id="{00000000-0008-0000-0100-0000F5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62" name="Text Box 7">
          <a:extLst>
            <a:ext uri="{FF2B5EF4-FFF2-40B4-BE49-F238E27FC236}">
              <a16:creationId xmlns:a16="http://schemas.microsoft.com/office/drawing/2014/main" id="{00000000-0008-0000-0100-0000F6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63" name="Text Box 7">
          <a:extLst>
            <a:ext uri="{FF2B5EF4-FFF2-40B4-BE49-F238E27FC236}">
              <a16:creationId xmlns:a16="http://schemas.microsoft.com/office/drawing/2014/main" id="{00000000-0008-0000-0100-0000F7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64" name="Text Box 7">
          <a:extLst>
            <a:ext uri="{FF2B5EF4-FFF2-40B4-BE49-F238E27FC236}">
              <a16:creationId xmlns:a16="http://schemas.microsoft.com/office/drawing/2014/main" id="{00000000-0008-0000-0100-0000F8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65" name="Text Box 7">
          <a:extLst>
            <a:ext uri="{FF2B5EF4-FFF2-40B4-BE49-F238E27FC236}">
              <a16:creationId xmlns:a16="http://schemas.microsoft.com/office/drawing/2014/main" id="{00000000-0008-0000-0100-0000F9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66" name="Text Box 7">
          <a:extLst>
            <a:ext uri="{FF2B5EF4-FFF2-40B4-BE49-F238E27FC236}">
              <a16:creationId xmlns:a16="http://schemas.microsoft.com/office/drawing/2014/main" id="{00000000-0008-0000-0100-0000FA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67" name="Text Box 7">
          <a:extLst>
            <a:ext uri="{FF2B5EF4-FFF2-40B4-BE49-F238E27FC236}">
              <a16:creationId xmlns:a16="http://schemas.microsoft.com/office/drawing/2014/main" id="{00000000-0008-0000-0100-0000FB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68" name="Text Box 7">
          <a:extLst>
            <a:ext uri="{FF2B5EF4-FFF2-40B4-BE49-F238E27FC236}">
              <a16:creationId xmlns:a16="http://schemas.microsoft.com/office/drawing/2014/main" id="{00000000-0008-0000-0100-0000FC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69" name="Text Box 7">
          <a:extLst>
            <a:ext uri="{FF2B5EF4-FFF2-40B4-BE49-F238E27FC236}">
              <a16:creationId xmlns:a16="http://schemas.microsoft.com/office/drawing/2014/main" id="{00000000-0008-0000-0100-0000FD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70" name="Text Box 7">
          <a:extLst>
            <a:ext uri="{FF2B5EF4-FFF2-40B4-BE49-F238E27FC236}">
              <a16:creationId xmlns:a16="http://schemas.microsoft.com/office/drawing/2014/main" id="{00000000-0008-0000-0100-0000FE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71" name="Text Box 7">
          <a:extLst>
            <a:ext uri="{FF2B5EF4-FFF2-40B4-BE49-F238E27FC236}">
              <a16:creationId xmlns:a16="http://schemas.microsoft.com/office/drawing/2014/main" id="{00000000-0008-0000-0100-0000FF6F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72" name="Text Box 7">
          <a:extLst>
            <a:ext uri="{FF2B5EF4-FFF2-40B4-BE49-F238E27FC236}">
              <a16:creationId xmlns:a16="http://schemas.microsoft.com/office/drawing/2014/main" id="{00000000-0008-0000-0100-00000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73" name="Text Box 7">
          <a:extLst>
            <a:ext uri="{FF2B5EF4-FFF2-40B4-BE49-F238E27FC236}">
              <a16:creationId xmlns:a16="http://schemas.microsoft.com/office/drawing/2014/main" id="{00000000-0008-0000-0100-00000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74" name="Text Box 7">
          <a:extLst>
            <a:ext uri="{FF2B5EF4-FFF2-40B4-BE49-F238E27FC236}">
              <a16:creationId xmlns:a16="http://schemas.microsoft.com/office/drawing/2014/main" id="{00000000-0008-0000-0100-00000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75" name="Text Box 7">
          <a:extLst>
            <a:ext uri="{FF2B5EF4-FFF2-40B4-BE49-F238E27FC236}">
              <a16:creationId xmlns:a16="http://schemas.microsoft.com/office/drawing/2014/main" id="{00000000-0008-0000-0100-00000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76" name="Text Box 7">
          <a:extLst>
            <a:ext uri="{FF2B5EF4-FFF2-40B4-BE49-F238E27FC236}">
              <a16:creationId xmlns:a16="http://schemas.microsoft.com/office/drawing/2014/main" id="{00000000-0008-0000-0100-00000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77" name="Text Box 7">
          <a:extLst>
            <a:ext uri="{FF2B5EF4-FFF2-40B4-BE49-F238E27FC236}">
              <a16:creationId xmlns:a16="http://schemas.microsoft.com/office/drawing/2014/main" id="{00000000-0008-0000-0100-00000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78" name="Text Box 7">
          <a:extLst>
            <a:ext uri="{FF2B5EF4-FFF2-40B4-BE49-F238E27FC236}">
              <a16:creationId xmlns:a16="http://schemas.microsoft.com/office/drawing/2014/main" id="{00000000-0008-0000-0100-00000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79" name="Text Box 7">
          <a:extLst>
            <a:ext uri="{FF2B5EF4-FFF2-40B4-BE49-F238E27FC236}">
              <a16:creationId xmlns:a16="http://schemas.microsoft.com/office/drawing/2014/main" id="{00000000-0008-0000-0100-00000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80" name="Text Box 7">
          <a:extLst>
            <a:ext uri="{FF2B5EF4-FFF2-40B4-BE49-F238E27FC236}">
              <a16:creationId xmlns:a16="http://schemas.microsoft.com/office/drawing/2014/main" id="{00000000-0008-0000-0100-00000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81" name="Text Box 7">
          <a:extLst>
            <a:ext uri="{FF2B5EF4-FFF2-40B4-BE49-F238E27FC236}">
              <a16:creationId xmlns:a16="http://schemas.microsoft.com/office/drawing/2014/main" id="{00000000-0008-0000-0100-00000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82" name="Text Box 7">
          <a:extLst>
            <a:ext uri="{FF2B5EF4-FFF2-40B4-BE49-F238E27FC236}">
              <a16:creationId xmlns:a16="http://schemas.microsoft.com/office/drawing/2014/main" id="{00000000-0008-0000-0100-00000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83" name="Text Box 7">
          <a:extLst>
            <a:ext uri="{FF2B5EF4-FFF2-40B4-BE49-F238E27FC236}">
              <a16:creationId xmlns:a16="http://schemas.microsoft.com/office/drawing/2014/main" id="{00000000-0008-0000-0100-00000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84" name="Text Box 7">
          <a:extLst>
            <a:ext uri="{FF2B5EF4-FFF2-40B4-BE49-F238E27FC236}">
              <a16:creationId xmlns:a16="http://schemas.microsoft.com/office/drawing/2014/main" id="{00000000-0008-0000-0100-00000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85" name="Text Box 7">
          <a:extLst>
            <a:ext uri="{FF2B5EF4-FFF2-40B4-BE49-F238E27FC236}">
              <a16:creationId xmlns:a16="http://schemas.microsoft.com/office/drawing/2014/main" id="{00000000-0008-0000-0100-00000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86" name="Text Box 7">
          <a:extLst>
            <a:ext uri="{FF2B5EF4-FFF2-40B4-BE49-F238E27FC236}">
              <a16:creationId xmlns:a16="http://schemas.microsoft.com/office/drawing/2014/main" id="{00000000-0008-0000-0100-00000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87" name="Text Box 7">
          <a:extLst>
            <a:ext uri="{FF2B5EF4-FFF2-40B4-BE49-F238E27FC236}">
              <a16:creationId xmlns:a16="http://schemas.microsoft.com/office/drawing/2014/main" id="{00000000-0008-0000-0100-00000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88" name="Text Box 7">
          <a:extLst>
            <a:ext uri="{FF2B5EF4-FFF2-40B4-BE49-F238E27FC236}">
              <a16:creationId xmlns:a16="http://schemas.microsoft.com/office/drawing/2014/main" id="{00000000-0008-0000-0100-00001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89" name="Text Box 7">
          <a:extLst>
            <a:ext uri="{FF2B5EF4-FFF2-40B4-BE49-F238E27FC236}">
              <a16:creationId xmlns:a16="http://schemas.microsoft.com/office/drawing/2014/main" id="{00000000-0008-0000-0100-00001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90" name="Text Box 7">
          <a:extLst>
            <a:ext uri="{FF2B5EF4-FFF2-40B4-BE49-F238E27FC236}">
              <a16:creationId xmlns:a16="http://schemas.microsoft.com/office/drawing/2014/main" id="{00000000-0008-0000-0100-00001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91" name="Text Box 7">
          <a:extLst>
            <a:ext uri="{FF2B5EF4-FFF2-40B4-BE49-F238E27FC236}">
              <a16:creationId xmlns:a16="http://schemas.microsoft.com/office/drawing/2014/main" id="{00000000-0008-0000-0100-00001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92" name="Text Box 7">
          <a:extLst>
            <a:ext uri="{FF2B5EF4-FFF2-40B4-BE49-F238E27FC236}">
              <a16:creationId xmlns:a16="http://schemas.microsoft.com/office/drawing/2014/main" id="{00000000-0008-0000-0100-00001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93" name="Text Box 7">
          <a:extLst>
            <a:ext uri="{FF2B5EF4-FFF2-40B4-BE49-F238E27FC236}">
              <a16:creationId xmlns:a16="http://schemas.microsoft.com/office/drawing/2014/main" id="{00000000-0008-0000-0100-00001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94" name="Text Box 7">
          <a:extLst>
            <a:ext uri="{FF2B5EF4-FFF2-40B4-BE49-F238E27FC236}">
              <a16:creationId xmlns:a16="http://schemas.microsoft.com/office/drawing/2014/main" id="{00000000-0008-0000-0100-00001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95" name="Text Box 7">
          <a:extLst>
            <a:ext uri="{FF2B5EF4-FFF2-40B4-BE49-F238E27FC236}">
              <a16:creationId xmlns:a16="http://schemas.microsoft.com/office/drawing/2014/main" id="{00000000-0008-0000-0100-00001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96" name="Text Box 7">
          <a:extLst>
            <a:ext uri="{FF2B5EF4-FFF2-40B4-BE49-F238E27FC236}">
              <a16:creationId xmlns:a16="http://schemas.microsoft.com/office/drawing/2014/main" id="{00000000-0008-0000-0100-00001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97" name="Text Box 7">
          <a:extLst>
            <a:ext uri="{FF2B5EF4-FFF2-40B4-BE49-F238E27FC236}">
              <a16:creationId xmlns:a16="http://schemas.microsoft.com/office/drawing/2014/main" id="{00000000-0008-0000-0100-00001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98" name="Text Box 7">
          <a:extLst>
            <a:ext uri="{FF2B5EF4-FFF2-40B4-BE49-F238E27FC236}">
              <a16:creationId xmlns:a16="http://schemas.microsoft.com/office/drawing/2014/main" id="{00000000-0008-0000-0100-00001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699" name="Text Box 7">
          <a:extLst>
            <a:ext uri="{FF2B5EF4-FFF2-40B4-BE49-F238E27FC236}">
              <a16:creationId xmlns:a16="http://schemas.microsoft.com/office/drawing/2014/main" id="{00000000-0008-0000-0100-00001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00" name="Text Box 7">
          <a:extLst>
            <a:ext uri="{FF2B5EF4-FFF2-40B4-BE49-F238E27FC236}">
              <a16:creationId xmlns:a16="http://schemas.microsoft.com/office/drawing/2014/main" id="{00000000-0008-0000-0100-00001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01" name="Text Box 7">
          <a:extLst>
            <a:ext uri="{FF2B5EF4-FFF2-40B4-BE49-F238E27FC236}">
              <a16:creationId xmlns:a16="http://schemas.microsoft.com/office/drawing/2014/main" id="{00000000-0008-0000-0100-00001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02" name="Text Box 7">
          <a:extLst>
            <a:ext uri="{FF2B5EF4-FFF2-40B4-BE49-F238E27FC236}">
              <a16:creationId xmlns:a16="http://schemas.microsoft.com/office/drawing/2014/main" id="{00000000-0008-0000-0100-00001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03" name="Text Box 7">
          <a:extLst>
            <a:ext uri="{FF2B5EF4-FFF2-40B4-BE49-F238E27FC236}">
              <a16:creationId xmlns:a16="http://schemas.microsoft.com/office/drawing/2014/main" id="{00000000-0008-0000-0100-00001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04" name="Text Box 7">
          <a:extLst>
            <a:ext uri="{FF2B5EF4-FFF2-40B4-BE49-F238E27FC236}">
              <a16:creationId xmlns:a16="http://schemas.microsoft.com/office/drawing/2014/main" id="{00000000-0008-0000-0100-00002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05" name="Text Box 7">
          <a:extLst>
            <a:ext uri="{FF2B5EF4-FFF2-40B4-BE49-F238E27FC236}">
              <a16:creationId xmlns:a16="http://schemas.microsoft.com/office/drawing/2014/main" id="{00000000-0008-0000-0100-00002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06" name="Text Box 7">
          <a:extLst>
            <a:ext uri="{FF2B5EF4-FFF2-40B4-BE49-F238E27FC236}">
              <a16:creationId xmlns:a16="http://schemas.microsoft.com/office/drawing/2014/main" id="{00000000-0008-0000-0100-00002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07" name="Text Box 7">
          <a:extLst>
            <a:ext uri="{FF2B5EF4-FFF2-40B4-BE49-F238E27FC236}">
              <a16:creationId xmlns:a16="http://schemas.microsoft.com/office/drawing/2014/main" id="{00000000-0008-0000-0100-00002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08" name="Text Box 7">
          <a:extLst>
            <a:ext uri="{FF2B5EF4-FFF2-40B4-BE49-F238E27FC236}">
              <a16:creationId xmlns:a16="http://schemas.microsoft.com/office/drawing/2014/main" id="{00000000-0008-0000-0100-00002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09" name="Text Box 7">
          <a:extLst>
            <a:ext uri="{FF2B5EF4-FFF2-40B4-BE49-F238E27FC236}">
              <a16:creationId xmlns:a16="http://schemas.microsoft.com/office/drawing/2014/main" id="{00000000-0008-0000-0100-00002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10" name="Text Box 7">
          <a:extLst>
            <a:ext uri="{FF2B5EF4-FFF2-40B4-BE49-F238E27FC236}">
              <a16:creationId xmlns:a16="http://schemas.microsoft.com/office/drawing/2014/main" id="{00000000-0008-0000-0100-00002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11" name="Text Box 7">
          <a:extLst>
            <a:ext uri="{FF2B5EF4-FFF2-40B4-BE49-F238E27FC236}">
              <a16:creationId xmlns:a16="http://schemas.microsoft.com/office/drawing/2014/main" id="{00000000-0008-0000-0100-00002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12" name="Text Box 7">
          <a:extLst>
            <a:ext uri="{FF2B5EF4-FFF2-40B4-BE49-F238E27FC236}">
              <a16:creationId xmlns:a16="http://schemas.microsoft.com/office/drawing/2014/main" id="{00000000-0008-0000-0100-00002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13" name="Text Box 7">
          <a:extLst>
            <a:ext uri="{FF2B5EF4-FFF2-40B4-BE49-F238E27FC236}">
              <a16:creationId xmlns:a16="http://schemas.microsoft.com/office/drawing/2014/main" id="{00000000-0008-0000-0100-00002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14" name="Text Box 7">
          <a:extLst>
            <a:ext uri="{FF2B5EF4-FFF2-40B4-BE49-F238E27FC236}">
              <a16:creationId xmlns:a16="http://schemas.microsoft.com/office/drawing/2014/main" id="{00000000-0008-0000-0100-00002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15" name="Text Box 7">
          <a:extLst>
            <a:ext uri="{FF2B5EF4-FFF2-40B4-BE49-F238E27FC236}">
              <a16:creationId xmlns:a16="http://schemas.microsoft.com/office/drawing/2014/main" id="{00000000-0008-0000-0100-00002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16" name="Text Box 7">
          <a:extLst>
            <a:ext uri="{FF2B5EF4-FFF2-40B4-BE49-F238E27FC236}">
              <a16:creationId xmlns:a16="http://schemas.microsoft.com/office/drawing/2014/main" id="{00000000-0008-0000-0100-00002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17" name="Text Box 7">
          <a:extLst>
            <a:ext uri="{FF2B5EF4-FFF2-40B4-BE49-F238E27FC236}">
              <a16:creationId xmlns:a16="http://schemas.microsoft.com/office/drawing/2014/main" id="{00000000-0008-0000-0100-00002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18" name="Text Box 7">
          <a:extLst>
            <a:ext uri="{FF2B5EF4-FFF2-40B4-BE49-F238E27FC236}">
              <a16:creationId xmlns:a16="http://schemas.microsoft.com/office/drawing/2014/main" id="{00000000-0008-0000-0100-00002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19" name="Text Box 7">
          <a:extLst>
            <a:ext uri="{FF2B5EF4-FFF2-40B4-BE49-F238E27FC236}">
              <a16:creationId xmlns:a16="http://schemas.microsoft.com/office/drawing/2014/main" id="{00000000-0008-0000-0100-00002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20" name="Text Box 7">
          <a:extLst>
            <a:ext uri="{FF2B5EF4-FFF2-40B4-BE49-F238E27FC236}">
              <a16:creationId xmlns:a16="http://schemas.microsoft.com/office/drawing/2014/main" id="{00000000-0008-0000-0100-00003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21" name="Text Box 7">
          <a:extLst>
            <a:ext uri="{FF2B5EF4-FFF2-40B4-BE49-F238E27FC236}">
              <a16:creationId xmlns:a16="http://schemas.microsoft.com/office/drawing/2014/main" id="{00000000-0008-0000-0100-00003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22" name="Text Box 7">
          <a:extLst>
            <a:ext uri="{FF2B5EF4-FFF2-40B4-BE49-F238E27FC236}">
              <a16:creationId xmlns:a16="http://schemas.microsoft.com/office/drawing/2014/main" id="{00000000-0008-0000-0100-00003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23" name="Text Box 7">
          <a:extLst>
            <a:ext uri="{FF2B5EF4-FFF2-40B4-BE49-F238E27FC236}">
              <a16:creationId xmlns:a16="http://schemas.microsoft.com/office/drawing/2014/main" id="{00000000-0008-0000-0100-00003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24" name="Text Box 7">
          <a:extLst>
            <a:ext uri="{FF2B5EF4-FFF2-40B4-BE49-F238E27FC236}">
              <a16:creationId xmlns:a16="http://schemas.microsoft.com/office/drawing/2014/main" id="{00000000-0008-0000-0100-00003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25" name="Text Box 7">
          <a:extLst>
            <a:ext uri="{FF2B5EF4-FFF2-40B4-BE49-F238E27FC236}">
              <a16:creationId xmlns:a16="http://schemas.microsoft.com/office/drawing/2014/main" id="{00000000-0008-0000-0100-00003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26" name="Text Box 7">
          <a:extLst>
            <a:ext uri="{FF2B5EF4-FFF2-40B4-BE49-F238E27FC236}">
              <a16:creationId xmlns:a16="http://schemas.microsoft.com/office/drawing/2014/main" id="{00000000-0008-0000-0100-00003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27" name="Text Box 7">
          <a:extLst>
            <a:ext uri="{FF2B5EF4-FFF2-40B4-BE49-F238E27FC236}">
              <a16:creationId xmlns:a16="http://schemas.microsoft.com/office/drawing/2014/main" id="{00000000-0008-0000-0100-00003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28" name="Text Box 7">
          <a:extLst>
            <a:ext uri="{FF2B5EF4-FFF2-40B4-BE49-F238E27FC236}">
              <a16:creationId xmlns:a16="http://schemas.microsoft.com/office/drawing/2014/main" id="{00000000-0008-0000-0100-00003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29" name="Text Box 7">
          <a:extLst>
            <a:ext uri="{FF2B5EF4-FFF2-40B4-BE49-F238E27FC236}">
              <a16:creationId xmlns:a16="http://schemas.microsoft.com/office/drawing/2014/main" id="{00000000-0008-0000-0100-00003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30" name="Text Box 7">
          <a:extLst>
            <a:ext uri="{FF2B5EF4-FFF2-40B4-BE49-F238E27FC236}">
              <a16:creationId xmlns:a16="http://schemas.microsoft.com/office/drawing/2014/main" id="{00000000-0008-0000-0100-00003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31" name="Text Box 7">
          <a:extLst>
            <a:ext uri="{FF2B5EF4-FFF2-40B4-BE49-F238E27FC236}">
              <a16:creationId xmlns:a16="http://schemas.microsoft.com/office/drawing/2014/main" id="{00000000-0008-0000-0100-00003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32" name="Text Box 7">
          <a:extLst>
            <a:ext uri="{FF2B5EF4-FFF2-40B4-BE49-F238E27FC236}">
              <a16:creationId xmlns:a16="http://schemas.microsoft.com/office/drawing/2014/main" id="{00000000-0008-0000-0100-00003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33" name="Text Box 7">
          <a:extLst>
            <a:ext uri="{FF2B5EF4-FFF2-40B4-BE49-F238E27FC236}">
              <a16:creationId xmlns:a16="http://schemas.microsoft.com/office/drawing/2014/main" id="{00000000-0008-0000-0100-00003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34" name="Text Box 7">
          <a:extLst>
            <a:ext uri="{FF2B5EF4-FFF2-40B4-BE49-F238E27FC236}">
              <a16:creationId xmlns:a16="http://schemas.microsoft.com/office/drawing/2014/main" id="{00000000-0008-0000-0100-00003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35" name="Text Box 7">
          <a:extLst>
            <a:ext uri="{FF2B5EF4-FFF2-40B4-BE49-F238E27FC236}">
              <a16:creationId xmlns:a16="http://schemas.microsoft.com/office/drawing/2014/main" id="{00000000-0008-0000-0100-00003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36" name="Text Box 7">
          <a:extLst>
            <a:ext uri="{FF2B5EF4-FFF2-40B4-BE49-F238E27FC236}">
              <a16:creationId xmlns:a16="http://schemas.microsoft.com/office/drawing/2014/main" id="{00000000-0008-0000-0100-00004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37" name="Text Box 7">
          <a:extLst>
            <a:ext uri="{FF2B5EF4-FFF2-40B4-BE49-F238E27FC236}">
              <a16:creationId xmlns:a16="http://schemas.microsoft.com/office/drawing/2014/main" id="{00000000-0008-0000-0100-00004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38" name="Text Box 7">
          <a:extLst>
            <a:ext uri="{FF2B5EF4-FFF2-40B4-BE49-F238E27FC236}">
              <a16:creationId xmlns:a16="http://schemas.microsoft.com/office/drawing/2014/main" id="{00000000-0008-0000-0100-00004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39" name="Text Box 7">
          <a:extLst>
            <a:ext uri="{FF2B5EF4-FFF2-40B4-BE49-F238E27FC236}">
              <a16:creationId xmlns:a16="http://schemas.microsoft.com/office/drawing/2014/main" id="{00000000-0008-0000-0100-00004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40" name="Text Box 7">
          <a:extLst>
            <a:ext uri="{FF2B5EF4-FFF2-40B4-BE49-F238E27FC236}">
              <a16:creationId xmlns:a16="http://schemas.microsoft.com/office/drawing/2014/main" id="{00000000-0008-0000-0100-00004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41" name="Text Box 7">
          <a:extLst>
            <a:ext uri="{FF2B5EF4-FFF2-40B4-BE49-F238E27FC236}">
              <a16:creationId xmlns:a16="http://schemas.microsoft.com/office/drawing/2014/main" id="{00000000-0008-0000-0100-00004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42" name="Text Box 7">
          <a:extLst>
            <a:ext uri="{FF2B5EF4-FFF2-40B4-BE49-F238E27FC236}">
              <a16:creationId xmlns:a16="http://schemas.microsoft.com/office/drawing/2014/main" id="{00000000-0008-0000-0100-00004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43" name="Text Box 7">
          <a:extLst>
            <a:ext uri="{FF2B5EF4-FFF2-40B4-BE49-F238E27FC236}">
              <a16:creationId xmlns:a16="http://schemas.microsoft.com/office/drawing/2014/main" id="{00000000-0008-0000-0100-00004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44" name="Text Box 7">
          <a:extLst>
            <a:ext uri="{FF2B5EF4-FFF2-40B4-BE49-F238E27FC236}">
              <a16:creationId xmlns:a16="http://schemas.microsoft.com/office/drawing/2014/main" id="{00000000-0008-0000-0100-00004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45" name="Text Box 7">
          <a:extLst>
            <a:ext uri="{FF2B5EF4-FFF2-40B4-BE49-F238E27FC236}">
              <a16:creationId xmlns:a16="http://schemas.microsoft.com/office/drawing/2014/main" id="{00000000-0008-0000-0100-00004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46" name="Text Box 7">
          <a:extLst>
            <a:ext uri="{FF2B5EF4-FFF2-40B4-BE49-F238E27FC236}">
              <a16:creationId xmlns:a16="http://schemas.microsoft.com/office/drawing/2014/main" id="{00000000-0008-0000-0100-00004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47" name="Text Box 7">
          <a:extLst>
            <a:ext uri="{FF2B5EF4-FFF2-40B4-BE49-F238E27FC236}">
              <a16:creationId xmlns:a16="http://schemas.microsoft.com/office/drawing/2014/main" id="{00000000-0008-0000-0100-00004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48" name="Text Box 7">
          <a:extLst>
            <a:ext uri="{FF2B5EF4-FFF2-40B4-BE49-F238E27FC236}">
              <a16:creationId xmlns:a16="http://schemas.microsoft.com/office/drawing/2014/main" id="{00000000-0008-0000-0100-00004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49" name="Text Box 7">
          <a:extLst>
            <a:ext uri="{FF2B5EF4-FFF2-40B4-BE49-F238E27FC236}">
              <a16:creationId xmlns:a16="http://schemas.microsoft.com/office/drawing/2014/main" id="{00000000-0008-0000-0100-00004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50" name="Text Box 7">
          <a:extLst>
            <a:ext uri="{FF2B5EF4-FFF2-40B4-BE49-F238E27FC236}">
              <a16:creationId xmlns:a16="http://schemas.microsoft.com/office/drawing/2014/main" id="{00000000-0008-0000-0100-00004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51" name="Text Box 7">
          <a:extLst>
            <a:ext uri="{FF2B5EF4-FFF2-40B4-BE49-F238E27FC236}">
              <a16:creationId xmlns:a16="http://schemas.microsoft.com/office/drawing/2014/main" id="{00000000-0008-0000-0100-00004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52" name="Text Box 7">
          <a:extLst>
            <a:ext uri="{FF2B5EF4-FFF2-40B4-BE49-F238E27FC236}">
              <a16:creationId xmlns:a16="http://schemas.microsoft.com/office/drawing/2014/main" id="{00000000-0008-0000-0100-00005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53" name="Text Box 7">
          <a:extLst>
            <a:ext uri="{FF2B5EF4-FFF2-40B4-BE49-F238E27FC236}">
              <a16:creationId xmlns:a16="http://schemas.microsoft.com/office/drawing/2014/main" id="{00000000-0008-0000-0100-00005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54" name="Text Box 7">
          <a:extLst>
            <a:ext uri="{FF2B5EF4-FFF2-40B4-BE49-F238E27FC236}">
              <a16:creationId xmlns:a16="http://schemas.microsoft.com/office/drawing/2014/main" id="{00000000-0008-0000-0100-00005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55" name="Text Box 7">
          <a:extLst>
            <a:ext uri="{FF2B5EF4-FFF2-40B4-BE49-F238E27FC236}">
              <a16:creationId xmlns:a16="http://schemas.microsoft.com/office/drawing/2014/main" id="{00000000-0008-0000-0100-00005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56" name="Text Box 7">
          <a:extLst>
            <a:ext uri="{FF2B5EF4-FFF2-40B4-BE49-F238E27FC236}">
              <a16:creationId xmlns:a16="http://schemas.microsoft.com/office/drawing/2014/main" id="{00000000-0008-0000-0100-00005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57" name="Text Box 7">
          <a:extLst>
            <a:ext uri="{FF2B5EF4-FFF2-40B4-BE49-F238E27FC236}">
              <a16:creationId xmlns:a16="http://schemas.microsoft.com/office/drawing/2014/main" id="{00000000-0008-0000-0100-00005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58" name="Text Box 7">
          <a:extLst>
            <a:ext uri="{FF2B5EF4-FFF2-40B4-BE49-F238E27FC236}">
              <a16:creationId xmlns:a16="http://schemas.microsoft.com/office/drawing/2014/main" id="{00000000-0008-0000-0100-00005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59" name="Text Box 7">
          <a:extLst>
            <a:ext uri="{FF2B5EF4-FFF2-40B4-BE49-F238E27FC236}">
              <a16:creationId xmlns:a16="http://schemas.microsoft.com/office/drawing/2014/main" id="{00000000-0008-0000-0100-00005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60" name="Text Box 7">
          <a:extLst>
            <a:ext uri="{FF2B5EF4-FFF2-40B4-BE49-F238E27FC236}">
              <a16:creationId xmlns:a16="http://schemas.microsoft.com/office/drawing/2014/main" id="{00000000-0008-0000-0100-00005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61" name="Text Box 7">
          <a:extLst>
            <a:ext uri="{FF2B5EF4-FFF2-40B4-BE49-F238E27FC236}">
              <a16:creationId xmlns:a16="http://schemas.microsoft.com/office/drawing/2014/main" id="{00000000-0008-0000-0100-00005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62" name="Text Box 7">
          <a:extLst>
            <a:ext uri="{FF2B5EF4-FFF2-40B4-BE49-F238E27FC236}">
              <a16:creationId xmlns:a16="http://schemas.microsoft.com/office/drawing/2014/main" id="{00000000-0008-0000-0100-00005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63" name="Text Box 7">
          <a:extLst>
            <a:ext uri="{FF2B5EF4-FFF2-40B4-BE49-F238E27FC236}">
              <a16:creationId xmlns:a16="http://schemas.microsoft.com/office/drawing/2014/main" id="{00000000-0008-0000-0100-00005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64" name="Text Box 7">
          <a:extLst>
            <a:ext uri="{FF2B5EF4-FFF2-40B4-BE49-F238E27FC236}">
              <a16:creationId xmlns:a16="http://schemas.microsoft.com/office/drawing/2014/main" id="{00000000-0008-0000-0100-00005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65" name="Text Box 7">
          <a:extLst>
            <a:ext uri="{FF2B5EF4-FFF2-40B4-BE49-F238E27FC236}">
              <a16:creationId xmlns:a16="http://schemas.microsoft.com/office/drawing/2014/main" id="{00000000-0008-0000-0100-00005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66" name="Text Box 7">
          <a:extLst>
            <a:ext uri="{FF2B5EF4-FFF2-40B4-BE49-F238E27FC236}">
              <a16:creationId xmlns:a16="http://schemas.microsoft.com/office/drawing/2014/main" id="{00000000-0008-0000-0100-00005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67" name="Text Box 7">
          <a:extLst>
            <a:ext uri="{FF2B5EF4-FFF2-40B4-BE49-F238E27FC236}">
              <a16:creationId xmlns:a16="http://schemas.microsoft.com/office/drawing/2014/main" id="{00000000-0008-0000-0100-00005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68" name="Text Box 7">
          <a:extLst>
            <a:ext uri="{FF2B5EF4-FFF2-40B4-BE49-F238E27FC236}">
              <a16:creationId xmlns:a16="http://schemas.microsoft.com/office/drawing/2014/main" id="{00000000-0008-0000-0100-00006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69" name="Text Box 7">
          <a:extLst>
            <a:ext uri="{FF2B5EF4-FFF2-40B4-BE49-F238E27FC236}">
              <a16:creationId xmlns:a16="http://schemas.microsoft.com/office/drawing/2014/main" id="{00000000-0008-0000-0100-00006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70" name="Text Box 7">
          <a:extLst>
            <a:ext uri="{FF2B5EF4-FFF2-40B4-BE49-F238E27FC236}">
              <a16:creationId xmlns:a16="http://schemas.microsoft.com/office/drawing/2014/main" id="{00000000-0008-0000-0100-00006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71" name="Text Box 7">
          <a:extLst>
            <a:ext uri="{FF2B5EF4-FFF2-40B4-BE49-F238E27FC236}">
              <a16:creationId xmlns:a16="http://schemas.microsoft.com/office/drawing/2014/main" id="{00000000-0008-0000-0100-00006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72" name="Text Box 7">
          <a:extLst>
            <a:ext uri="{FF2B5EF4-FFF2-40B4-BE49-F238E27FC236}">
              <a16:creationId xmlns:a16="http://schemas.microsoft.com/office/drawing/2014/main" id="{00000000-0008-0000-0100-00006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73" name="Text Box 7">
          <a:extLst>
            <a:ext uri="{FF2B5EF4-FFF2-40B4-BE49-F238E27FC236}">
              <a16:creationId xmlns:a16="http://schemas.microsoft.com/office/drawing/2014/main" id="{00000000-0008-0000-0100-00006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74" name="Text Box 7">
          <a:extLst>
            <a:ext uri="{FF2B5EF4-FFF2-40B4-BE49-F238E27FC236}">
              <a16:creationId xmlns:a16="http://schemas.microsoft.com/office/drawing/2014/main" id="{00000000-0008-0000-0100-00006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75" name="Text Box 7">
          <a:extLst>
            <a:ext uri="{FF2B5EF4-FFF2-40B4-BE49-F238E27FC236}">
              <a16:creationId xmlns:a16="http://schemas.microsoft.com/office/drawing/2014/main" id="{00000000-0008-0000-0100-00006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76" name="Text Box 7">
          <a:extLst>
            <a:ext uri="{FF2B5EF4-FFF2-40B4-BE49-F238E27FC236}">
              <a16:creationId xmlns:a16="http://schemas.microsoft.com/office/drawing/2014/main" id="{00000000-0008-0000-0100-00006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77" name="Text Box 7">
          <a:extLst>
            <a:ext uri="{FF2B5EF4-FFF2-40B4-BE49-F238E27FC236}">
              <a16:creationId xmlns:a16="http://schemas.microsoft.com/office/drawing/2014/main" id="{00000000-0008-0000-0100-00006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78" name="Text Box 7">
          <a:extLst>
            <a:ext uri="{FF2B5EF4-FFF2-40B4-BE49-F238E27FC236}">
              <a16:creationId xmlns:a16="http://schemas.microsoft.com/office/drawing/2014/main" id="{00000000-0008-0000-0100-00006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79" name="Text Box 7">
          <a:extLst>
            <a:ext uri="{FF2B5EF4-FFF2-40B4-BE49-F238E27FC236}">
              <a16:creationId xmlns:a16="http://schemas.microsoft.com/office/drawing/2014/main" id="{00000000-0008-0000-0100-00006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80" name="Text Box 7">
          <a:extLst>
            <a:ext uri="{FF2B5EF4-FFF2-40B4-BE49-F238E27FC236}">
              <a16:creationId xmlns:a16="http://schemas.microsoft.com/office/drawing/2014/main" id="{00000000-0008-0000-0100-00006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81" name="Text Box 7">
          <a:extLst>
            <a:ext uri="{FF2B5EF4-FFF2-40B4-BE49-F238E27FC236}">
              <a16:creationId xmlns:a16="http://schemas.microsoft.com/office/drawing/2014/main" id="{00000000-0008-0000-0100-00006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82" name="Text Box 7">
          <a:extLst>
            <a:ext uri="{FF2B5EF4-FFF2-40B4-BE49-F238E27FC236}">
              <a16:creationId xmlns:a16="http://schemas.microsoft.com/office/drawing/2014/main" id="{00000000-0008-0000-0100-00006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83" name="Text Box 7">
          <a:extLst>
            <a:ext uri="{FF2B5EF4-FFF2-40B4-BE49-F238E27FC236}">
              <a16:creationId xmlns:a16="http://schemas.microsoft.com/office/drawing/2014/main" id="{00000000-0008-0000-0100-00006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84" name="Text Box 7">
          <a:extLst>
            <a:ext uri="{FF2B5EF4-FFF2-40B4-BE49-F238E27FC236}">
              <a16:creationId xmlns:a16="http://schemas.microsoft.com/office/drawing/2014/main" id="{00000000-0008-0000-0100-00007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85" name="Text Box 7">
          <a:extLst>
            <a:ext uri="{FF2B5EF4-FFF2-40B4-BE49-F238E27FC236}">
              <a16:creationId xmlns:a16="http://schemas.microsoft.com/office/drawing/2014/main" id="{00000000-0008-0000-0100-00007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86" name="Text Box 7">
          <a:extLst>
            <a:ext uri="{FF2B5EF4-FFF2-40B4-BE49-F238E27FC236}">
              <a16:creationId xmlns:a16="http://schemas.microsoft.com/office/drawing/2014/main" id="{00000000-0008-0000-0100-00007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87" name="Text Box 7">
          <a:extLst>
            <a:ext uri="{FF2B5EF4-FFF2-40B4-BE49-F238E27FC236}">
              <a16:creationId xmlns:a16="http://schemas.microsoft.com/office/drawing/2014/main" id="{00000000-0008-0000-0100-00007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88" name="Text Box 7">
          <a:extLst>
            <a:ext uri="{FF2B5EF4-FFF2-40B4-BE49-F238E27FC236}">
              <a16:creationId xmlns:a16="http://schemas.microsoft.com/office/drawing/2014/main" id="{00000000-0008-0000-0100-00007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89" name="Text Box 7">
          <a:extLst>
            <a:ext uri="{FF2B5EF4-FFF2-40B4-BE49-F238E27FC236}">
              <a16:creationId xmlns:a16="http://schemas.microsoft.com/office/drawing/2014/main" id="{00000000-0008-0000-0100-00007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90" name="Text Box 7">
          <a:extLst>
            <a:ext uri="{FF2B5EF4-FFF2-40B4-BE49-F238E27FC236}">
              <a16:creationId xmlns:a16="http://schemas.microsoft.com/office/drawing/2014/main" id="{00000000-0008-0000-0100-00007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91" name="Text Box 7">
          <a:extLst>
            <a:ext uri="{FF2B5EF4-FFF2-40B4-BE49-F238E27FC236}">
              <a16:creationId xmlns:a16="http://schemas.microsoft.com/office/drawing/2014/main" id="{00000000-0008-0000-0100-00007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92" name="Text Box 7">
          <a:extLst>
            <a:ext uri="{FF2B5EF4-FFF2-40B4-BE49-F238E27FC236}">
              <a16:creationId xmlns:a16="http://schemas.microsoft.com/office/drawing/2014/main" id="{00000000-0008-0000-0100-00007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93" name="Text Box 7">
          <a:extLst>
            <a:ext uri="{FF2B5EF4-FFF2-40B4-BE49-F238E27FC236}">
              <a16:creationId xmlns:a16="http://schemas.microsoft.com/office/drawing/2014/main" id="{00000000-0008-0000-0100-00007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94" name="Text Box 7">
          <a:extLst>
            <a:ext uri="{FF2B5EF4-FFF2-40B4-BE49-F238E27FC236}">
              <a16:creationId xmlns:a16="http://schemas.microsoft.com/office/drawing/2014/main" id="{00000000-0008-0000-0100-00007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95" name="Text Box 7">
          <a:extLst>
            <a:ext uri="{FF2B5EF4-FFF2-40B4-BE49-F238E27FC236}">
              <a16:creationId xmlns:a16="http://schemas.microsoft.com/office/drawing/2014/main" id="{00000000-0008-0000-0100-00007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96" name="Text Box 7">
          <a:extLst>
            <a:ext uri="{FF2B5EF4-FFF2-40B4-BE49-F238E27FC236}">
              <a16:creationId xmlns:a16="http://schemas.microsoft.com/office/drawing/2014/main" id="{00000000-0008-0000-0100-00007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97" name="Text Box 7">
          <a:extLst>
            <a:ext uri="{FF2B5EF4-FFF2-40B4-BE49-F238E27FC236}">
              <a16:creationId xmlns:a16="http://schemas.microsoft.com/office/drawing/2014/main" id="{00000000-0008-0000-0100-00007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98" name="Text Box 7">
          <a:extLst>
            <a:ext uri="{FF2B5EF4-FFF2-40B4-BE49-F238E27FC236}">
              <a16:creationId xmlns:a16="http://schemas.microsoft.com/office/drawing/2014/main" id="{00000000-0008-0000-0100-00007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799" name="Text Box 7">
          <a:extLst>
            <a:ext uri="{FF2B5EF4-FFF2-40B4-BE49-F238E27FC236}">
              <a16:creationId xmlns:a16="http://schemas.microsoft.com/office/drawing/2014/main" id="{00000000-0008-0000-0100-00007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00" name="Text Box 7">
          <a:extLst>
            <a:ext uri="{FF2B5EF4-FFF2-40B4-BE49-F238E27FC236}">
              <a16:creationId xmlns:a16="http://schemas.microsoft.com/office/drawing/2014/main" id="{00000000-0008-0000-0100-00008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01" name="Text Box 7">
          <a:extLst>
            <a:ext uri="{FF2B5EF4-FFF2-40B4-BE49-F238E27FC236}">
              <a16:creationId xmlns:a16="http://schemas.microsoft.com/office/drawing/2014/main" id="{00000000-0008-0000-0100-00008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02" name="Text Box 7">
          <a:extLst>
            <a:ext uri="{FF2B5EF4-FFF2-40B4-BE49-F238E27FC236}">
              <a16:creationId xmlns:a16="http://schemas.microsoft.com/office/drawing/2014/main" id="{00000000-0008-0000-0100-00008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03" name="Text Box 7">
          <a:extLst>
            <a:ext uri="{FF2B5EF4-FFF2-40B4-BE49-F238E27FC236}">
              <a16:creationId xmlns:a16="http://schemas.microsoft.com/office/drawing/2014/main" id="{00000000-0008-0000-0100-00008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04" name="Text Box 7">
          <a:extLst>
            <a:ext uri="{FF2B5EF4-FFF2-40B4-BE49-F238E27FC236}">
              <a16:creationId xmlns:a16="http://schemas.microsoft.com/office/drawing/2014/main" id="{00000000-0008-0000-0100-00008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05" name="Text Box 7">
          <a:extLst>
            <a:ext uri="{FF2B5EF4-FFF2-40B4-BE49-F238E27FC236}">
              <a16:creationId xmlns:a16="http://schemas.microsoft.com/office/drawing/2014/main" id="{00000000-0008-0000-0100-00008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06" name="Text Box 7">
          <a:extLst>
            <a:ext uri="{FF2B5EF4-FFF2-40B4-BE49-F238E27FC236}">
              <a16:creationId xmlns:a16="http://schemas.microsoft.com/office/drawing/2014/main" id="{00000000-0008-0000-0100-00008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07" name="Text Box 7">
          <a:extLst>
            <a:ext uri="{FF2B5EF4-FFF2-40B4-BE49-F238E27FC236}">
              <a16:creationId xmlns:a16="http://schemas.microsoft.com/office/drawing/2014/main" id="{00000000-0008-0000-0100-00008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08" name="Text Box 7">
          <a:extLst>
            <a:ext uri="{FF2B5EF4-FFF2-40B4-BE49-F238E27FC236}">
              <a16:creationId xmlns:a16="http://schemas.microsoft.com/office/drawing/2014/main" id="{00000000-0008-0000-0100-00008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09" name="Text Box 7">
          <a:extLst>
            <a:ext uri="{FF2B5EF4-FFF2-40B4-BE49-F238E27FC236}">
              <a16:creationId xmlns:a16="http://schemas.microsoft.com/office/drawing/2014/main" id="{00000000-0008-0000-0100-00008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10" name="Text Box 7">
          <a:extLst>
            <a:ext uri="{FF2B5EF4-FFF2-40B4-BE49-F238E27FC236}">
              <a16:creationId xmlns:a16="http://schemas.microsoft.com/office/drawing/2014/main" id="{00000000-0008-0000-0100-00008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11" name="Text Box 7">
          <a:extLst>
            <a:ext uri="{FF2B5EF4-FFF2-40B4-BE49-F238E27FC236}">
              <a16:creationId xmlns:a16="http://schemas.microsoft.com/office/drawing/2014/main" id="{00000000-0008-0000-0100-00008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12" name="Text Box 7">
          <a:extLst>
            <a:ext uri="{FF2B5EF4-FFF2-40B4-BE49-F238E27FC236}">
              <a16:creationId xmlns:a16="http://schemas.microsoft.com/office/drawing/2014/main" id="{00000000-0008-0000-0100-00008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13" name="Text Box 7">
          <a:extLst>
            <a:ext uri="{FF2B5EF4-FFF2-40B4-BE49-F238E27FC236}">
              <a16:creationId xmlns:a16="http://schemas.microsoft.com/office/drawing/2014/main" id="{00000000-0008-0000-0100-00008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14" name="Text Box 7">
          <a:extLst>
            <a:ext uri="{FF2B5EF4-FFF2-40B4-BE49-F238E27FC236}">
              <a16:creationId xmlns:a16="http://schemas.microsoft.com/office/drawing/2014/main" id="{00000000-0008-0000-0100-00008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15" name="Text Box 7">
          <a:extLst>
            <a:ext uri="{FF2B5EF4-FFF2-40B4-BE49-F238E27FC236}">
              <a16:creationId xmlns:a16="http://schemas.microsoft.com/office/drawing/2014/main" id="{00000000-0008-0000-0100-00008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16" name="Text Box 7">
          <a:extLst>
            <a:ext uri="{FF2B5EF4-FFF2-40B4-BE49-F238E27FC236}">
              <a16:creationId xmlns:a16="http://schemas.microsoft.com/office/drawing/2014/main" id="{00000000-0008-0000-0100-00009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17" name="Text Box 7">
          <a:extLst>
            <a:ext uri="{FF2B5EF4-FFF2-40B4-BE49-F238E27FC236}">
              <a16:creationId xmlns:a16="http://schemas.microsoft.com/office/drawing/2014/main" id="{00000000-0008-0000-0100-00009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18" name="Text Box 7">
          <a:extLst>
            <a:ext uri="{FF2B5EF4-FFF2-40B4-BE49-F238E27FC236}">
              <a16:creationId xmlns:a16="http://schemas.microsoft.com/office/drawing/2014/main" id="{00000000-0008-0000-0100-00009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19" name="Text Box 7">
          <a:extLst>
            <a:ext uri="{FF2B5EF4-FFF2-40B4-BE49-F238E27FC236}">
              <a16:creationId xmlns:a16="http://schemas.microsoft.com/office/drawing/2014/main" id="{00000000-0008-0000-0100-00009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20" name="Text Box 7">
          <a:extLst>
            <a:ext uri="{FF2B5EF4-FFF2-40B4-BE49-F238E27FC236}">
              <a16:creationId xmlns:a16="http://schemas.microsoft.com/office/drawing/2014/main" id="{00000000-0008-0000-0100-00009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21" name="Text Box 7">
          <a:extLst>
            <a:ext uri="{FF2B5EF4-FFF2-40B4-BE49-F238E27FC236}">
              <a16:creationId xmlns:a16="http://schemas.microsoft.com/office/drawing/2014/main" id="{00000000-0008-0000-0100-00009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22" name="Text Box 7">
          <a:extLst>
            <a:ext uri="{FF2B5EF4-FFF2-40B4-BE49-F238E27FC236}">
              <a16:creationId xmlns:a16="http://schemas.microsoft.com/office/drawing/2014/main" id="{00000000-0008-0000-0100-00009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23" name="Text Box 7">
          <a:extLst>
            <a:ext uri="{FF2B5EF4-FFF2-40B4-BE49-F238E27FC236}">
              <a16:creationId xmlns:a16="http://schemas.microsoft.com/office/drawing/2014/main" id="{00000000-0008-0000-0100-00009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24" name="Text Box 7">
          <a:extLst>
            <a:ext uri="{FF2B5EF4-FFF2-40B4-BE49-F238E27FC236}">
              <a16:creationId xmlns:a16="http://schemas.microsoft.com/office/drawing/2014/main" id="{00000000-0008-0000-0100-00009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25" name="Text Box 7">
          <a:extLst>
            <a:ext uri="{FF2B5EF4-FFF2-40B4-BE49-F238E27FC236}">
              <a16:creationId xmlns:a16="http://schemas.microsoft.com/office/drawing/2014/main" id="{00000000-0008-0000-0100-00009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26" name="Text Box 7">
          <a:extLst>
            <a:ext uri="{FF2B5EF4-FFF2-40B4-BE49-F238E27FC236}">
              <a16:creationId xmlns:a16="http://schemas.microsoft.com/office/drawing/2014/main" id="{00000000-0008-0000-0100-00009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27" name="Text Box 7">
          <a:extLst>
            <a:ext uri="{FF2B5EF4-FFF2-40B4-BE49-F238E27FC236}">
              <a16:creationId xmlns:a16="http://schemas.microsoft.com/office/drawing/2014/main" id="{00000000-0008-0000-0100-00009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28" name="Text Box 7">
          <a:extLst>
            <a:ext uri="{FF2B5EF4-FFF2-40B4-BE49-F238E27FC236}">
              <a16:creationId xmlns:a16="http://schemas.microsoft.com/office/drawing/2014/main" id="{00000000-0008-0000-0100-00009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29" name="Text Box 7">
          <a:extLst>
            <a:ext uri="{FF2B5EF4-FFF2-40B4-BE49-F238E27FC236}">
              <a16:creationId xmlns:a16="http://schemas.microsoft.com/office/drawing/2014/main" id="{00000000-0008-0000-0100-00009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30" name="Text Box 7">
          <a:extLst>
            <a:ext uri="{FF2B5EF4-FFF2-40B4-BE49-F238E27FC236}">
              <a16:creationId xmlns:a16="http://schemas.microsoft.com/office/drawing/2014/main" id="{00000000-0008-0000-0100-00009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31" name="Text Box 7">
          <a:extLst>
            <a:ext uri="{FF2B5EF4-FFF2-40B4-BE49-F238E27FC236}">
              <a16:creationId xmlns:a16="http://schemas.microsoft.com/office/drawing/2014/main" id="{00000000-0008-0000-0100-00009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32" name="Text Box 7">
          <a:extLst>
            <a:ext uri="{FF2B5EF4-FFF2-40B4-BE49-F238E27FC236}">
              <a16:creationId xmlns:a16="http://schemas.microsoft.com/office/drawing/2014/main" id="{00000000-0008-0000-0100-0000A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33" name="Text Box 7">
          <a:extLst>
            <a:ext uri="{FF2B5EF4-FFF2-40B4-BE49-F238E27FC236}">
              <a16:creationId xmlns:a16="http://schemas.microsoft.com/office/drawing/2014/main" id="{00000000-0008-0000-0100-0000A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34" name="Text Box 7">
          <a:extLst>
            <a:ext uri="{FF2B5EF4-FFF2-40B4-BE49-F238E27FC236}">
              <a16:creationId xmlns:a16="http://schemas.microsoft.com/office/drawing/2014/main" id="{00000000-0008-0000-0100-0000A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35" name="Text Box 7">
          <a:extLst>
            <a:ext uri="{FF2B5EF4-FFF2-40B4-BE49-F238E27FC236}">
              <a16:creationId xmlns:a16="http://schemas.microsoft.com/office/drawing/2014/main" id="{00000000-0008-0000-0100-0000A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36" name="Text Box 7">
          <a:extLst>
            <a:ext uri="{FF2B5EF4-FFF2-40B4-BE49-F238E27FC236}">
              <a16:creationId xmlns:a16="http://schemas.microsoft.com/office/drawing/2014/main" id="{00000000-0008-0000-0100-0000A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37" name="Text Box 7">
          <a:extLst>
            <a:ext uri="{FF2B5EF4-FFF2-40B4-BE49-F238E27FC236}">
              <a16:creationId xmlns:a16="http://schemas.microsoft.com/office/drawing/2014/main" id="{00000000-0008-0000-0100-0000A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38" name="Text Box 7">
          <a:extLst>
            <a:ext uri="{FF2B5EF4-FFF2-40B4-BE49-F238E27FC236}">
              <a16:creationId xmlns:a16="http://schemas.microsoft.com/office/drawing/2014/main" id="{00000000-0008-0000-0100-0000A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39" name="Text Box 7">
          <a:extLst>
            <a:ext uri="{FF2B5EF4-FFF2-40B4-BE49-F238E27FC236}">
              <a16:creationId xmlns:a16="http://schemas.microsoft.com/office/drawing/2014/main" id="{00000000-0008-0000-0100-0000A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40" name="Text Box 7">
          <a:extLst>
            <a:ext uri="{FF2B5EF4-FFF2-40B4-BE49-F238E27FC236}">
              <a16:creationId xmlns:a16="http://schemas.microsoft.com/office/drawing/2014/main" id="{00000000-0008-0000-0100-0000A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41" name="Text Box 7">
          <a:extLst>
            <a:ext uri="{FF2B5EF4-FFF2-40B4-BE49-F238E27FC236}">
              <a16:creationId xmlns:a16="http://schemas.microsoft.com/office/drawing/2014/main" id="{00000000-0008-0000-0100-0000A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42" name="Text Box 7">
          <a:extLst>
            <a:ext uri="{FF2B5EF4-FFF2-40B4-BE49-F238E27FC236}">
              <a16:creationId xmlns:a16="http://schemas.microsoft.com/office/drawing/2014/main" id="{00000000-0008-0000-0100-0000A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43" name="Text Box 7">
          <a:extLst>
            <a:ext uri="{FF2B5EF4-FFF2-40B4-BE49-F238E27FC236}">
              <a16:creationId xmlns:a16="http://schemas.microsoft.com/office/drawing/2014/main" id="{00000000-0008-0000-0100-0000A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44" name="Text Box 7">
          <a:extLst>
            <a:ext uri="{FF2B5EF4-FFF2-40B4-BE49-F238E27FC236}">
              <a16:creationId xmlns:a16="http://schemas.microsoft.com/office/drawing/2014/main" id="{00000000-0008-0000-0100-0000A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45" name="Text Box 7">
          <a:extLst>
            <a:ext uri="{FF2B5EF4-FFF2-40B4-BE49-F238E27FC236}">
              <a16:creationId xmlns:a16="http://schemas.microsoft.com/office/drawing/2014/main" id="{00000000-0008-0000-0100-0000A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46" name="Text Box 7">
          <a:extLst>
            <a:ext uri="{FF2B5EF4-FFF2-40B4-BE49-F238E27FC236}">
              <a16:creationId xmlns:a16="http://schemas.microsoft.com/office/drawing/2014/main" id="{00000000-0008-0000-0100-0000A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47" name="Text Box 7">
          <a:extLst>
            <a:ext uri="{FF2B5EF4-FFF2-40B4-BE49-F238E27FC236}">
              <a16:creationId xmlns:a16="http://schemas.microsoft.com/office/drawing/2014/main" id="{00000000-0008-0000-0100-0000A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48" name="Text Box 7">
          <a:extLst>
            <a:ext uri="{FF2B5EF4-FFF2-40B4-BE49-F238E27FC236}">
              <a16:creationId xmlns:a16="http://schemas.microsoft.com/office/drawing/2014/main" id="{00000000-0008-0000-0100-0000B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49" name="Text Box 7">
          <a:extLst>
            <a:ext uri="{FF2B5EF4-FFF2-40B4-BE49-F238E27FC236}">
              <a16:creationId xmlns:a16="http://schemas.microsoft.com/office/drawing/2014/main" id="{00000000-0008-0000-0100-0000B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50" name="Text Box 7">
          <a:extLst>
            <a:ext uri="{FF2B5EF4-FFF2-40B4-BE49-F238E27FC236}">
              <a16:creationId xmlns:a16="http://schemas.microsoft.com/office/drawing/2014/main" id="{00000000-0008-0000-0100-0000B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51" name="Text Box 7">
          <a:extLst>
            <a:ext uri="{FF2B5EF4-FFF2-40B4-BE49-F238E27FC236}">
              <a16:creationId xmlns:a16="http://schemas.microsoft.com/office/drawing/2014/main" id="{00000000-0008-0000-0100-0000B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52" name="Text Box 7">
          <a:extLst>
            <a:ext uri="{FF2B5EF4-FFF2-40B4-BE49-F238E27FC236}">
              <a16:creationId xmlns:a16="http://schemas.microsoft.com/office/drawing/2014/main" id="{00000000-0008-0000-0100-0000B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53" name="Text Box 7">
          <a:extLst>
            <a:ext uri="{FF2B5EF4-FFF2-40B4-BE49-F238E27FC236}">
              <a16:creationId xmlns:a16="http://schemas.microsoft.com/office/drawing/2014/main" id="{00000000-0008-0000-0100-0000B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54" name="Text Box 7">
          <a:extLst>
            <a:ext uri="{FF2B5EF4-FFF2-40B4-BE49-F238E27FC236}">
              <a16:creationId xmlns:a16="http://schemas.microsoft.com/office/drawing/2014/main" id="{00000000-0008-0000-0100-0000B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55" name="Text Box 7">
          <a:extLst>
            <a:ext uri="{FF2B5EF4-FFF2-40B4-BE49-F238E27FC236}">
              <a16:creationId xmlns:a16="http://schemas.microsoft.com/office/drawing/2014/main" id="{00000000-0008-0000-0100-0000B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56" name="Text Box 7">
          <a:extLst>
            <a:ext uri="{FF2B5EF4-FFF2-40B4-BE49-F238E27FC236}">
              <a16:creationId xmlns:a16="http://schemas.microsoft.com/office/drawing/2014/main" id="{00000000-0008-0000-0100-0000B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57" name="Text Box 7">
          <a:extLst>
            <a:ext uri="{FF2B5EF4-FFF2-40B4-BE49-F238E27FC236}">
              <a16:creationId xmlns:a16="http://schemas.microsoft.com/office/drawing/2014/main" id="{00000000-0008-0000-0100-0000B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58" name="Text Box 7">
          <a:extLst>
            <a:ext uri="{FF2B5EF4-FFF2-40B4-BE49-F238E27FC236}">
              <a16:creationId xmlns:a16="http://schemas.microsoft.com/office/drawing/2014/main" id="{00000000-0008-0000-0100-0000B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59" name="Text Box 7">
          <a:extLst>
            <a:ext uri="{FF2B5EF4-FFF2-40B4-BE49-F238E27FC236}">
              <a16:creationId xmlns:a16="http://schemas.microsoft.com/office/drawing/2014/main" id="{00000000-0008-0000-0100-0000B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60" name="Text Box 7">
          <a:extLst>
            <a:ext uri="{FF2B5EF4-FFF2-40B4-BE49-F238E27FC236}">
              <a16:creationId xmlns:a16="http://schemas.microsoft.com/office/drawing/2014/main" id="{00000000-0008-0000-0100-0000B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61" name="Text Box 7">
          <a:extLst>
            <a:ext uri="{FF2B5EF4-FFF2-40B4-BE49-F238E27FC236}">
              <a16:creationId xmlns:a16="http://schemas.microsoft.com/office/drawing/2014/main" id="{00000000-0008-0000-0100-0000B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62" name="Text Box 7">
          <a:extLst>
            <a:ext uri="{FF2B5EF4-FFF2-40B4-BE49-F238E27FC236}">
              <a16:creationId xmlns:a16="http://schemas.microsoft.com/office/drawing/2014/main" id="{00000000-0008-0000-0100-0000B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63" name="Text Box 7">
          <a:extLst>
            <a:ext uri="{FF2B5EF4-FFF2-40B4-BE49-F238E27FC236}">
              <a16:creationId xmlns:a16="http://schemas.microsoft.com/office/drawing/2014/main" id="{00000000-0008-0000-0100-0000B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64" name="Text Box 7">
          <a:extLst>
            <a:ext uri="{FF2B5EF4-FFF2-40B4-BE49-F238E27FC236}">
              <a16:creationId xmlns:a16="http://schemas.microsoft.com/office/drawing/2014/main" id="{00000000-0008-0000-0100-0000C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65" name="Text Box 7">
          <a:extLst>
            <a:ext uri="{FF2B5EF4-FFF2-40B4-BE49-F238E27FC236}">
              <a16:creationId xmlns:a16="http://schemas.microsoft.com/office/drawing/2014/main" id="{00000000-0008-0000-0100-0000C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66" name="Text Box 7">
          <a:extLst>
            <a:ext uri="{FF2B5EF4-FFF2-40B4-BE49-F238E27FC236}">
              <a16:creationId xmlns:a16="http://schemas.microsoft.com/office/drawing/2014/main" id="{00000000-0008-0000-0100-0000C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67" name="Text Box 7">
          <a:extLst>
            <a:ext uri="{FF2B5EF4-FFF2-40B4-BE49-F238E27FC236}">
              <a16:creationId xmlns:a16="http://schemas.microsoft.com/office/drawing/2014/main" id="{00000000-0008-0000-0100-0000C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68" name="Text Box 7">
          <a:extLst>
            <a:ext uri="{FF2B5EF4-FFF2-40B4-BE49-F238E27FC236}">
              <a16:creationId xmlns:a16="http://schemas.microsoft.com/office/drawing/2014/main" id="{00000000-0008-0000-0100-0000C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69" name="Text Box 7">
          <a:extLst>
            <a:ext uri="{FF2B5EF4-FFF2-40B4-BE49-F238E27FC236}">
              <a16:creationId xmlns:a16="http://schemas.microsoft.com/office/drawing/2014/main" id="{00000000-0008-0000-0100-0000C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70" name="Text Box 7">
          <a:extLst>
            <a:ext uri="{FF2B5EF4-FFF2-40B4-BE49-F238E27FC236}">
              <a16:creationId xmlns:a16="http://schemas.microsoft.com/office/drawing/2014/main" id="{00000000-0008-0000-0100-0000C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71" name="Text Box 7">
          <a:extLst>
            <a:ext uri="{FF2B5EF4-FFF2-40B4-BE49-F238E27FC236}">
              <a16:creationId xmlns:a16="http://schemas.microsoft.com/office/drawing/2014/main" id="{00000000-0008-0000-0100-0000C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72" name="Text Box 7">
          <a:extLst>
            <a:ext uri="{FF2B5EF4-FFF2-40B4-BE49-F238E27FC236}">
              <a16:creationId xmlns:a16="http://schemas.microsoft.com/office/drawing/2014/main" id="{00000000-0008-0000-0100-0000C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73" name="Text Box 7">
          <a:extLst>
            <a:ext uri="{FF2B5EF4-FFF2-40B4-BE49-F238E27FC236}">
              <a16:creationId xmlns:a16="http://schemas.microsoft.com/office/drawing/2014/main" id="{00000000-0008-0000-0100-0000C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74" name="Text Box 7">
          <a:extLst>
            <a:ext uri="{FF2B5EF4-FFF2-40B4-BE49-F238E27FC236}">
              <a16:creationId xmlns:a16="http://schemas.microsoft.com/office/drawing/2014/main" id="{00000000-0008-0000-0100-0000C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75" name="Text Box 7">
          <a:extLst>
            <a:ext uri="{FF2B5EF4-FFF2-40B4-BE49-F238E27FC236}">
              <a16:creationId xmlns:a16="http://schemas.microsoft.com/office/drawing/2014/main" id="{00000000-0008-0000-0100-0000C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76" name="Text Box 7">
          <a:extLst>
            <a:ext uri="{FF2B5EF4-FFF2-40B4-BE49-F238E27FC236}">
              <a16:creationId xmlns:a16="http://schemas.microsoft.com/office/drawing/2014/main" id="{00000000-0008-0000-0100-0000C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77" name="Text Box 7">
          <a:extLst>
            <a:ext uri="{FF2B5EF4-FFF2-40B4-BE49-F238E27FC236}">
              <a16:creationId xmlns:a16="http://schemas.microsoft.com/office/drawing/2014/main" id="{00000000-0008-0000-0100-0000C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78" name="Text Box 7">
          <a:extLst>
            <a:ext uri="{FF2B5EF4-FFF2-40B4-BE49-F238E27FC236}">
              <a16:creationId xmlns:a16="http://schemas.microsoft.com/office/drawing/2014/main" id="{00000000-0008-0000-0100-0000C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79" name="Text Box 7">
          <a:extLst>
            <a:ext uri="{FF2B5EF4-FFF2-40B4-BE49-F238E27FC236}">
              <a16:creationId xmlns:a16="http://schemas.microsoft.com/office/drawing/2014/main" id="{00000000-0008-0000-0100-0000C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80" name="Text Box 7">
          <a:extLst>
            <a:ext uri="{FF2B5EF4-FFF2-40B4-BE49-F238E27FC236}">
              <a16:creationId xmlns:a16="http://schemas.microsoft.com/office/drawing/2014/main" id="{00000000-0008-0000-0100-0000D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81" name="Text Box 7">
          <a:extLst>
            <a:ext uri="{FF2B5EF4-FFF2-40B4-BE49-F238E27FC236}">
              <a16:creationId xmlns:a16="http://schemas.microsoft.com/office/drawing/2014/main" id="{00000000-0008-0000-0100-0000D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82" name="Text Box 7">
          <a:extLst>
            <a:ext uri="{FF2B5EF4-FFF2-40B4-BE49-F238E27FC236}">
              <a16:creationId xmlns:a16="http://schemas.microsoft.com/office/drawing/2014/main" id="{00000000-0008-0000-0100-0000D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83" name="Text Box 7">
          <a:extLst>
            <a:ext uri="{FF2B5EF4-FFF2-40B4-BE49-F238E27FC236}">
              <a16:creationId xmlns:a16="http://schemas.microsoft.com/office/drawing/2014/main" id="{00000000-0008-0000-0100-0000D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84" name="Text Box 7">
          <a:extLst>
            <a:ext uri="{FF2B5EF4-FFF2-40B4-BE49-F238E27FC236}">
              <a16:creationId xmlns:a16="http://schemas.microsoft.com/office/drawing/2014/main" id="{00000000-0008-0000-0100-0000D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85" name="Text Box 7">
          <a:extLst>
            <a:ext uri="{FF2B5EF4-FFF2-40B4-BE49-F238E27FC236}">
              <a16:creationId xmlns:a16="http://schemas.microsoft.com/office/drawing/2014/main" id="{00000000-0008-0000-0100-0000D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86" name="Text Box 7">
          <a:extLst>
            <a:ext uri="{FF2B5EF4-FFF2-40B4-BE49-F238E27FC236}">
              <a16:creationId xmlns:a16="http://schemas.microsoft.com/office/drawing/2014/main" id="{00000000-0008-0000-0100-0000D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87" name="Text Box 7">
          <a:extLst>
            <a:ext uri="{FF2B5EF4-FFF2-40B4-BE49-F238E27FC236}">
              <a16:creationId xmlns:a16="http://schemas.microsoft.com/office/drawing/2014/main" id="{00000000-0008-0000-0100-0000D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88" name="Text Box 7">
          <a:extLst>
            <a:ext uri="{FF2B5EF4-FFF2-40B4-BE49-F238E27FC236}">
              <a16:creationId xmlns:a16="http://schemas.microsoft.com/office/drawing/2014/main" id="{00000000-0008-0000-0100-0000D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89" name="Text Box 7">
          <a:extLst>
            <a:ext uri="{FF2B5EF4-FFF2-40B4-BE49-F238E27FC236}">
              <a16:creationId xmlns:a16="http://schemas.microsoft.com/office/drawing/2014/main" id="{00000000-0008-0000-0100-0000D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90" name="Text Box 7">
          <a:extLst>
            <a:ext uri="{FF2B5EF4-FFF2-40B4-BE49-F238E27FC236}">
              <a16:creationId xmlns:a16="http://schemas.microsoft.com/office/drawing/2014/main" id="{00000000-0008-0000-0100-0000D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91" name="Text Box 7">
          <a:extLst>
            <a:ext uri="{FF2B5EF4-FFF2-40B4-BE49-F238E27FC236}">
              <a16:creationId xmlns:a16="http://schemas.microsoft.com/office/drawing/2014/main" id="{00000000-0008-0000-0100-0000D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92" name="Text Box 7">
          <a:extLst>
            <a:ext uri="{FF2B5EF4-FFF2-40B4-BE49-F238E27FC236}">
              <a16:creationId xmlns:a16="http://schemas.microsoft.com/office/drawing/2014/main" id="{00000000-0008-0000-0100-0000D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93" name="Text Box 7">
          <a:extLst>
            <a:ext uri="{FF2B5EF4-FFF2-40B4-BE49-F238E27FC236}">
              <a16:creationId xmlns:a16="http://schemas.microsoft.com/office/drawing/2014/main" id="{00000000-0008-0000-0100-0000D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94" name="Text Box 7">
          <a:extLst>
            <a:ext uri="{FF2B5EF4-FFF2-40B4-BE49-F238E27FC236}">
              <a16:creationId xmlns:a16="http://schemas.microsoft.com/office/drawing/2014/main" id="{00000000-0008-0000-0100-0000D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95" name="Text Box 7">
          <a:extLst>
            <a:ext uri="{FF2B5EF4-FFF2-40B4-BE49-F238E27FC236}">
              <a16:creationId xmlns:a16="http://schemas.microsoft.com/office/drawing/2014/main" id="{00000000-0008-0000-0100-0000D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96" name="Text Box 7">
          <a:extLst>
            <a:ext uri="{FF2B5EF4-FFF2-40B4-BE49-F238E27FC236}">
              <a16:creationId xmlns:a16="http://schemas.microsoft.com/office/drawing/2014/main" id="{00000000-0008-0000-0100-0000E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97" name="Text Box 7">
          <a:extLst>
            <a:ext uri="{FF2B5EF4-FFF2-40B4-BE49-F238E27FC236}">
              <a16:creationId xmlns:a16="http://schemas.microsoft.com/office/drawing/2014/main" id="{00000000-0008-0000-0100-0000E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98" name="Text Box 7">
          <a:extLst>
            <a:ext uri="{FF2B5EF4-FFF2-40B4-BE49-F238E27FC236}">
              <a16:creationId xmlns:a16="http://schemas.microsoft.com/office/drawing/2014/main" id="{00000000-0008-0000-0100-0000E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899" name="Text Box 7">
          <a:extLst>
            <a:ext uri="{FF2B5EF4-FFF2-40B4-BE49-F238E27FC236}">
              <a16:creationId xmlns:a16="http://schemas.microsoft.com/office/drawing/2014/main" id="{00000000-0008-0000-0100-0000E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00" name="Text Box 7">
          <a:extLst>
            <a:ext uri="{FF2B5EF4-FFF2-40B4-BE49-F238E27FC236}">
              <a16:creationId xmlns:a16="http://schemas.microsoft.com/office/drawing/2014/main" id="{00000000-0008-0000-0100-0000E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01" name="Text Box 7">
          <a:extLst>
            <a:ext uri="{FF2B5EF4-FFF2-40B4-BE49-F238E27FC236}">
              <a16:creationId xmlns:a16="http://schemas.microsoft.com/office/drawing/2014/main" id="{00000000-0008-0000-0100-0000E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02" name="Text Box 7">
          <a:extLst>
            <a:ext uri="{FF2B5EF4-FFF2-40B4-BE49-F238E27FC236}">
              <a16:creationId xmlns:a16="http://schemas.microsoft.com/office/drawing/2014/main" id="{00000000-0008-0000-0100-0000E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03" name="Text Box 7">
          <a:extLst>
            <a:ext uri="{FF2B5EF4-FFF2-40B4-BE49-F238E27FC236}">
              <a16:creationId xmlns:a16="http://schemas.microsoft.com/office/drawing/2014/main" id="{00000000-0008-0000-0100-0000E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04" name="Text Box 7">
          <a:extLst>
            <a:ext uri="{FF2B5EF4-FFF2-40B4-BE49-F238E27FC236}">
              <a16:creationId xmlns:a16="http://schemas.microsoft.com/office/drawing/2014/main" id="{00000000-0008-0000-0100-0000E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05" name="Text Box 7">
          <a:extLst>
            <a:ext uri="{FF2B5EF4-FFF2-40B4-BE49-F238E27FC236}">
              <a16:creationId xmlns:a16="http://schemas.microsoft.com/office/drawing/2014/main" id="{00000000-0008-0000-0100-0000E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06" name="Text Box 7">
          <a:extLst>
            <a:ext uri="{FF2B5EF4-FFF2-40B4-BE49-F238E27FC236}">
              <a16:creationId xmlns:a16="http://schemas.microsoft.com/office/drawing/2014/main" id="{00000000-0008-0000-0100-0000E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07" name="Text Box 7">
          <a:extLst>
            <a:ext uri="{FF2B5EF4-FFF2-40B4-BE49-F238E27FC236}">
              <a16:creationId xmlns:a16="http://schemas.microsoft.com/office/drawing/2014/main" id="{00000000-0008-0000-0100-0000E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08" name="Text Box 7">
          <a:extLst>
            <a:ext uri="{FF2B5EF4-FFF2-40B4-BE49-F238E27FC236}">
              <a16:creationId xmlns:a16="http://schemas.microsoft.com/office/drawing/2014/main" id="{00000000-0008-0000-0100-0000E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09" name="Text Box 7">
          <a:extLst>
            <a:ext uri="{FF2B5EF4-FFF2-40B4-BE49-F238E27FC236}">
              <a16:creationId xmlns:a16="http://schemas.microsoft.com/office/drawing/2014/main" id="{00000000-0008-0000-0100-0000E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10" name="Text Box 7">
          <a:extLst>
            <a:ext uri="{FF2B5EF4-FFF2-40B4-BE49-F238E27FC236}">
              <a16:creationId xmlns:a16="http://schemas.microsoft.com/office/drawing/2014/main" id="{00000000-0008-0000-0100-0000E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11" name="Text Box 7">
          <a:extLst>
            <a:ext uri="{FF2B5EF4-FFF2-40B4-BE49-F238E27FC236}">
              <a16:creationId xmlns:a16="http://schemas.microsoft.com/office/drawing/2014/main" id="{00000000-0008-0000-0100-0000E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12" name="Text Box 7">
          <a:extLst>
            <a:ext uri="{FF2B5EF4-FFF2-40B4-BE49-F238E27FC236}">
              <a16:creationId xmlns:a16="http://schemas.microsoft.com/office/drawing/2014/main" id="{00000000-0008-0000-0100-0000F0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13" name="Text Box 7">
          <a:extLst>
            <a:ext uri="{FF2B5EF4-FFF2-40B4-BE49-F238E27FC236}">
              <a16:creationId xmlns:a16="http://schemas.microsoft.com/office/drawing/2014/main" id="{00000000-0008-0000-0100-0000F1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14" name="Text Box 7">
          <a:extLst>
            <a:ext uri="{FF2B5EF4-FFF2-40B4-BE49-F238E27FC236}">
              <a16:creationId xmlns:a16="http://schemas.microsoft.com/office/drawing/2014/main" id="{00000000-0008-0000-0100-0000F2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15" name="Text Box 7">
          <a:extLst>
            <a:ext uri="{FF2B5EF4-FFF2-40B4-BE49-F238E27FC236}">
              <a16:creationId xmlns:a16="http://schemas.microsoft.com/office/drawing/2014/main" id="{00000000-0008-0000-0100-0000F3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16" name="Text Box 7">
          <a:extLst>
            <a:ext uri="{FF2B5EF4-FFF2-40B4-BE49-F238E27FC236}">
              <a16:creationId xmlns:a16="http://schemas.microsoft.com/office/drawing/2014/main" id="{00000000-0008-0000-0100-0000F4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17" name="Text Box 7">
          <a:extLst>
            <a:ext uri="{FF2B5EF4-FFF2-40B4-BE49-F238E27FC236}">
              <a16:creationId xmlns:a16="http://schemas.microsoft.com/office/drawing/2014/main" id="{00000000-0008-0000-0100-0000F5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18" name="Text Box 7">
          <a:extLst>
            <a:ext uri="{FF2B5EF4-FFF2-40B4-BE49-F238E27FC236}">
              <a16:creationId xmlns:a16="http://schemas.microsoft.com/office/drawing/2014/main" id="{00000000-0008-0000-0100-0000F6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19" name="Text Box 7">
          <a:extLst>
            <a:ext uri="{FF2B5EF4-FFF2-40B4-BE49-F238E27FC236}">
              <a16:creationId xmlns:a16="http://schemas.microsoft.com/office/drawing/2014/main" id="{00000000-0008-0000-0100-0000F7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20" name="Text Box 7">
          <a:extLst>
            <a:ext uri="{FF2B5EF4-FFF2-40B4-BE49-F238E27FC236}">
              <a16:creationId xmlns:a16="http://schemas.microsoft.com/office/drawing/2014/main" id="{00000000-0008-0000-0100-0000F8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21" name="Text Box 7">
          <a:extLst>
            <a:ext uri="{FF2B5EF4-FFF2-40B4-BE49-F238E27FC236}">
              <a16:creationId xmlns:a16="http://schemas.microsoft.com/office/drawing/2014/main" id="{00000000-0008-0000-0100-0000F9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22" name="Text Box 7">
          <a:extLst>
            <a:ext uri="{FF2B5EF4-FFF2-40B4-BE49-F238E27FC236}">
              <a16:creationId xmlns:a16="http://schemas.microsoft.com/office/drawing/2014/main" id="{00000000-0008-0000-0100-0000FA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23" name="Text Box 7">
          <a:extLst>
            <a:ext uri="{FF2B5EF4-FFF2-40B4-BE49-F238E27FC236}">
              <a16:creationId xmlns:a16="http://schemas.microsoft.com/office/drawing/2014/main" id="{00000000-0008-0000-0100-0000FB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24" name="Text Box 7">
          <a:extLst>
            <a:ext uri="{FF2B5EF4-FFF2-40B4-BE49-F238E27FC236}">
              <a16:creationId xmlns:a16="http://schemas.microsoft.com/office/drawing/2014/main" id="{00000000-0008-0000-0100-0000FC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25" name="Text Box 7">
          <a:extLst>
            <a:ext uri="{FF2B5EF4-FFF2-40B4-BE49-F238E27FC236}">
              <a16:creationId xmlns:a16="http://schemas.microsoft.com/office/drawing/2014/main" id="{00000000-0008-0000-0100-0000FD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26" name="Text Box 7">
          <a:extLst>
            <a:ext uri="{FF2B5EF4-FFF2-40B4-BE49-F238E27FC236}">
              <a16:creationId xmlns:a16="http://schemas.microsoft.com/office/drawing/2014/main" id="{00000000-0008-0000-0100-0000FE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27" name="Text Box 7">
          <a:extLst>
            <a:ext uri="{FF2B5EF4-FFF2-40B4-BE49-F238E27FC236}">
              <a16:creationId xmlns:a16="http://schemas.microsoft.com/office/drawing/2014/main" id="{00000000-0008-0000-0100-0000FF70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28" name="Text Box 7">
          <a:extLst>
            <a:ext uri="{FF2B5EF4-FFF2-40B4-BE49-F238E27FC236}">
              <a16:creationId xmlns:a16="http://schemas.microsoft.com/office/drawing/2014/main" id="{00000000-0008-0000-0100-00000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29" name="Text Box 7">
          <a:extLst>
            <a:ext uri="{FF2B5EF4-FFF2-40B4-BE49-F238E27FC236}">
              <a16:creationId xmlns:a16="http://schemas.microsoft.com/office/drawing/2014/main" id="{00000000-0008-0000-0100-00000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30" name="Text Box 7">
          <a:extLst>
            <a:ext uri="{FF2B5EF4-FFF2-40B4-BE49-F238E27FC236}">
              <a16:creationId xmlns:a16="http://schemas.microsoft.com/office/drawing/2014/main" id="{00000000-0008-0000-0100-00000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31" name="Text Box 7">
          <a:extLst>
            <a:ext uri="{FF2B5EF4-FFF2-40B4-BE49-F238E27FC236}">
              <a16:creationId xmlns:a16="http://schemas.microsoft.com/office/drawing/2014/main" id="{00000000-0008-0000-0100-00000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32" name="Text Box 7">
          <a:extLst>
            <a:ext uri="{FF2B5EF4-FFF2-40B4-BE49-F238E27FC236}">
              <a16:creationId xmlns:a16="http://schemas.microsoft.com/office/drawing/2014/main" id="{00000000-0008-0000-0100-00000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33" name="Text Box 7">
          <a:extLst>
            <a:ext uri="{FF2B5EF4-FFF2-40B4-BE49-F238E27FC236}">
              <a16:creationId xmlns:a16="http://schemas.microsoft.com/office/drawing/2014/main" id="{00000000-0008-0000-0100-00000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34" name="Text Box 7">
          <a:extLst>
            <a:ext uri="{FF2B5EF4-FFF2-40B4-BE49-F238E27FC236}">
              <a16:creationId xmlns:a16="http://schemas.microsoft.com/office/drawing/2014/main" id="{00000000-0008-0000-0100-00000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35" name="Text Box 7">
          <a:extLst>
            <a:ext uri="{FF2B5EF4-FFF2-40B4-BE49-F238E27FC236}">
              <a16:creationId xmlns:a16="http://schemas.microsoft.com/office/drawing/2014/main" id="{00000000-0008-0000-0100-00000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36" name="Text Box 7">
          <a:extLst>
            <a:ext uri="{FF2B5EF4-FFF2-40B4-BE49-F238E27FC236}">
              <a16:creationId xmlns:a16="http://schemas.microsoft.com/office/drawing/2014/main" id="{00000000-0008-0000-0100-00000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37" name="Text Box 7">
          <a:extLst>
            <a:ext uri="{FF2B5EF4-FFF2-40B4-BE49-F238E27FC236}">
              <a16:creationId xmlns:a16="http://schemas.microsoft.com/office/drawing/2014/main" id="{00000000-0008-0000-0100-00000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38" name="Text Box 7">
          <a:extLst>
            <a:ext uri="{FF2B5EF4-FFF2-40B4-BE49-F238E27FC236}">
              <a16:creationId xmlns:a16="http://schemas.microsoft.com/office/drawing/2014/main" id="{00000000-0008-0000-0100-00000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39" name="Text Box 7">
          <a:extLst>
            <a:ext uri="{FF2B5EF4-FFF2-40B4-BE49-F238E27FC236}">
              <a16:creationId xmlns:a16="http://schemas.microsoft.com/office/drawing/2014/main" id="{00000000-0008-0000-0100-00000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40" name="Text Box 7">
          <a:extLst>
            <a:ext uri="{FF2B5EF4-FFF2-40B4-BE49-F238E27FC236}">
              <a16:creationId xmlns:a16="http://schemas.microsoft.com/office/drawing/2014/main" id="{00000000-0008-0000-0100-00000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41" name="Text Box 7">
          <a:extLst>
            <a:ext uri="{FF2B5EF4-FFF2-40B4-BE49-F238E27FC236}">
              <a16:creationId xmlns:a16="http://schemas.microsoft.com/office/drawing/2014/main" id="{00000000-0008-0000-0100-00000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42" name="Text Box 7">
          <a:extLst>
            <a:ext uri="{FF2B5EF4-FFF2-40B4-BE49-F238E27FC236}">
              <a16:creationId xmlns:a16="http://schemas.microsoft.com/office/drawing/2014/main" id="{00000000-0008-0000-0100-00000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43" name="Text Box 7">
          <a:extLst>
            <a:ext uri="{FF2B5EF4-FFF2-40B4-BE49-F238E27FC236}">
              <a16:creationId xmlns:a16="http://schemas.microsoft.com/office/drawing/2014/main" id="{00000000-0008-0000-0100-00000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44" name="Text Box 7">
          <a:extLst>
            <a:ext uri="{FF2B5EF4-FFF2-40B4-BE49-F238E27FC236}">
              <a16:creationId xmlns:a16="http://schemas.microsoft.com/office/drawing/2014/main" id="{00000000-0008-0000-0100-00001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45" name="Text Box 7">
          <a:extLst>
            <a:ext uri="{FF2B5EF4-FFF2-40B4-BE49-F238E27FC236}">
              <a16:creationId xmlns:a16="http://schemas.microsoft.com/office/drawing/2014/main" id="{00000000-0008-0000-0100-00001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46" name="Text Box 7">
          <a:extLst>
            <a:ext uri="{FF2B5EF4-FFF2-40B4-BE49-F238E27FC236}">
              <a16:creationId xmlns:a16="http://schemas.microsoft.com/office/drawing/2014/main" id="{00000000-0008-0000-0100-00001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47" name="Text Box 7">
          <a:extLst>
            <a:ext uri="{FF2B5EF4-FFF2-40B4-BE49-F238E27FC236}">
              <a16:creationId xmlns:a16="http://schemas.microsoft.com/office/drawing/2014/main" id="{00000000-0008-0000-0100-00001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48" name="Text Box 7">
          <a:extLst>
            <a:ext uri="{FF2B5EF4-FFF2-40B4-BE49-F238E27FC236}">
              <a16:creationId xmlns:a16="http://schemas.microsoft.com/office/drawing/2014/main" id="{00000000-0008-0000-0100-00001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49" name="Text Box 7">
          <a:extLst>
            <a:ext uri="{FF2B5EF4-FFF2-40B4-BE49-F238E27FC236}">
              <a16:creationId xmlns:a16="http://schemas.microsoft.com/office/drawing/2014/main" id="{00000000-0008-0000-0100-00001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50" name="Text Box 7">
          <a:extLst>
            <a:ext uri="{FF2B5EF4-FFF2-40B4-BE49-F238E27FC236}">
              <a16:creationId xmlns:a16="http://schemas.microsoft.com/office/drawing/2014/main" id="{00000000-0008-0000-0100-00001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51" name="Text Box 7">
          <a:extLst>
            <a:ext uri="{FF2B5EF4-FFF2-40B4-BE49-F238E27FC236}">
              <a16:creationId xmlns:a16="http://schemas.microsoft.com/office/drawing/2014/main" id="{00000000-0008-0000-0100-00001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52" name="Text Box 7">
          <a:extLst>
            <a:ext uri="{FF2B5EF4-FFF2-40B4-BE49-F238E27FC236}">
              <a16:creationId xmlns:a16="http://schemas.microsoft.com/office/drawing/2014/main" id="{00000000-0008-0000-0100-00001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53" name="Text Box 7">
          <a:extLst>
            <a:ext uri="{FF2B5EF4-FFF2-40B4-BE49-F238E27FC236}">
              <a16:creationId xmlns:a16="http://schemas.microsoft.com/office/drawing/2014/main" id="{00000000-0008-0000-0100-00001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54" name="Text Box 7">
          <a:extLst>
            <a:ext uri="{FF2B5EF4-FFF2-40B4-BE49-F238E27FC236}">
              <a16:creationId xmlns:a16="http://schemas.microsoft.com/office/drawing/2014/main" id="{00000000-0008-0000-0100-00001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55" name="Text Box 7">
          <a:extLst>
            <a:ext uri="{FF2B5EF4-FFF2-40B4-BE49-F238E27FC236}">
              <a16:creationId xmlns:a16="http://schemas.microsoft.com/office/drawing/2014/main" id="{00000000-0008-0000-0100-00001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56" name="Text Box 7">
          <a:extLst>
            <a:ext uri="{FF2B5EF4-FFF2-40B4-BE49-F238E27FC236}">
              <a16:creationId xmlns:a16="http://schemas.microsoft.com/office/drawing/2014/main" id="{00000000-0008-0000-0100-00001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57" name="Text Box 7">
          <a:extLst>
            <a:ext uri="{FF2B5EF4-FFF2-40B4-BE49-F238E27FC236}">
              <a16:creationId xmlns:a16="http://schemas.microsoft.com/office/drawing/2014/main" id="{00000000-0008-0000-0100-00001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58" name="Text Box 7">
          <a:extLst>
            <a:ext uri="{FF2B5EF4-FFF2-40B4-BE49-F238E27FC236}">
              <a16:creationId xmlns:a16="http://schemas.microsoft.com/office/drawing/2014/main" id="{00000000-0008-0000-0100-00001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59" name="Text Box 7">
          <a:extLst>
            <a:ext uri="{FF2B5EF4-FFF2-40B4-BE49-F238E27FC236}">
              <a16:creationId xmlns:a16="http://schemas.microsoft.com/office/drawing/2014/main" id="{00000000-0008-0000-0100-00001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60" name="Text Box 7">
          <a:extLst>
            <a:ext uri="{FF2B5EF4-FFF2-40B4-BE49-F238E27FC236}">
              <a16:creationId xmlns:a16="http://schemas.microsoft.com/office/drawing/2014/main" id="{00000000-0008-0000-0100-00002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61" name="Text Box 7">
          <a:extLst>
            <a:ext uri="{FF2B5EF4-FFF2-40B4-BE49-F238E27FC236}">
              <a16:creationId xmlns:a16="http://schemas.microsoft.com/office/drawing/2014/main" id="{00000000-0008-0000-0100-00002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62" name="Text Box 7">
          <a:extLst>
            <a:ext uri="{FF2B5EF4-FFF2-40B4-BE49-F238E27FC236}">
              <a16:creationId xmlns:a16="http://schemas.microsoft.com/office/drawing/2014/main" id="{00000000-0008-0000-0100-00002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63" name="Text Box 7">
          <a:extLst>
            <a:ext uri="{FF2B5EF4-FFF2-40B4-BE49-F238E27FC236}">
              <a16:creationId xmlns:a16="http://schemas.microsoft.com/office/drawing/2014/main" id="{00000000-0008-0000-0100-00002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64" name="Text Box 7">
          <a:extLst>
            <a:ext uri="{FF2B5EF4-FFF2-40B4-BE49-F238E27FC236}">
              <a16:creationId xmlns:a16="http://schemas.microsoft.com/office/drawing/2014/main" id="{00000000-0008-0000-0100-00002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65" name="Text Box 7">
          <a:extLst>
            <a:ext uri="{FF2B5EF4-FFF2-40B4-BE49-F238E27FC236}">
              <a16:creationId xmlns:a16="http://schemas.microsoft.com/office/drawing/2014/main" id="{00000000-0008-0000-0100-00002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66" name="Text Box 7">
          <a:extLst>
            <a:ext uri="{FF2B5EF4-FFF2-40B4-BE49-F238E27FC236}">
              <a16:creationId xmlns:a16="http://schemas.microsoft.com/office/drawing/2014/main" id="{00000000-0008-0000-0100-00002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67" name="Text Box 7">
          <a:extLst>
            <a:ext uri="{FF2B5EF4-FFF2-40B4-BE49-F238E27FC236}">
              <a16:creationId xmlns:a16="http://schemas.microsoft.com/office/drawing/2014/main" id="{00000000-0008-0000-0100-00002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68" name="Text Box 7">
          <a:extLst>
            <a:ext uri="{FF2B5EF4-FFF2-40B4-BE49-F238E27FC236}">
              <a16:creationId xmlns:a16="http://schemas.microsoft.com/office/drawing/2014/main" id="{00000000-0008-0000-0100-00002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69" name="Text Box 7">
          <a:extLst>
            <a:ext uri="{FF2B5EF4-FFF2-40B4-BE49-F238E27FC236}">
              <a16:creationId xmlns:a16="http://schemas.microsoft.com/office/drawing/2014/main" id="{00000000-0008-0000-0100-00002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70" name="Text Box 7">
          <a:extLst>
            <a:ext uri="{FF2B5EF4-FFF2-40B4-BE49-F238E27FC236}">
              <a16:creationId xmlns:a16="http://schemas.microsoft.com/office/drawing/2014/main" id="{00000000-0008-0000-0100-00002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71" name="Text Box 7">
          <a:extLst>
            <a:ext uri="{FF2B5EF4-FFF2-40B4-BE49-F238E27FC236}">
              <a16:creationId xmlns:a16="http://schemas.microsoft.com/office/drawing/2014/main" id="{00000000-0008-0000-0100-00002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72" name="Text Box 7">
          <a:extLst>
            <a:ext uri="{FF2B5EF4-FFF2-40B4-BE49-F238E27FC236}">
              <a16:creationId xmlns:a16="http://schemas.microsoft.com/office/drawing/2014/main" id="{00000000-0008-0000-0100-00002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73" name="Text Box 7">
          <a:extLst>
            <a:ext uri="{FF2B5EF4-FFF2-40B4-BE49-F238E27FC236}">
              <a16:creationId xmlns:a16="http://schemas.microsoft.com/office/drawing/2014/main" id="{00000000-0008-0000-0100-00002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74" name="Text Box 7">
          <a:extLst>
            <a:ext uri="{FF2B5EF4-FFF2-40B4-BE49-F238E27FC236}">
              <a16:creationId xmlns:a16="http://schemas.microsoft.com/office/drawing/2014/main" id="{00000000-0008-0000-0100-00002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75" name="Text Box 7">
          <a:extLst>
            <a:ext uri="{FF2B5EF4-FFF2-40B4-BE49-F238E27FC236}">
              <a16:creationId xmlns:a16="http://schemas.microsoft.com/office/drawing/2014/main" id="{00000000-0008-0000-0100-00002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76" name="Text Box 7">
          <a:extLst>
            <a:ext uri="{FF2B5EF4-FFF2-40B4-BE49-F238E27FC236}">
              <a16:creationId xmlns:a16="http://schemas.microsoft.com/office/drawing/2014/main" id="{00000000-0008-0000-0100-00003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77" name="Text Box 7">
          <a:extLst>
            <a:ext uri="{FF2B5EF4-FFF2-40B4-BE49-F238E27FC236}">
              <a16:creationId xmlns:a16="http://schemas.microsoft.com/office/drawing/2014/main" id="{00000000-0008-0000-0100-00003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78" name="Text Box 7">
          <a:extLst>
            <a:ext uri="{FF2B5EF4-FFF2-40B4-BE49-F238E27FC236}">
              <a16:creationId xmlns:a16="http://schemas.microsoft.com/office/drawing/2014/main" id="{00000000-0008-0000-0100-00003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79" name="Text Box 7">
          <a:extLst>
            <a:ext uri="{FF2B5EF4-FFF2-40B4-BE49-F238E27FC236}">
              <a16:creationId xmlns:a16="http://schemas.microsoft.com/office/drawing/2014/main" id="{00000000-0008-0000-0100-00003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80" name="Text Box 7">
          <a:extLst>
            <a:ext uri="{FF2B5EF4-FFF2-40B4-BE49-F238E27FC236}">
              <a16:creationId xmlns:a16="http://schemas.microsoft.com/office/drawing/2014/main" id="{00000000-0008-0000-0100-00003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81" name="Text Box 7">
          <a:extLst>
            <a:ext uri="{FF2B5EF4-FFF2-40B4-BE49-F238E27FC236}">
              <a16:creationId xmlns:a16="http://schemas.microsoft.com/office/drawing/2014/main" id="{00000000-0008-0000-0100-00003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82" name="Text Box 7">
          <a:extLst>
            <a:ext uri="{FF2B5EF4-FFF2-40B4-BE49-F238E27FC236}">
              <a16:creationId xmlns:a16="http://schemas.microsoft.com/office/drawing/2014/main" id="{00000000-0008-0000-0100-00003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83" name="Text Box 7">
          <a:extLst>
            <a:ext uri="{FF2B5EF4-FFF2-40B4-BE49-F238E27FC236}">
              <a16:creationId xmlns:a16="http://schemas.microsoft.com/office/drawing/2014/main" id="{00000000-0008-0000-0100-00003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84" name="Text Box 7">
          <a:extLst>
            <a:ext uri="{FF2B5EF4-FFF2-40B4-BE49-F238E27FC236}">
              <a16:creationId xmlns:a16="http://schemas.microsoft.com/office/drawing/2014/main" id="{00000000-0008-0000-0100-00003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85" name="Text Box 7">
          <a:extLst>
            <a:ext uri="{FF2B5EF4-FFF2-40B4-BE49-F238E27FC236}">
              <a16:creationId xmlns:a16="http://schemas.microsoft.com/office/drawing/2014/main" id="{00000000-0008-0000-0100-00003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86" name="Text Box 7">
          <a:extLst>
            <a:ext uri="{FF2B5EF4-FFF2-40B4-BE49-F238E27FC236}">
              <a16:creationId xmlns:a16="http://schemas.microsoft.com/office/drawing/2014/main" id="{00000000-0008-0000-0100-00003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87" name="Text Box 7">
          <a:extLst>
            <a:ext uri="{FF2B5EF4-FFF2-40B4-BE49-F238E27FC236}">
              <a16:creationId xmlns:a16="http://schemas.microsoft.com/office/drawing/2014/main" id="{00000000-0008-0000-0100-00003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88" name="Text Box 7">
          <a:extLst>
            <a:ext uri="{FF2B5EF4-FFF2-40B4-BE49-F238E27FC236}">
              <a16:creationId xmlns:a16="http://schemas.microsoft.com/office/drawing/2014/main" id="{00000000-0008-0000-0100-00003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89" name="Text Box 7">
          <a:extLst>
            <a:ext uri="{FF2B5EF4-FFF2-40B4-BE49-F238E27FC236}">
              <a16:creationId xmlns:a16="http://schemas.microsoft.com/office/drawing/2014/main" id="{00000000-0008-0000-0100-00003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90" name="Text Box 7">
          <a:extLst>
            <a:ext uri="{FF2B5EF4-FFF2-40B4-BE49-F238E27FC236}">
              <a16:creationId xmlns:a16="http://schemas.microsoft.com/office/drawing/2014/main" id="{00000000-0008-0000-0100-00003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91" name="Text Box 7">
          <a:extLst>
            <a:ext uri="{FF2B5EF4-FFF2-40B4-BE49-F238E27FC236}">
              <a16:creationId xmlns:a16="http://schemas.microsoft.com/office/drawing/2014/main" id="{00000000-0008-0000-0100-00003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92" name="Text Box 7">
          <a:extLst>
            <a:ext uri="{FF2B5EF4-FFF2-40B4-BE49-F238E27FC236}">
              <a16:creationId xmlns:a16="http://schemas.microsoft.com/office/drawing/2014/main" id="{00000000-0008-0000-0100-00004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93" name="Text Box 7">
          <a:extLst>
            <a:ext uri="{FF2B5EF4-FFF2-40B4-BE49-F238E27FC236}">
              <a16:creationId xmlns:a16="http://schemas.microsoft.com/office/drawing/2014/main" id="{00000000-0008-0000-0100-00004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94" name="Text Box 7">
          <a:extLst>
            <a:ext uri="{FF2B5EF4-FFF2-40B4-BE49-F238E27FC236}">
              <a16:creationId xmlns:a16="http://schemas.microsoft.com/office/drawing/2014/main" id="{00000000-0008-0000-0100-00004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95" name="Text Box 7">
          <a:extLst>
            <a:ext uri="{FF2B5EF4-FFF2-40B4-BE49-F238E27FC236}">
              <a16:creationId xmlns:a16="http://schemas.microsoft.com/office/drawing/2014/main" id="{00000000-0008-0000-0100-00004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96" name="Text Box 7">
          <a:extLst>
            <a:ext uri="{FF2B5EF4-FFF2-40B4-BE49-F238E27FC236}">
              <a16:creationId xmlns:a16="http://schemas.microsoft.com/office/drawing/2014/main" id="{00000000-0008-0000-0100-00004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97" name="Text Box 7">
          <a:extLst>
            <a:ext uri="{FF2B5EF4-FFF2-40B4-BE49-F238E27FC236}">
              <a16:creationId xmlns:a16="http://schemas.microsoft.com/office/drawing/2014/main" id="{00000000-0008-0000-0100-00004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98" name="Text Box 7">
          <a:extLst>
            <a:ext uri="{FF2B5EF4-FFF2-40B4-BE49-F238E27FC236}">
              <a16:creationId xmlns:a16="http://schemas.microsoft.com/office/drawing/2014/main" id="{00000000-0008-0000-0100-00004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8999" name="Text Box 7">
          <a:extLst>
            <a:ext uri="{FF2B5EF4-FFF2-40B4-BE49-F238E27FC236}">
              <a16:creationId xmlns:a16="http://schemas.microsoft.com/office/drawing/2014/main" id="{00000000-0008-0000-0100-00004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00" name="Text Box 7">
          <a:extLst>
            <a:ext uri="{FF2B5EF4-FFF2-40B4-BE49-F238E27FC236}">
              <a16:creationId xmlns:a16="http://schemas.microsoft.com/office/drawing/2014/main" id="{00000000-0008-0000-0100-00004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01" name="Text Box 7">
          <a:extLst>
            <a:ext uri="{FF2B5EF4-FFF2-40B4-BE49-F238E27FC236}">
              <a16:creationId xmlns:a16="http://schemas.microsoft.com/office/drawing/2014/main" id="{00000000-0008-0000-0100-00004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02" name="Text Box 7">
          <a:extLst>
            <a:ext uri="{FF2B5EF4-FFF2-40B4-BE49-F238E27FC236}">
              <a16:creationId xmlns:a16="http://schemas.microsoft.com/office/drawing/2014/main" id="{00000000-0008-0000-0100-00004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03" name="Text Box 7">
          <a:extLst>
            <a:ext uri="{FF2B5EF4-FFF2-40B4-BE49-F238E27FC236}">
              <a16:creationId xmlns:a16="http://schemas.microsoft.com/office/drawing/2014/main" id="{00000000-0008-0000-0100-00004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04" name="Text Box 7">
          <a:extLst>
            <a:ext uri="{FF2B5EF4-FFF2-40B4-BE49-F238E27FC236}">
              <a16:creationId xmlns:a16="http://schemas.microsoft.com/office/drawing/2014/main" id="{00000000-0008-0000-0100-00004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05" name="Text Box 7">
          <a:extLst>
            <a:ext uri="{FF2B5EF4-FFF2-40B4-BE49-F238E27FC236}">
              <a16:creationId xmlns:a16="http://schemas.microsoft.com/office/drawing/2014/main" id="{00000000-0008-0000-0100-00004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06" name="Text Box 7">
          <a:extLst>
            <a:ext uri="{FF2B5EF4-FFF2-40B4-BE49-F238E27FC236}">
              <a16:creationId xmlns:a16="http://schemas.microsoft.com/office/drawing/2014/main" id="{00000000-0008-0000-0100-00004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07" name="Text Box 7">
          <a:extLst>
            <a:ext uri="{FF2B5EF4-FFF2-40B4-BE49-F238E27FC236}">
              <a16:creationId xmlns:a16="http://schemas.microsoft.com/office/drawing/2014/main" id="{00000000-0008-0000-0100-00004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08" name="Text Box 7">
          <a:extLst>
            <a:ext uri="{FF2B5EF4-FFF2-40B4-BE49-F238E27FC236}">
              <a16:creationId xmlns:a16="http://schemas.microsoft.com/office/drawing/2014/main" id="{00000000-0008-0000-0100-00005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09" name="Text Box 7">
          <a:extLst>
            <a:ext uri="{FF2B5EF4-FFF2-40B4-BE49-F238E27FC236}">
              <a16:creationId xmlns:a16="http://schemas.microsoft.com/office/drawing/2014/main" id="{00000000-0008-0000-0100-00005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10" name="Text Box 7">
          <a:extLst>
            <a:ext uri="{FF2B5EF4-FFF2-40B4-BE49-F238E27FC236}">
              <a16:creationId xmlns:a16="http://schemas.microsoft.com/office/drawing/2014/main" id="{00000000-0008-0000-0100-00005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11" name="Text Box 7">
          <a:extLst>
            <a:ext uri="{FF2B5EF4-FFF2-40B4-BE49-F238E27FC236}">
              <a16:creationId xmlns:a16="http://schemas.microsoft.com/office/drawing/2014/main" id="{00000000-0008-0000-0100-00005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12" name="Text Box 7">
          <a:extLst>
            <a:ext uri="{FF2B5EF4-FFF2-40B4-BE49-F238E27FC236}">
              <a16:creationId xmlns:a16="http://schemas.microsoft.com/office/drawing/2014/main" id="{00000000-0008-0000-0100-00005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13" name="Text Box 7">
          <a:extLst>
            <a:ext uri="{FF2B5EF4-FFF2-40B4-BE49-F238E27FC236}">
              <a16:creationId xmlns:a16="http://schemas.microsoft.com/office/drawing/2014/main" id="{00000000-0008-0000-0100-00005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14" name="Text Box 7">
          <a:extLst>
            <a:ext uri="{FF2B5EF4-FFF2-40B4-BE49-F238E27FC236}">
              <a16:creationId xmlns:a16="http://schemas.microsoft.com/office/drawing/2014/main" id="{00000000-0008-0000-0100-00005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15" name="Text Box 7">
          <a:extLst>
            <a:ext uri="{FF2B5EF4-FFF2-40B4-BE49-F238E27FC236}">
              <a16:creationId xmlns:a16="http://schemas.microsoft.com/office/drawing/2014/main" id="{00000000-0008-0000-0100-00005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16" name="Text Box 7">
          <a:extLst>
            <a:ext uri="{FF2B5EF4-FFF2-40B4-BE49-F238E27FC236}">
              <a16:creationId xmlns:a16="http://schemas.microsoft.com/office/drawing/2014/main" id="{00000000-0008-0000-0100-00005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17" name="Text Box 7">
          <a:extLst>
            <a:ext uri="{FF2B5EF4-FFF2-40B4-BE49-F238E27FC236}">
              <a16:creationId xmlns:a16="http://schemas.microsoft.com/office/drawing/2014/main" id="{00000000-0008-0000-0100-00005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18" name="Text Box 7">
          <a:extLst>
            <a:ext uri="{FF2B5EF4-FFF2-40B4-BE49-F238E27FC236}">
              <a16:creationId xmlns:a16="http://schemas.microsoft.com/office/drawing/2014/main" id="{00000000-0008-0000-0100-00005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19" name="Text Box 7">
          <a:extLst>
            <a:ext uri="{FF2B5EF4-FFF2-40B4-BE49-F238E27FC236}">
              <a16:creationId xmlns:a16="http://schemas.microsoft.com/office/drawing/2014/main" id="{00000000-0008-0000-0100-00005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20" name="Text Box 7">
          <a:extLst>
            <a:ext uri="{FF2B5EF4-FFF2-40B4-BE49-F238E27FC236}">
              <a16:creationId xmlns:a16="http://schemas.microsoft.com/office/drawing/2014/main" id="{00000000-0008-0000-0100-00005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21" name="Text Box 7">
          <a:extLst>
            <a:ext uri="{FF2B5EF4-FFF2-40B4-BE49-F238E27FC236}">
              <a16:creationId xmlns:a16="http://schemas.microsoft.com/office/drawing/2014/main" id="{00000000-0008-0000-0100-00005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22" name="Text Box 7">
          <a:extLst>
            <a:ext uri="{FF2B5EF4-FFF2-40B4-BE49-F238E27FC236}">
              <a16:creationId xmlns:a16="http://schemas.microsoft.com/office/drawing/2014/main" id="{00000000-0008-0000-0100-00005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23" name="Text Box 7">
          <a:extLst>
            <a:ext uri="{FF2B5EF4-FFF2-40B4-BE49-F238E27FC236}">
              <a16:creationId xmlns:a16="http://schemas.microsoft.com/office/drawing/2014/main" id="{00000000-0008-0000-0100-00005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24" name="Text Box 7">
          <a:extLst>
            <a:ext uri="{FF2B5EF4-FFF2-40B4-BE49-F238E27FC236}">
              <a16:creationId xmlns:a16="http://schemas.microsoft.com/office/drawing/2014/main" id="{00000000-0008-0000-0100-00006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25" name="Text Box 7">
          <a:extLst>
            <a:ext uri="{FF2B5EF4-FFF2-40B4-BE49-F238E27FC236}">
              <a16:creationId xmlns:a16="http://schemas.microsoft.com/office/drawing/2014/main" id="{00000000-0008-0000-0100-00006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26" name="Text Box 7">
          <a:extLst>
            <a:ext uri="{FF2B5EF4-FFF2-40B4-BE49-F238E27FC236}">
              <a16:creationId xmlns:a16="http://schemas.microsoft.com/office/drawing/2014/main" id="{00000000-0008-0000-0100-00006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27" name="Text Box 7">
          <a:extLst>
            <a:ext uri="{FF2B5EF4-FFF2-40B4-BE49-F238E27FC236}">
              <a16:creationId xmlns:a16="http://schemas.microsoft.com/office/drawing/2014/main" id="{00000000-0008-0000-0100-00006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28" name="Text Box 7">
          <a:extLst>
            <a:ext uri="{FF2B5EF4-FFF2-40B4-BE49-F238E27FC236}">
              <a16:creationId xmlns:a16="http://schemas.microsoft.com/office/drawing/2014/main" id="{00000000-0008-0000-0100-00006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29" name="Text Box 7">
          <a:extLst>
            <a:ext uri="{FF2B5EF4-FFF2-40B4-BE49-F238E27FC236}">
              <a16:creationId xmlns:a16="http://schemas.microsoft.com/office/drawing/2014/main" id="{00000000-0008-0000-0100-00006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30" name="Text Box 7">
          <a:extLst>
            <a:ext uri="{FF2B5EF4-FFF2-40B4-BE49-F238E27FC236}">
              <a16:creationId xmlns:a16="http://schemas.microsoft.com/office/drawing/2014/main" id="{00000000-0008-0000-0100-00006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31" name="Text Box 7">
          <a:extLst>
            <a:ext uri="{FF2B5EF4-FFF2-40B4-BE49-F238E27FC236}">
              <a16:creationId xmlns:a16="http://schemas.microsoft.com/office/drawing/2014/main" id="{00000000-0008-0000-0100-00006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32" name="Text Box 7">
          <a:extLst>
            <a:ext uri="{FF2B5EF4-FFF2-40B4-BE49-F238E27FC236}">
              <a16:creationId xmlns:a16="http://schemas.microsoft.com/office/drawing/2014/main" id="{00000000-0008-0000-0100-00006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33" name="Text Box 7">
          <a:extLst>
            <a:ext uri="{FF2B5EF4-FFF2-40B4-BE49-F238E27FC236}">
              <a16:creationId xmlns:a16="http://schemas.microsoft.com/office/drawing/2014/main" id="{00000000-0008-0000-0100-00006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34" name="Text Box 7">
          <a:extLst>
            <a:ext uri="{FF2B5EF4-FFF2-40B4-BE49-F238E27FC236}">
              <a16:creationId xmlns:a16="http://schemas.microsoft.com/office/drawing/2014/main" id="{00000000-0008-0000-0100-00006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35" name="Text Box 7">
          <a:extLst>
            <a:ext uri="{FF2B5EF4-FFF2-40B4-BE49-F238E27FC236}">
              <a16:creationId xmlns:a16="http://schemas.microsoft.com/office/drawing/2014/main" id="{00000000-0008-0000-0100-00006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36" name="Text Box 7">
          <a:extLst>
            <a:ext uri="{FF2B5EF4-FFF2-40B4-BE49-F238E27FC236}">
              <a16:creationId xmlns:a16="http://schemas.microsoft.com/office/drawing/2014/main" id="{00000000-0008-0000-0100-00006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37" name="Text Box 7">
          <a:extLst>
            <a:ext uri="{FF2B5EF4-FFF2-40B4-BE49-F238E27FC236}">
              <a16:creationId xmlns:a16="http://schemas.microsoft.com/office/drawing/2014/main" id="{00000000-0008-0000-0100-00006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38" name="Text Box 7">
          <a:extLst>
            <a:ext uri="{FF2B5EF4-FFF2-40B4-BE49-F238E27FC236}">
              <a16:creationId xmlns:a16="http://schemas.microsoft.com/office/drawing/2014/main" id="{00000000-0008-0000-0100-00006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39" name="Text Box 7">
          <a:extLst>
            <a:ext uri="{FF2B5EF4-FFF2-40B4-BE49-F238E27FC236}">
              <a16:creationId xmlns:a16="http://schemas.microsoft.com/office/drawing/2014/main" id="{00000000-0008-0000-0100-00006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40" name="Text Box 7">
          <a:extLst>
            <a:ext uri="{FF2B5EF4-FFF2-40B4-BE49-F238E27FC236}">
              <a16:creationId xmlns:a16="http://schemas.microsoft.com/office/drawing/2014/main" id="{00000000-0008-0000-0100-00007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41" name="Text Box 7">
          <a:extLst>
            <a:ext uri="{FF2B5EF4-FFF2-40B4-BE49-F238E27FC236}">
              <a16:creationId xmlns:a16="http://schemas.microsoft.com/office/drawing/2014/main" id="{00000000-0008-0000-0100-00007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42" name="Text Box 7">
          <a:extLst>
            <a:ext uri="{FF2B5EF4-FFF2-40B4-BE49-F238E27FC236}">
              <a16:creationId xmlns:a16="http://schemas.microsoft.com/office/drawing/2014/main" id="{00000000-0008-0000-0100-00007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43" name="Text Box 7">
          <a:extLst>
            <a:ext uri="{FF2B5EF4-FFF2-40B4-BE49-F238E27FC236}">
              <a16:creationId xmlns:a16="http://schemas.microsoft.com/office/drawing/2014/main" id="{00000000-0008-0000-0100-00007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44" name="Text Box 7">
          <a:extLst>
            <a:ext uri="{FF2B5EF4-FFF2-40B4-BE49-F238E27FC236}">
              <a16:creationId xmlns:a16="http://schemas.microsoft.com/office/drawing/2014/main" id="{00000000-0008-0000-0100-00007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45" name="Text Box 7">
          <a:extLst>
            <a:ext uri="{FF2B5EF4-FFF2-40B4-BE49-F238E27FC236}">
              <a16:creationId xmlns:a16="http://schemas.microsoft.com/office/drawing/2014/main" id="{00000000-0008-0000-0100-00007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46" name="Text Box 7">
          <a:extLst>
            <a:ext uri="{FF2B5EF4-FFF2-40B4-BE49-F238E27FC236}">
              <a16:creationId xmlns:a16="http://schemas.microsoft.com/office/drawing/2014/main" id="{00000000-0008-0000-0100-00007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47" name="Text Box 7">
          <a:extLst>
            <a:ext uri="{FF2B5EF4-FFF2-40B4-BE49-F238E27FC236}">
              <a16:creationId xmlns:a16="http://schemas.microsoft.com/office/drawing/2014/main" id="{00000000-0008-0000-0100-00007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48" name="Text Box 7">
          <a:extLst>
            <a:ext uri="{FF2B5EF4-FFF2-40B4-BE49-F238E27FC236}">
              <a16:creationId xmlns:a16="http://schemas.microsoft.com/office/drawing/2014/main" id="{00000000-0008-0000-0100-00007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49" name="Text Box 7">
          <a:extLst>
            <a:ext uri="{FF2B5EF4-FFF2-40B4-BE49-F238E27FC236}">
              <a16:creationId xmlns:a16="http://schemas.microsoft.com/office/drawing/2014/main" id="{00000000-0008-0000-0100-00007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50" name="Text Box 7">
          <a:extLst>
            <a:ext uri="{FF2B5EF4-FFF2-40B4-BE49-F238E27FC236}">
              <a16:creationId xmlns:a16="http://schemas.microsoft.com/office/drawing/2014/main" id="{00000000-0008-0000-0100-00007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51" name="Text Box 7">
          <a:extLst>
            <a:ext uri="{FF2B5EF4-FFF2-40B4-BE49-F238E27FC236}">
              <a16:creationId xmlns:a16="http://schemas.microsoft.com/office/drawing/2014/main" id="{00000000-0008-0000-0100-00007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52" name="Text Box 7">
          <a:extLst>
            <a:ext uri="{FF2B5EF4-FFF2-40B4-BE49-F238E27FC236}">
              <a16:creationId xmlns:a16="http://schemas.microsoft.com/office/drawing/2014/main" id="{00000000-0008-0000-0100-00007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53" name="Text Box 7">
          <a:extLst>
            <a:ext uri="{FF2B5EF4-FFF2-40B4-BE49-F238E27FC236}">
              <a16:creationId xmlns:a16="http://schemas.microsoft.com/office/drawing/2014/main" id="{00000000-0008-0000-0100-00007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54" name="Text Box 7">
          <a:extLst>
            <a:ext uri="{FF2B5EF4-FFF2-40B4-BE49-F238E27FC236}">
              <a16:creationId xmlns:a16="http://schemas.microsoft.com/office/drawing/2014/main" id="{00000000-0008-0000-0100-00007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55" name="Text Box 7">
          <a:extLst>
            <a:ext uri="{FF2B5EF4-FFF2-40B4-BE49-F238E27FC236}">
              <a16:creationId xmlns:a16="http://schemas.microsoft.com/office/drawing/2014/main" id="{00000000-0008-0000-0100-00007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56" name="Text Box 7">
          <a:extLst>
            <a:ext uri="{FF2B5EF4-FFF2-40B4-BE49-F238E27FC236}">
              <a16:creationId xmlns:a16="http://schemas.microsoft.com/office/drawing/2014/main" id="{00000000-0008-0000-0100-00008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57" name="Text Box 7">
          <a:extLst>
            <a:ext uri="{FF2B5EF4-FFF2-40B4-BE49-F238E27FC236}">
              <a16:creationId xmlns:a16="http://schemas.microsoft.com/office/drawing/2014/main" id="{00000000-0008-0000-0100-00008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58" name="Text Box 7">
          <a:extLst>
            <a:ext uri="{FF2B5EF4-FFF2-40B4-BE49-F238E27FC236}">
              <a16:creationId xmlns:a16="http://schemas.microsoft.com/office/drawing/2014/main" id="{00000000-0008-0000-0100-00008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59" name="Text Box 7">
          <a:extLst>
            <a:ext uri="{FF2B5EF4-FFF2-40B4-BE49-F238E27FC236}">
              <a16:creationId xmlns:a16="http://schemas.microsoft.com/office/drawing/2014/main" id="{00000000-0008-0000-0100-00008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60" name="Text Box 7">
          <a:extLst>
            <a:ext uri="{FF2B5EF4-FFF2-40B4-BE49-F238E27FC236}">
              <a16:creationId xmlns:a16="http://schemas.microsoft.com/office/drawing/2014/main" id="{00000000-0008-0000-0100-00008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61" name="Text Box 7">
          <a:extLst>
            <a:ext uri="{FF2B5EF4-FFF2-40B4-BE49-F238E27FC236}">
              <a16:creationId xmlns:a16="http://schemas.microsoft.com/office/drawing/2014/main" id="{00000000-0008-0000-0100-00008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62" name="Text Box 7">
          <a:extLst>
            <a:ext uri="{FF2B5EF4-FFF2-40B4-BE49-F238E27FC236}">
              <a16:creationId xmlns:a16="http://schemas.microsoft.com/office/drawing/2014/main" id="{00000000-0008-0000-0100-00008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63" name="Text Box 7">
          <a:extLst>
            <a:ext uri="{FF2B5EF4-FFF2-40B4-BE49-F238E27FC236}">
              <a16:creationId xmlns:a16="http://schemas.microsoft.com/office/drawing/2014/main" id="{00000000-0008-0000-0100-00008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64" name="Text Box 7">
          <a:extLst>
            <a:ext uri="{FF2B5EF4-FFF2-40B4-BE49-F238E27FC236}">
              <a16:creationId xmlns:a16="http://schemas.microsoft.com/office/drawing/2014/main" id="{00000000-0008-0000-0100-00008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65" name="Text Box 7">
          <a:extLst>
            <a:ext uri="{FF2B5EF4-FFF2-40B4-BE49-F238E27FC236}">
              <a16:creationId xmlns:a16="http://schemas.microsoft.com/office/drawing/2014/main" id="{00000000-0008-0000-0100-00008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66" name="Text Box 7">
          <a:extLst>
            <a:ext uri="{FF2B5EF4-FFF2-40B4-BE49-F238E27FC236}">
              <a16:creationId xmlns:a16="http://schemas.microsoft.com/office/drawing/2014/main" id="{00000000-0008-0000-0100-00008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67" name="Text Box 7">
          <a:extLst>
            <a:ext uri="{FF2B5EF4-FFF2-40B4-BE49-F238E27FC236}">
              <a16:creationId xmlns:a16="http://schemas.microsoft.com/office/drawing/2014/main" id="{00000000-0008-0000-0100-00008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68" name="Text Box 7">
          <a:extLst>
            <a:ext uri="{FF2B5EF4-FFF2-40B4-BE49-F238E27FC236}">
              <a16:creationId xmlns:a16="http://schemas.microsoft.com/office/drawing/2014/main" id="{00000000-0008-0000-0100-00008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69" name="Text Box 7">
          <a:extLst>
            <a:ext uri="{FF2B5EF4-FFF2-40B4-BE49-F238E27FC236}">
              <a16:creationId xmlns:a16="http://schemas.microsoft.com/office/drawing/2014/main" id="{00000000-0008-0000-0100-00008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70" name="Text Box 7">
          <a:extLst>
            <a:ext uri="{FF2B5EF4-FFF2-40B4-BE49-F238E27FC236}">
              <a16:creationId xmlns:a16="http://schemas.microsoft.com/office/drawing/2014/main" id="{00000000-0008-0000-0100-00008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71" name="Text Box 7">
          <a:extLst>
            <a:ext uri="{FF2B5EF4-FFF2-40B4-BE49-F238E27FC236}">
              <a16:creationId xmlns:a16="http://schemas.microsoft.com/office/drawing/2014/main" id="{00000000-0008-0000-0100-00008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72" name="Text Box 7">
          <a:extLst>
            <a:ext uri="{FF2B5EF4-FFF2-40B4-BE49-F238E27FC236}">
              <a16:creationId xmlns:a16="http://schemas.microsoft.com/office/drawing/2014/main" id="{00000000-0008-0000-0100-00009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73" name="Text Box 7">
          <a:extLst>
            <a:ext uri="{FF2B5EF4-FFF2-40B4-BE49-F238E27FC236}">
              <a16:creationId xmlns:a16="http://schemas.microsoft.com/office/drawing/2014/main" id="{00000000-0008-0000-0100-00009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74" name="Text Box 7">
          <a:extLst>
            <a:ext uri="{FF2B5EF4-FFF2-40B4-BE49-F238E27FC236}">
              <a16:creationId xmlns:a16="http://schemas.microsoft.com/office/drawing/2014/main" id="{00000000-0008-0000-0100-00009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75" name="Text Box 7">
          <a:extLst>
            <a:ext uri="{FF2B5EF4-FFF2-40B4-BE49-F238E27FC236}">
              <a16:creationId xmlns:a16="http://schemas.microsoft.com/office/drawing/2014/main" id="{00000000-0008-0000-0100-00009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76" name="Text Box 7">
          <a:extLst>
            <a:ext uri="{FF2B5EF4-FFF2-40B4-BE49-F238E27FC236}">
              <a16:creationId xmlns:a16="http://schemas.microsoft.com/office/drawing/2014/main" id="{00000000-0008-0000-0100-00009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77" name="Text Box 7">
          <a:extLst>
            <a:ext uri="{FF2B5EF4-FFF2-40B4-BE49-F238E27FC236}">
              <a16:creationId xmlns:a16="http://schemas.microsoft.com/office/drawing/2014/main" id="{00000000-0008-0000-0100-00009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78" name="Text Box 7">
          <a:extLst>
            <a:ext uri="{FF2B5EF4-FFF2-40B4-BE49-F238E27FC236}">
              <a16:creationId xmlns:a16="http://schemas.microsoft.com/office/drawing/2014/main" id="{00000000-0008-0000-0100-00009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79" name="Text Box 7">
          <a:extLst>
            <a:ext uri="{FF2B5EF4-FFF2-40B4-BE49-F238E27FC236}">
              <a16:creationId xmlns:a16="http://schemas.microsoft.com/office/drawing/2014/main" id="{00000000-0008-0000-0100-00009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80" name="Text Box 7">
          <a:extLst>
            <a:ext uri="{FF2B5EF4-FFF2-40B4-BE49-F238E27FC236}">
              <a16:creationId xmlns:a16="http://schemas.microsoft.com/office/drawing/2014/main" id="{00000000-0008-0000-0100-00009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81" name="Text Box 7">
          <a:extLst>
            <a:ext uri="{FF2B5EF4-FFF2-40B4-BE49-F238E27FC236}">
              <a16:creationId xmlns:a16="http://schemas.microsoft.com/office/drawing/2014/main" id="{00000000-0008-0000-0100-00009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82" name="Text Box 7">
          <a:extLst>
            <a:ext uri="{FF2B5EF4-FFF2-40B4-BE49-F238E27FC236}">
              <a16:creationId xmlns:a16="http://schemas.microsoft.com/office/drawing/2014/main" id="{00000000-0008-0000-0100-00009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83" name="Text Box 7">
          <a:extLst>
            <a:ext uri="{FF2B5EF4-FFF2-40B4-BE49-F238E27FC236}">
              <a16:creationId xmlns:a16="http://schemas.microsoft.com/office/drawing/2014/main" id="{00000000-0008-0000-0100-00009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84" name="Text Box 7">
          <a:extLst>
            <a:ext uri="{FF2B5EF4-FFF2-40B4-BE49-F238E27FC236}">
              <a16:creationId xmlns:a16="http://schemas.microsoft.com/office/drawing/2014/main" id="{00000000-0008-0000-0100-00009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85" name="Text Box 7">
          <a:extLst>
            <a:ext uri="{FF2B5EF4-FFF2-40B4-BE49-F238E27FC236}">
              <a16:creationId xmlns:a16="http://schemas.microsoft.com/office/drawing/2014/main" id="{00000000-0008-0000-0100-00009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86" name="Text Box 7">
          <a:extLst>
            <a:ext uri="{FF2B5EF4-FFF2-40B4-BE49-F238E27FC236}">
              <a16:creationId xmlns:a16="http://schemas.microsoft.com/office/drawing/2014/main" id="{00000000-0008-0000-0100-00009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87" name="Text Box 7">
          <a:extLst>
            <a:ext uri="{FF2B5EF4-FFF2-40B4-BE49-F238E27FC236}">
              <a16:creationId xmlns:a16="http://schemas.microsoft.com/office/drawing/2014/main" id="{00000000-0008-0000-0100-00009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88" name="Text Box 7">
          <a:extLst>
            <a:ext uri="{FF2B5EF4-FFF2-40B4-BE49-F238E27FC236}">
              <a16:creationId xmlns:a16="http://schemas.microsoft.com/office/drawing/2014/main" id="{00000000-0008-0000-0100-0000A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89" name="Text Box 7">
          <a:extLst>
            <a:ext uri="{FF2B5EF4-FFF2-40B4-BE49-F238E27FC236}">
              <a16:creationId xmlns:a16="http://schemas.microsoft.com/office/drawing/2014/main" id="{00000000-0008-0000-0100-0000A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90" name="Text Box 7">
          <a:extLst>
            <a:ext uri="{FF2B5EF4-FFF2-40B4-BE49-F238E27FC236}">
              <a16:creationId xmlns:a16="http://schemas.microsoft.com/office/drawing/2014/main" id="{00000000-0008-0000-0100-0000A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91" name="Text Box 7">
          <a:extLst>
            <a:ext uri="{FF2B5EF4-FFF2-40B4-BE49-F238E27FC236}">
              <a16:creationId xmlns:a16="http://schemas.microsoft.com/office/drawing/2014/main" id="{00000000-0008-0000-0100-0000A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92" name="Text Box 7">
          <a:extLst>
            <a:ext uri="{FF2B5EF4-FFF2-40B4-BE49-F238E27FC236}">
              <a16:creationId xmlns:a16="http://schemas.microsoft.com/office/drawing/2014/main" id="{00000000-0008-0000-0100-0000A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93" name="Text Box 7">
          <a:extLst>
            <a:ext uri="{FF2B5EF4-FFF2-40B4-BE49-F238E27FC236}">
              <a16:creationId xmlns:a16="http://schemas.microsoft.com/office/drawing/2014/main" id="{00000000-0008-0000-0100-0000A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94" name="Text Box 7">
          <a:extLst>
            <a:ext uri="{FF2B5EF4-FFF2-40B4-BE49-F238E27FC236}">
              <a16:creationId xmlns:a16="http://schemas.microsoft.com/office/drawing/2014/main" id="{00000000-0008-0000-0100-0000A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95" name="Text Box 7">
          <a:extLst>
            <a:ext uri="{FF2B5EF4-FFF2-40B4-BE49-F238E27FC236}">
              <a16:creationId xmlns:a16="http://schemas.microsoft.com/office/drawing/2014/main" id="{00000000-0008-0000-0100-0000A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96" name="Text Box 7">
          <a:extLst>
            <a:ext uri="{FF2B5EF4-FFF2-40B4-BE49-F238E27FC236}">
              <a16:creationId xmlns:a16="http://schemas.microsoft.com/office/drawing/2014/main" id="{00000000-0008-0000-0100-0000A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97" name="Text Box 7">
          <a:extLst>
            <a:ext uri="{FF2B5EF4-FFF2-40B4-BE49-F238E27FC236}">
              <a16:creationId xmlns:a16="http://schemas.microsoft.com/office/drawing/2014/main" id="{00000000-0008-0000-0100-0000A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98" name="Text Box 7">
          <a:extLst>
            <a:ext uri="{FF2B5EF4-FFF2-40B4-BE49-F238E27FC236}">
              <a16:creationId xmlns:a16="http://schemas.microsoft.com/office/drawing/2014/main" id="{00000000-0008-0000-0100-0000A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099" name="Text Box 7">
          <a:extLst>
            <a:ext uri="{FF2B5EF4-FFF2-40B4-BE49-F238E27FC236}">
              <a16:creationId xmlns:a16="http://schemas.microsoft.com/office/drawing/2014/main" id="{00000000-0008-0000-0100-0000A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00" name="Text Box 7">
          <a:extLst>
            <a:ext uri="{FF2B5EF4-FFF2-40B4-BE49-F238E27FC236}">
              <a16:creationId xmlns:a16="http://schemas.microsoft.com/office/drawing/2014/main" id="{00000000-0008-0000-0100-0000A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01" name="Text Box 7">
          <a:extLst>
            <a:ext uri="{FF2B5EF4-FFF2-40B4-BE49-F238E27FC236}">
              <a16:creationId xmlns:a16="http://schemas.microsoft.com/office/drawing/2014/main" id="{00000000-0008-0000-0100-0000A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02" name="Text Box 7">
          <a:extLst>
            <a:ext uri="{FF2B5EF4-FFF2-40B4-BE49-F238E27FC236}">
              <a16:creationId xmlns:a16="http://schemas.microsoft.com/office/drawing/2014/main" id="{00000000-0008-0000-0100-0000A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03" name="Text Box 7">
          <a:extLst>
            <a:ext uri="{FF2B5EF4-FFF2-40B4-BE49-F238E27FC236}">
              <a16:creationId xmlns:a16="http://schemas.microsoft.com/office/drawing/2014/main" id="{00000000-0008-0000-0100-0000A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04" name="Text Box 7">
          <a:extLst>
            <a:ext uri="{FF2B5EF4-FFF2-40B4-BE49-F238E27FC236}">
              <a16:creationId xmlns:a16="http://schemas.microsoft.com/office/drawing/2014/main" id="{00000000-0008-0000-0100-0000B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05" name="Text Box 7">
          <a:extLst>
            <a:ext uri="{FF2B5EF4-FFF2-40B4-BE49-F238E27FC236}">
              <a16:creationId xmlns:a16="http://schemas.microsoft.com/office/drawing/2014/main" id="{00000000-0008-0000-0100-0000B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06" name="Text Box 7">
          <a:extLst>
            <a:ext uri="{FF2B5EF4-FFF2-40B4-BE49-F238E27FC236}">
              <a16:creationId xmlns:a16="http://schemas.microsoft.com/office/drawing/2014/main" id="{00000000-0008-0000-0100-0000B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07" name="Text Box 7">
          <a:extLst>
            <a:ext uri="{FF2B5EF4-FFF2-40B4-BE49-F238E27FC236}">
              <a16:creationId xmlns:a16="http://schemas.microsoft.com/office/drawing/2014/main" id="{00000000-0008-0000-0100-0000B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08" name="Text Box 7">
          <a:extLst>
            <a:ext uri="{FF2B5EF4-FFF2-40B4-BE49-F238E27FC236}">
              <a16:creationId xmlns:a16="http://schemas.microsoft.com/office/drawing/2014/main" id="{00000000-0008-0000-0100-0000B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09" name="Text Box 7">
          <a:extLst>
            <a:ext uri="{FF2B5EF4-FFF2-40B4-BE49-F238E27FC236}">
              <a16:creationId xmlns:a16="http://schemas.microsoft.com/office/drawing/2014/main" id="{00000000-0008-0000-0100-0000B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10" name="Text Box 7">
          <a:extLst>
            <a:ext uri="{FF2B5EF4-FFF2-40B4-BE49-F238E27FC236}">
              <a16:creationId xmlns:a16="http://schemas.microsoft.com/office/drawing/2014/main" id="{00000000-0008-0000-0100-0000B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11" name="Text Box 7">
          <a:extLst>
            <a:ext uri="{FF2B5EF4-FFF2-40B4-BE49-F238E27FC236}">
              <a16:creationId xmlns:a16="http://schemas.microsoft.com/office/drawing/2014/main" id="{00000000-0008-0000-0100-0000B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12" name="Text Box 7">
          <a:extLst>
            <a:ext uri="{FF2B5EF4-FFF2-40B4-BE49-F238E27FC236}">
              <a16:creationId xmlns:a16="http://schemas.microsoft.com/office/drawing/2014/main" id="{00000000-0008-0000-0100-0000B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13" name="Text Box 7">
          <a:extLst>
            <a:ext uri="{FF2B5EF4-FFF2-40B4-BE49-F238E27FC236}">
              <a16:creationId xmlns:a16="http://schemas.microsoft.com/office/drawing/2014/main" id="{00000000-0008-0000-0100-0000B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14" name="Text Box 7">
          <a:extLst>
            <a:ext uri="{FF2B5EF4-FFF2-40B4-BE49-F238E27FC236}">
              <a16:creationId xmlns:a16="http://schemas.microsoft.com/office/drawing/2014/main" id="{00000000-0008-0000-0100-0000B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15" name="Text Box 7">
          <a:extLst>
            <a:ext uri="{FF2B5EF4-FFF2-40B4-BE49-F238E27FC236}">
              <a16:creationId xmlns:a16="http://schemas.microsoft.com/office/drawing/2014/main" id="{00000000-0008-0000-0100-0000B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16" name="Text Box 7">
          <a:extLst>
            <a:ext uri="{FF2B5EF4-FFF2-40B4-BE49-F238E27FC236}">
              <a16:creationId xmlns:a16="http://schemas.microsoft.com/office/drawing/2014/main" id="{00000000-0008-0000-0100-0000B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17" name="Text Box 7">
          <a:extLst>
            <a:ext uri="{FF2B5EF4-FFF2-40B4-BE49-F238E27FC236}">
              <a16:creationId xmlns:a16="http://schemas.microsoft.com/office/drawing/2014/main" id="{00000000-0008-0000-0100-0000B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18" name="Text Box 7">
          <a:extLst>
            <a:ext uri="{FF2B5EF4-FFF2-40B4-BE49-F238E27FC236}">
              <a16:creationId xmlns:a16="http://schemas.microsoft.com/office/drawing/2014/main" id="{00000000-0008-0000-0100-0000B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19" name="Text Box 7">
          <a:extLst>
            <a:ext uri="{FF2B5EF4-FFF2-40B4-BE49-F238E27FC236}">
              <a16:creationId xmlns:a16="http://schemas.microsoft.com/office/drawing/2014/main" id="{00000000-0008-0000-0100-0000B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20" name="Text Box 7">
          <a:extLst>
            <a:ext uri="{FF2B5EF4-FFF2-40B4-BE49-F238E27FC236}">
              <a16:creationId xmlns:a16="http://schemas.microsoft.com/office/drawing/2014/main" id="{00000000-0008-0000-0100-0000C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21" name="Text Box 7">
          <a:extLst>
            <a:ext uri="{FF2B5EF4-FFF2-40B4-BE49-F238E27FC236}">
              <a16:creationId xmlns:a16="http://schemas.microsoft.com/office/drawing/2014/main" id="{00000000-0008-0000-0100-0000C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22" name="Text Box 7">
          <a:extLst>
            <a:ext uri="{FF2B5EF4-FFF2-40B4-BE49-F238E27FC236}">
              <a16:creationId xmlns:a16="http://schemas.microsoft.com/office/drawing/2014/main" id="{00000000-0008-0000-0100-0000C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23" name="Text Box 7">
          <a:extLst>
            <a:ext uri="{FF2B5EF4-FFF2-40B4-BE49-F238E27FC236}">
              <a16:creationId xmlns:a16="http://schemas.microsoft.com/office/drawing/2014/main" id="{00000000-0008-0000-0100-0000C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24" name="Text Box 7">
          <a:extLst>
            <a:ext uri="{FF2B5EF4-FFF2-40B4-BE49-F238E27FC236}">
              <a16:creationId xmlns:a16="http://schemas.microsoft.com/office/drawing/2014/main" id="{00000000-0008-0000-0100-0000C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25" name="Text Box 7">
          <a:extLst>
            <a:ext uri="{FF2B5EF4-FFF2-40B4-BE49-F238E27FC236}">
              <a16:creationId xmlns:a16="http://schemas.microsoft.com/office/drawing/2014/main" id="{00000000-0008-0000-0100-0000C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26" name="Text Box 7">
          <a:extLst>
            <a:ext uri="{FF2B5EF4-FFF2-40B4-BE49-F238E27FC236}">
              <a16:creationId xmlns:a16="http://schemas.microsoft.com/office/drawing/2014/main" id="{00000000-0008-0000-0100-0000C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27" name="Text Box 7">
          <a:extLst>
            <a:ext uri="{FF2B5EF4-FFF2-40B4-BE49-F238E27FC236}">
              <a16:creationId xmlns:a16="http://schemas.microsoft.com/office/drawing/2014/main" id="{00000000-0008-0000-0100-0000C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28" name="Text Box 7">
          <a:extLst>
            <a:ext uri="{FF2B5EF4-FFF2-40B4-BE49-F238E27FC236}">
              <a16:creationId xmlns:a16="http://schemas.microsoft.com/office/drawing/2014/main" id="{00000000-0008-0000-0100-0000C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29" name="Text Box 7">
          <a:extLst>
            <a:ext uri="{FF2B5EF4-FFF2-40B4-BE49-F238E27FC236}">
              <a16:creationId xmlns:a16="http://schemas.microsoft.com/office/drawing/2014/main" id="{00000000-0008-0000-0100-0000C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30" name="Text Box 7">
          <a:extLst>
            <a:ext uri="{FF2B5EF4-FFF2-40B4-BE49-F238E27FC236}">
              <a16:creationId xmlns:a16="http://schemas.microsoft.com/office/drawing/2014/main" id="{00000000-0008-0000-0100-0000C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31" name="Text Box 7">
          <a:extLst>
            <a:ext uri="{FF2B5EF4-FFF2-40B4-BE49-F238E27FC236}">
              <a16:creationId xmlns:a16="http://schemas.microsoft.com/office/drawing/2014/main" id="{00000000-0008-0000-0100-0000C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32" name="Text Box 7">
          <a:extLst>
            <a:ext uri="{FF2B5EF4-FFF2-40B4-BE49-F238E27FC236}">
              <a16:creationId xmlns:a16="http://schemas.microsoft.com/office/drawing/2014/main" id="{00000000-0008-0000-0100-0000C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33" name="Text Box 7">
          <a:extLst>
            <a:ext uri="{FF2B5EF4-FFF2-40B4-BE49-F238E27FC236}">
              <a16:creationId xmlns:a16="http://schemas.microsoft.com/office/drawing/2014/main" id="{00000000-0008-0000-0100-0000C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34" name="Text Box 7">
          <a:extLst>
            <a:ext uri="{FF2B5EF4-FFF2-40B4-BE49-F238E27FC236}">
              <a16:creationId xmlns:a16="http://schemas.microsoft.com/office/drawing/2014/main" id="{00000000-0008-0000-0100-0000C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35" name="Text Box 7">
          <a:extLst>
            <a:ext uri="{FF2B5EF4-FFF2-40B4-BE49-F238E27FC236}">
              <a16:creationId xmlns:a16="http://schemas.microsoft.com/office/drawing/2014/main" id="{00000000-0008-0000-0100-0000C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36" name="Text Box 7">
          <a:extLst>
            <a:ext uri="{FF2B5EF4-FFF2-40B4-BE49-F238E27FC236}">
              <a16:creationId xmlns:a16="http://schemas.microsoft.com/office/drawing/2014/main" id="{00000000-0008-0000-0100-0000D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37" name="Text Box 7">
          <a:extLst>
            <a:ext uri="{FF2B5EF4-FFF2-40B4-BE49-F238E27FC236}">
              <a16:creationId xmlns:a16="http://schemas.microsoft.com/office/drawing/2014/main" id="{00000000-0008-0000-0100-0000D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38" name="Text Box 7">
          <a:extLst>
            <a:ext uri="{FF2B5EF4-FFF2-40B4-BE49-F238E27FC236}">
              <a16:creationId xmlns:a16="http://schemas.microsoft.com/office/drawing/2014/main" id="{00000000-0008-0000-0100-0000D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39" name="Text Box 7">
          <a:extLst>
            <a:ext uri="{FF2B5EF4-FFF2-40B4-BE49-F238E27FC236}">
              <a16:creationId xmlns:a16="http://schemas.microsoft.com/office/drawing/2014/main" id="{00000000-0008-0000-0100-0000D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40" name="Text Box 7">
          <a:extLst>
            <a:ext uri="{FF2B5EF4-FFF2-40B4-BE49-F238E27FC236}">
              <a16:creationId xmlns:a16="http://schemas.microsoft.com/office/drawing/2014/main" id="{00000000-0008-0000-0100-0000D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41" name="Text Box 7">
          <a:extLst>
            <a:ext uri="{FF2B5EF4-FFF2-40B4-BE49-F238E27FC236}">
              <a16:creationId xmlns:a16="http://schemas.microsoft.com/office/drawing/2014/main" id="{00000000-0008-0000-0100-0000D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42" name="Text Box 7">
          <a:extLst>
            <a:ext uri="{FF2B5EF4-FFF2-40B4-BE49-F238E27FC236}">
              <a16:creationId xmlns:a16="http://schemas.microsoft.com/office/drawing/2014/main" id="{00000000-0008-0000-0100-0000D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43" name="Text Box 7">
          <a:extLst>
            <a:ext uri="{FF2B5EF4-FFF2-40B4-BE49-F238E27FC236}">
              <a16:creationId xmlns:a16="http://schemas.microsoft.com/office/drawing/2014/main" id="{00000000-0008-0000-0100-0000D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44" name="Text Box 7">
          <a:extLst>
            <a:ext uri="{FF2B5EF4-FFF2-40B4-BE49-F238E27FC236}">
              <a16:creationId xmlns:a16="http://schemas.microsoft.com/office/drawing/2014/main" id="{00000000-0008-0000-0100-0000D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45" name="Text Box 7">
          <a:extLst>
            <a:ext uri="{FF2B5EF4-FFF2-40B4-BE49-F238E27FC236}">
              <a16:creationId xmlns:a16="http://schemas.microsoft.com/office/drawing/2014/main" id="{00000000-0008-0000-0100-0000D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46" name="Text Box 7">
          <a:extLst>
            <a:ext uri="{FF2B5EF4-FFF2-40B4-BE49-F238E27FC236}">
              <a16:creationId xmlns:a16="http://schemas.microsoft.com/office/drawing/2014/main" id="{00000000-0008-0000-0100-0000D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47" name="Text Box 7">
          <a:extLst>
            <a:ext uri="{FF2B5EF4-FFF2-40B4-BE49-F238E27FC236}">
              <a16:creationId xmlns:a16="http://schemas.microsoft.com/office/drawing/2014/main" id="{00000000-0008-0000-0100-0000D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48" name="Text Box 7">
          <a:extLst>
            <a:ext uri="{FF2B5EF4-FFF2-40B4-BE49-F238E27FC236}">
              <a16:creationId xmlns:a16="http://schemas.microsoft.com/office/drawing/2014/main" id="{00000000-0008-0000-0100-0000D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49" name="Text Box 7">
          <a:extLst>
            <a:ext uri="{FF2B5EF4-FFF2-40B4-BE49-F238E27FC236}">
              <a16:creationId xmlns:a16="http://schemas.microsoft.com/office/drawing/2014/main" id="{00000000-0008-0000-0100-0000D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50" name="Text Box 7">
          <a:extLst>
            <a:ext uri="{FF2B5EF4-FFF2-40B4-BE49-F238E27FC236}">
              <a16:creationId xmlns:a16="http://schemas.microsoft.com/office/drawing/2014/main" id="{00000000-0008-0000-0100-0000D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51" name="Text Box 7">
          <a:extLst>
            <a:ext uri="{FF2B5EF4-FFF2-40B4-BE49-F238E27FC236}">
              <a16:creationId xmlns:a16="http://schemas.microsoft.com/office/drawing/2014/main" id="{00000000-0008-0000-0100-0000D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52" name="Text Box 7">
          <a:extLst>
            <a:ext uri="{FF2B5EF4-FFF2-40B4-BE49-F238E27FC236}">
              <a16:creationId xmlns:a16="http://schemas.microsoft.com/office/drawing/2014/main" id="{00000000-0008-0000-0100-0000E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53" name="Text Box 7">
          <a:extLst>
            <a:ext uri="{FF2B5EF4-FFF2-40B4-BE49-F238E27FC236}">
              <a16:creationId xmlns:a16="http://schemas.microsoft.com/office/drawing/2014/main" id="{00000000-0008-0000-0100-0000E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54" name="Text Box 7">
          <a:extLst>
            <a:ext uri="{FF2B5EF4-FFF2-40B4-BE49-F238E27FC236}">
              <a16:creationId xmlns:a16="http://schemas.microsoft.com/office/drawing/2014/main" id="{00000000-0008-0000-0100-0000E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55" name="Text Box 7">
          <a:extLst>
            <a:ext uri="{FF2B5EF4-FFF2-40B4-BE49-F238E27FC236}">
              <a16:creationId xmlns:a16="http://schemas.microsoft.com/office/drawing/2014/main" id="{00000000-0008-0000-0100-0000E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56" name="Text Box 7">
          <a:extLst>
            <a:ext uri="{FF2B5EF4-FFF2-40B4-BE49-F238E27FC236}">
              <a16:creationId xmlns:a16="http://schemas.microsoft.com/office/drawing/2014/main" id="{00000000-0008-0000-0100-0000E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57" name="Text Box 7">
          <a:extLst>
            <a:ext uri="{FF2B5EF4-FFF2-40B4-BE49-F238E27FC236}">
              <a16:creationId xmlns:a16="http://schemas.microsoft.com/office/drawing/2014/main" id="{00000000-0008-0000-0100-0000E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58" name="Text Box 7">
          <a:extLst>
            <a:ext uri="{FF2B5EF4-FFF2-40B4-BE49-F238E27FC236}">
              <a16:creationId xmlns:a16="http://schemas.microsoft.com/office/drawing/2014/main" id="{00000000-0008-0000-0100-0000E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59" name="Text Box 7">
          <a:extLst>
            <a:ext uri="{FF2B5EF4-FFF2-40B4-BE49-F238E27FC236}">
              <a16:creationId xmlns:a16="http://schemas.microsoft.com/office/drawing/2014/main" id="{00000000-0008-0000-0100-0000E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60" name="Text Box 7">
          <a:extLst>
            <a:ext uri="{FF2B5EF4-FFF2-40B4-BE49-F238E27FC236}">
              <a16:creationId xmlns:a16="http://schemas.microsoft.com/office/drawing/2014/main" id="{00000000-0008-0000-0100-0000E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61" name="Text Box 7">
          <a:extLst>
            <a:ext uri="{FF2B5EF4-FFF2-40B4-BE49-F238E27FC236}">
              <a16:creationId xmlns:a16="http://schemas.microsoft.com/office/drawing/2014/main" id="{00000000-0008-0000-0100-0000E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62" name="Text Box 7">
          <a:extLst>
            <a:ext uri="{FF2B5EF4-FFF2-40B4-BE49-F238E27FC236}">
              <a16:creationId xmlns:a16="http://schemas.microsoft.com/office/drawing/2014/main" id="{00000000-0008-0000-0100-0000E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63" name="Text Box 7">
          <a:extLst>
            <a:ext uri="{FF2B5EF4-FFF2-40B4-BE49-F238E27FC236}">
              <a16:creationId xmlns:a16="http://schemas.microsoft.com/office/drawing/2014/main" id="{00000000-0008-0000-0100-0000E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64" name="Text Box 7">
          <a:extLst>
            <a:ext uri="{FF2B5EF4-FFF2-40B4-BE49-F238E27FC236}">
              <a16:creationId xmlns:a16="http://schemas.microsoft.com/office/drawing/2014/main" id="{00000000-0008-0000-0100-0000E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65" name="Text Box 7">
          <a:extLst>
            <a:ext uri="{FF2B5EF4-FFF2-40B4-BE49-F238E27FC236}">
              <a16:creationId xmlns:a16="http://schemas.microsoft.com/office/drawing/2014/main" id="{00000000-0008-0000-0100-0000E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66" name="Text Box 7">
          <a:extLst>
            <a:ext uri="{FF2B5EF4-FFF2-40B4-BE49-F238E27FC236}">
              <a16:creationId xmlns:a16="http://schemas.microsoft.com/office/drawing/2014/main" id="{00000000-0008-0000-0100-0000E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67" name="Text Box 7">
          <a:extLst>
            <a:ext uri="{FF2B5EF4-FFF2-40B4-BE49-F238E27FC236}">
              <a16:creationId xmlns:a16="http://schemas.microsoft.com/office/drawing/2014/main" id="{00000000-0008-0000-0100-0000E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68" name="Text Box 7">
          <a:extLst>
            <a:ext uri="{FF2B5EF4-FFF2-40B4-BE49-F238E27FC236}">
              <a16:creationId xmlns:a16="http://schemas.microsoft.com/office/drawing/2014/main" id="{00000000-0008-0000-0100-0000F0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69" name="Text Box 7">
          <a:extLst>
            <a:ext uri="{FF2B5EF4-FFF2-40B4-BE49-F238E27FC236}">
              <a16:creationId xmlns:a16="http://schemas.microsoft.com/office/drawing/2014/main" id="{00000000-0008-0000-0100-0000F1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70" name="Text Box 7">
          <a:extLst>
            <a:ext uri="{FF2B5EF4-FFF2-40B4-BE49-F238E27FC236}">
              <a16:creationId xmlns:a16="http://schemas.microsoft.com/office/drawing/2014/main" id="{00000000-0008-0000-0100-0000F2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71" name="Text Box 7">
          <a:extLst>
            <a:ext uri="{FF2B5EF4-FFF2-40B4-BE49-F238E27FC236}">
              <a16:creationId xmlns:a16="http://schemas.microsoft.com/office/drawing/2014/main" id="{00000000-0008-0000-0100-0000F3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72" name="Text Box 7">
          <a:extLst>
            <a:ext uri="{FF2B5EF4-FFF2-40B4-BE49-F238E27FC236}">
              <a16:creationId xmlns:a16="http://schemas.microsoft.com/office/drawing/2014/main" id="{00000000-0008-0000-0100-0000F4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73" name="Text Box 7">
          <a:extLst>
            <a:ext uri="{FF2B5EF4-FFF2-40B4-BE49-F238E27FC236}">
              <a16:creationId xmlns:a16="http://schemas.microsoft.com/office/drawing/2014/main" id="{00000000-0008-0000-0100-0000F5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74" name="Text Box 7">
          <a:extLst>
            <a:ext uri="{FF2B5EF4-FFF2-40B4-BE49-F238E27FC236}">
              <a16:creationId xmlns:a16="http://schemas.microsoft.com/office/drawing/2014/main" id="{00000000-0008-0000-0100-0000F6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75" name="Text Box 7">
          <a:extLst>
            <a:ext uri="{FF2B5EF4-FFF2-40B4-BE49-F238E27FC236}">
              <a16:creationId xmlns:a16="http://schemas.microsoft.com/office/drawing/2014/main" id="{00000000-0008-0000-0100-0000F7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76" name="Text Box 7">
          <a:extLst>
            <a:ext uri="{FF2B5EF4-FFF2-40B4-BE49-F238E27FC236}">
              <a16:creationId xmlns:a16="http://schemas.microsoft.com/office/drawing/2014/main" id="{00000000-0008-0000-0100-0000F8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77" name="Text Box 7">
          <a:extLst>
            <a:ext uri="{FF2B5EF4-FFF2-40B4-BE49-F238E27FC236}">
              <a16:creationId xmlns:a16="http://schemas.microsoft.com/office/drawing/2014/main" id="{00000000-0008-0000-0100-0000F9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78" name="Text Box 7">
          <a:extLst>
            <a:ext uri="{FF2B5EF4-FFF2-40B4-BE49-F238E27FC236}">
              <a16:creationId xmlns:a16="http://schemas.microsoft.com/office/drawing/2014/main" id="{00000000-0008-0000-0100-0000FA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79" name="Text Box 7">
          <a:extLst>
            <a:ext uri="{FF2B5EF4-FFF2-40B4-BE49-F238E27FC236}">
              <a16:creationId xmlns:a16="http://schemas.microsoft.com/office/drawing/2014/main" id="{00000000-0008-0000-0100-0000FB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80" name="Text Box 7">
          <a:extLst>
            <a:ext uri="{FF2B5EF4-FFF2-40B4-BE49-F238E27FC236}">
              <a16:creationId xmlns:a16="http://schemas.microsoft.com/office/drawing/2014/main" id="{00000000-0008-0000-0100-0000FC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81" name="Text Box 7">
          <a:extLst>
            <a:ext uri="{FF2B5EF4-FFF2-40B4-BE49-F238E27FC236}">
              <a16:creationId xmlns:a16="http://schemas.microsoft.com/office/drawing/2014/main" id="{00000000-0008-0000-0100-0000FD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82" name="Text Box 7">
          <a:extLst>
            <a:ext uri="{FF2B5EF4-FFF2-40B4-BE49-F238E27FC236}">
              <a16:creationId xmlns:a16="http://schemas.microsoft.com/office/drawing/2014/main" id="{00000000-0008-0000-0100-0000FE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83" name="Text Box 7">
          <a:extLst>
            <a:ext uri="{FF2B5EF4-FFF2-40B4-BE49-F238E27FC236}">
              <a16:creationId xmlns:a16="http://schemas.microsoft.com/office/drawing/2014/main" id="{00000000-0008-0000-0100-0000FF71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84" name="Text Box 7">
          <a:extLst>
            <a:ext uri="{FF2B5EF4-FFF2-40B4-BE49-F238E27FC236}">
              <a16:creationId xmlns:a16="http://schemas.microsoft.com/office/drawing/2014/main" id="{00000000-0008-0000-0100-00000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85" name="Text Box 7">
          <a:extLst>
            <a:ext uri="{FF2B5EF4-FFF2-40B4-BE49-F238E27FC236}">
              <a16:creationId xmlns:a16="http://schemas.microsoft.com/office/drawing/2014/main" id="{00000000-0008-0000-0100-00000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86" name="Text Box 7">
          <a:extLst>
            <a:ext uri="{FF2B5EF4-FFF2-40B4-BE49-F238E27FC236}">
              <a16:creationId xmlns:a16="http://schemas.microsoft.com/office/drawing/2014/main" id="{00000000-0008-0000-0100-00000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87" name="Text Box 7">
          <a:extLst>
            <a:ext uri="{FF2B5EF4-FFF2-40B4-BE49-F238E27FC236}">
              <a16:creationId xmlns:a16="http://schemas.microsoft.com/office/drawing/2014/main" id="{00000000-0008-0000-0100-00000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88" name="Text Box 7">
          <a:extLst>
            <a:ext uri="{FF2B5EF4-FFF2-40B4-BE49-F238E27FC236}">
              <a16:creationId xmlns:a16="http://schemas.microsoft.com/office/drawing/2014/main" id="{00000000-0008-0000-0100-00000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89" name="Text Box 7">
          <a:extLst>
            <a:ext uri="{FF2B5EF4-FFF2-40B4-BE49-F238E27FC236}">
              <a16:creationId xmlns:a16="http://schemas.microsoft.com/office/drawing/2014/main" id="{00000000-0008-0000-0100-00000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90" name="Text Box 7">
          <a:extLst>
            <a:ext uri="{FF2B5EF4-FFF2-40B4-BE49-F238E27FC236}">
              <a16:creationId xmlns:a16="http://schemas.microsoft.com/office/drawing/2014/main" id="{00000000-0008-0000-0100-00000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91" name="Text Box 7">
          <a:extLst>
            <a:ext uri="{FF2B5EF4-FFF2-40B4-BE49-F238E27FC236}">
              <a16:creationId xmlns:a16="http://schemas.microsoft.com/office/drawing/2014/main" id="{00000000-0008-0000-0100-00000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92" name="Text Box 7">
          <a:extLst>
            <a:ext uri="{FF2B5EF4-FFF2-40B4-BE49-F238E27FC236}">
              <a16:creationId xmlns:a16="http://schemas.microsoft.com/office/drawing/2014/main" id="{00000000-0008-0000-0100-00000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93" name="Text Box 7">
          <a:extLst>
            <a:ext uri="{FF2B5EF4-FFF2-40B4-BE49-F238E27FC236}">
              <a16:creationId xmlns:a16="http://schemas.microsoft.com/office/drawing/2014/main" id="{00000000-0008-0000-0100-00000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94" name="Text Box 7">
          <a:extLst>
            <a:ext uri="{FF2B5EF4-FFF2-40B4-BE49-F238E27FC236}">
              <a16:creationId xmlns:a16="http://schemas.microsoft.com/office/drawing/2014/main" id="{00000000-0008-0000-0100-00000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95" name="Text Box 7">
          <a:extLst>
            <a:ext uri="{FF2B5EF4-FFF2-40B4-BE49-F238E27FC236}">
              <a16:creationId xmlns:a16="http://schemas.microsoft.com/office/drawing/2014/main" id="{00000000-0008-0000-0100-00000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96" name="Text Box 7">
          <a:extLst>
            <a:ext uri="{FF2B5EF4-FFF2-40B4-BE49-F238E27FC236}">
              <a16:creationId xmlns:a16="http://schemas.microsoft.com/office/drawing/2014/main" id="{00000000-0008-0000-0100-00000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97" name="Text Box 7">
          <a:extLst>
            <a:ext uri="{FF2B5EF4-FFF2-40B4-BE49-F238E27FC236}">
              <a16:creationId xmlns:a16="http://schemas.microsoft.com/office/drawing/2014/main" id="{00000000-0008-0000-0100-00000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98" name="Text Box 7">
          <a:extLst>
            <a:ext uri="{FF2B5EF4-FFF2-40B4-BE49-F238E27FC236}">
              <a16:creationId xmlns:a16="http://schemas.microsoft.com/office/drawing/2014/main" id="{00000000-0008-0000-0100-00000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199" name="Text Box 7">
          <a:extLst>
            <a:ext uri="{FF2B5EF4-FFF2-40B4-BE49-F238E27FC236}">
              <a16:creationId xmlns:a16="http://schemas.microsoft.com/office/drawing/2014/main" id="{00000000-0008-0000-0100-00000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00" name="Text Box 7">
          <a:extLst>
            <a:ext uri="{FF2B5EF4-FFF2-40B4-BE49-F238E27FC236}">
              <a16:creationId xmlns:a16="http://schemas.microsoft.com/office/drawing/2014/main" id="{00000000-0008-0000-0100-00001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01" name="Text Box 7">
          <a:extLst>
            <a:ext uri="{FF2B5EF4-FFF2-40B4-BE49-F238E27FC236}">
              <a16:creationId xmlns:a16="http://schemas.microsoft.com/office/drawing/2014/main" id="{00000000-0008-0000-0100-00001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02" name="Text Box 7">
          <a:extLst>
            <a:ext uri="{FF2B5EF4-FFF2-40B4-BE49-F238E27FC236}">
              <a16:creationId xmlns:a16="http://schemas.microsoft.com/office/drawing/2014/main" id="{00000000-0008-0000-0100-00001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03" name="Text Box 7">
          <a:extLst>
            <a:ext uri="{FF2B5EF4-FFF2-40B4-BE49-F238E27FC236}">
              <a16:creationId xmlns:a16="http://schemas.microsoft.com/office/drawing/2014/main" id="{00000000-0008-0000-0100-00001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04" name="Text Box 7">
          <a:extLst>
            <a:ext uri="{FF2B5EF4-FFF2-40B4-BE49-F238E27FC236}">
              <a16:creationId xmlns:a16="http://schemas.microsoft.com/office/drawing/2014/main" id="{00000000-0008-0000-0100-00001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05" name="Text Box 7">
          <a:extLst>
            <a:ext uri="{FF2B5EF4-FFF2-40B4-BE49-F238E27FC236}">
              <a16:creationId xmlns:a16="http://schemas.microsoft.com/office/drawing/2014/main" id="{00000000-0008-0000-0100-00001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06" name="Text Box 7">
          <a:extLst>
            <a:ext uri="{FF2B5EF4-FFF2-40B4-BE49-F238E27FC236}">
              <a16:creationId xmlns:a16="http://schemas.microsoft.com/office/drawing/2014/main" id="{00000000-0008-0000-0100-00001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07" name="Text Box 7">
          <a:extLst>
            <a:ext uri="{FF2B5EF4-FFF2-40B4-BE49-F238E27FC236}">
              <a16:creationId xmlns:a16="http://schemas.microsoft.com/office/drawing/2014/main" id="{00000000-0008-0000-0100-00001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08" name="Text Box 7">
          <a:extLst>
            <a:ext uri="{FF2B5EF4-FFF2-40B4-BE49-F238E27FC236}">
              <a16:creationId xmlns:a16="http://schemas.microsoft.com/office/drawing/2014/main" id="{00000000-0008-0000-0100-00001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09" name="Text Box 7">
          <a:extLst>
            <a:ext uri="{FF2B5EF4-FFF2-40B4-BE49-F238E27FC236}">
              <a16:creationId xmlns:a16="http://schemas.microsoft.com/office/drawing/2014/main" id="{00000000-0008-0000-0100-00001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10" name="Text Box 7">
          <a:extLst>
            <a:ext uri="{FF2B5EF4-FFF2-40B4-BE49-F238E27FC236}">
              <a16:creationId xmlns:a16="http://schemas.microsoft.com/office/drawing/2014/main" id="{00000000-0008-0000-0100-00001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11" name="Text Box 7">
          <a:extLst>
            <a:ext uri="{FF2B5EF4-FFF2-40B4-BE49-F238E27FC236}">
              <a16:creationId xmlns:a16="http://schemas.microsoft.com/office/drawing/2014/main" id="{00000000-0008-0000-0100-00001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12" name="Text Box 7">
          <a:extLst>
            <a:ext uri="{FF2B5EF4-FFF2-40B4-BE49-F238E27FC236}">
              <a16:creationId xmlns:a16="http://schemas.microsoft.com/office/drawing/2014/main" id="{00000000-0008-0000-0100-00001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13" name="Text Box 7">
          <a:extLst>
            <a:ext uri="{FF2B5EF4-FFF2-40B4-BE49-F238E27FC236}">
              <a16:creationId xmlns:a16="http://schemas.microsoft.com/office/drawing/2014/main" id="{00000000-0008-0000-0100-00001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14" name="Text Box 7">
          <a:extLst>
            <a:ext uri="{FF2B5EF4-FFF2-40B4-BE49-F238E27FC236}">
              <a16:creationId xmlns:a16="http://schemas.microsoft.com/office/drawing/2014/main" id="{00000000-0008-0000-0100-00001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15" name="Text Box 7">
          <a:extLst>
            <a:ext uri="{FF2B5EF4-FFF2-40B4-BE49-F238E27FC236}">
              <a16:creationId xmlns:a16="http://schemas.microsoft.com/office/drawing/2014/main" id="{00000000-0008-0000-0100-00001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16" name="Text Box 7">
          <a:extLst>
            <a:ext uri="{FF2B5EF4-FFF2-40B4-BE49-F238E27FC236}">
              <a16:creationId xmlns:a16="http://schemas.microsoft.com/office/drawing/2014/main" id="{00000000-0008-0000-0100-00002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17" name="Text Box 7">
          <a:extLst>
            <a:ext uri="{FF2B5EF4-FFF2-40B4-BE49-F238E27FC236}">
              <a16:creationId xmlns:a16="http://schemas.microsoft.com/office/drawing/2014/main" id="{00000000-0008-0000-0100-00002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18" name="Text Box 7">
          <a:extLst>
            <a:ext uri="{FF2B5EF4-FFF2-40B4-BE49-F238E27FC236}">
              <a16:creationId xmlns:a16="http://schemas.microsoft.com/office/drawing/2014/main" id="{00000000-0008-0000-0100-00002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19" name="Text Box 7">
          <a:extLst>
            <a:ext uri="{FF2B5EF4-FFF2-40B4-BE49-F238E27FC236}">
              <a16:creationId xmlns:a16="http://schemas.microsoft.com/office/drawing/2014/main" id="{00000000-0008-0000-0100-00002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20" name="Text Box 7">
          <a:extLst>
            <a:ext uri="{FF2B5EF4-FFF2-40B4-BE49-F238E27FC236}">
              <a16:creationId xmlns:a16="http://schemas.microsoft.com/office/drawing/2014/main" id="{00000000-0008-0000-0100-00002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21" name="Text Box 7">
          <a:extLst>
            <a:ext uri="{FF2B5EF4-FFF2-40B4-BE49-F238E27FC236}">
              <a16:creationId xmlns:a16="http://schemas.microsoft.com/office/drawing/2014/main" id="{00000000-0008-0000-0100-00002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22" name="Text Box 7">
          <a:extLst>
            <a:ext uri="{FF2B5EF4-FFF2-40B4-BE49-F238E27FC236}">
              <a16:creationId xmlns:a16="http://schemas.microsoft.com/office/drawing/2014/main" id="{00000000-0008-0000-0100-00002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23" name="Text Box 7">
          <a:extLst>
            <a:ext uri="{FF2B5EF4-FFF2-40B4-BE49-F238E27FC236}">
              <a16:creationId xmlns:a16="http://schemas.microsoft.com/office/drawing/2014/main" id="{00000000-0008-0000-0100-00002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24" name="Text Box 7">
          <a:extLst>
            <a:ext uri="{FF2B5EF4-FFF2-40B4-BE49-F238E27FC236}">
              <a16:creationId xmlns:a16="http://schemas.microsoft.com/office/drawing/2014/main" id="{00000000-0008-0000-0100-00002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25" name="Text Box 7">
          <a:extLst>
            <a:ext uri="{FF2B5EF4-FFF2-40B4-BE49-F238E27FC236}">
              <a16:creationId xmlns:a16="http://schemas.microsoft.com/office/drawing/2014/main" id="{00000000-0008-0000-0100-00002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26" name="Text Box 7">
          <a:extLst>
            <a:ext uri="{FF2B5EF4-FFF2-40B4-BE49-F238E27FC236}">
              <a16:creationId xmlns:a16="http://schemas.microsoft.com/office/drawing/2014/main" id="{00000000-0008-0000-0100-00002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27" name="Text Box 7">
          <a:extLst>
            <a:ext uri="{FF2B5EF4-FFF2-40B4-BE49-F238E27FC236}">
              <a16:creationId xmlns:a16="http://schemas.microsoft.com/office/drawing/2014/main" id="{00000000-0008-0000-0100-00002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28" name="Text Box 7">
          <a:extLst>
            <a:ext uri="{FF2B5EF4-FFF2-40B4-BE49-F238E27FC236}">
              <a16:creationId xmlns:a16="http://schemas.microsoft.com/office/drawing/2014/main" id="{00000000-0008-0000-0100-00002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29" name="Text Box 7">
          <a:extLst>
            <a:ext uri="{FF2B5EF4-FFF2-40B4-BE49-F238E27FC236}">
              <a16:creationId xmlns:a16="http://schemas.microsoft.com/office/drawing/2014/main" id="{00000000-0008-0000-0100-00002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30" name="Text Box 7">
          <a:extLst>
            <a:ext uri="{FF2B5EF4-FFF2-40B4-BE49-F238E27FC236}">
              <a16:creationId xmlns:a16="http://schemas.microsoft.com/office/drawing/2014/main" id="{00000000-0008-0000-0100-00002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31" name="Text Box 7">
          <a:extLst>
            <a:ext uri="{FF2B5EF4-FFF2-40B4-BE49-F238E27FC236}">
              <a16:creationId xmlns:a16="http://schemas.microsoft.com/office/drawing/2014/main" id="{00000000-0008-0000-0100-00002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32" name="Text Box 7">
          <a:extLst>
            <a:ext uri="{FF2B5EF4-FFF2-40B4-BE49-F238E27FC236}">
              <a16:creationId xmlns:a16="http://schemas.microsoft.com/office/drawing/2014/main" id="{00000000-0008-0000-0100-00003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33" name="Text Box 7">
          <a:extLst>
            <a:ext uri="{FF2B5EF4-FFF2-40B4-BE49-F238E27FC236}">
              <a16:creationId xmlns:a16="http://schemas.microsoft.com/office/drawing/2014/main" id="{00000000-0008-0000-0100-00003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34" name="Text Box 7">
          <a:extLst>
            <a:ext uri="{FF2B5EF4-FFF2-40B4-BE49-F238E27FC236}">
              <a16:creationId xmlns:a16="http://schemas.microsoft.com/office/drawing/2014/main" id="{00000000-0008-0000-0100-00003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35" name="Text Box 7">
          <a:extLst>
            <a:ext uri="{FF2B5EF4-FFF2-40B4-BE49-F238E27FC236}">
              <a16:creationId xmlns:a16="http://schemas.microsoft.com/office/drawing/2014/main" id="{00000000-0008-0000-0100-00003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36" name="Text Box 7">
          <a:extLst>
            <a:ext uri="{FF2B5EF4-FFF2-40B4-BE49-F238E27FC236}">
              <a16:creationId xmlns:a16="http://schemas.microsoft.com/office/drawing/2014/main" id="{00000000-0008-0000-0100-00003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37" name="Text Box 7">
          <a:extLst>
            <a:ext uri="{FF2B5EF4-FFF2-40B4-BE49-F238E27FC236}">
              <a16:creationId xmlns:a16="http://schemas.microsoft.com/office/drawing/2014/main" id="{00000000-0008-0000-0100-00003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38" name="Text Box 7">
          <a:extLst>
            <a:ext uri="{FF2B5EF4-FFF2-40B4-BE49-F238E27FC236}">
              <a16:creationId xmlns:a16="http://schemas.microsoft.com/office/drawing/2014/main" id="{00000000-0008-0000-0100-00003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39" name="Text Box 7">
          <a:extLst>
            <a:ext uri="{FF2B5EF4-FFF2-40B4-BE49-F238E27FC236}">
              <a16:creationId xmlns:a16="http://schemas.microsoft.com/office/drawing/2014/main" id="{00000000-0008-0000-0100-00003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40" name="Text Box 7">
          <a:extLst>
            <a:ext uri="{FF2B5EF4-FFF2-40B4-BE49-F238E27FC236}">
              <a16:creationId xmlns:a16="http://schemas.microsoft.com/office/drawing/2014/main" id="{00000000-0008-0000-0100-00003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41" name="Text Box 7">
          <a:extLst>
            <a:ext uri="{FF2B5EF4-FFF2-40B4-BE49-F238E27FC236}">
              <a16:creationId xmlns:a16="http://schemas.microsoft.com/office/drawing/2014/main" id="{00000000-0008-0000-0100-00003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42" name="Text Box 7">
          <a:extLst>
            <a:ext uri="{FF2B5EF4-FFF2-40B4-BE49-F238E27FC236}">
              <a16:creationId xmlns:a16="http://schemas.microsoft.com/office/drawing/2014/main" id="{00000000-0008-0000-0100-00003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43" name="Text Box 7">
          <a:extLst>
            <a:ext uri="{FF2B5EF4-FFF2-40B4-BE49-F238E27FC236}">
              <a16:creationId xmlns:a16="http://schemas.microsoft.com/office/drawing/2014/main" id="{00000000-0008-0000-0100-00003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44" name="Text Box 7">
          <a:extLst>
            <a:ext uri="{FF2B5EF4-FFF2-40B4-BE49-F238E27FC236}">
              <a16:creationId xmlns:a16="http://schemas.microsoft.com/office/drawing/2014/main" id="{00000000-0008-0000-0100-00003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45" name="Text Box 7">
          <a:extLst>
            <a:ext uri="{FF2B5EF4-FFF2-40B4-BE49-F238E27FC236}">
              <a16:creationId xmlns:a16="http://schemas.microsoft.com/office/drawing/2014/main" id="{00000000-0008-0000-0100-00003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46" name="Text Box 7">
          <a:extLst>
            <a:ext uri="{FF2B5EF4-FFF2-40B4-BE49-F238E27FC236}">
              <a16:creationId xmlns:a16="http://schemas.microsoft.com/office/drawing/2014/main" id="{00000000-0008-0000-0100-00003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47" name="Text Box 7">
          <a:extLst>
            <a:ext uri="{FF2B5EF4-FFF2-40B4-BE49-F238E27FC236}">
              <a16:creationId xmlns:a16="http://schemas.microsoft.com/office/drawing/2014/main" id="{00000000-0008-0000-0100-00003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48" name="Text Box 7">
          <a:extLst>
            <a:ext uri="{FF2B5EF4-FFF2-40B4-BE49-F238E27FC236}">
              <a16:creationId xmlns:a16="http://schemas.microsoft.com/office/drawing/2014/main" id="{00000000-0008-0000-0100-00004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49" name="Text Box 7">
          <a:extLst>
            <a:ext uri="{FF2B5EF4-FFF2-40B4-BE49-F238E27FC236}">
              <a16:creationId xmlns:a16="http://schemas.microsoft.com/office/drawing/2014/main" id="{00000000-0008-0000-0100-00004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50" name="Text Box 7">
          <a:extLst>
            <a:ext uri="{FF2B5EF4-FFF2-40B4-BE49-F238E27FC236}">
              <a16:creationId xmlns:a16="http://schemas.microsoft.com/office/drawing/2014/main" id="{00000000-0008-0000-0100-00004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51" name="Text Box 7">
          <a:extLst>
            <a:ext uri="{FF2B5EF4-FFF2-40B4-BE49-F238E27FC236}">
              <a16:creationId xmlns:a16="http://schemas.microsoft.com/office/drawing/2014/main" id="{00000000-0008-0000-0100-00004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52" name="Text Box 7">
          <a:extLst>
            <a:ext uri="{FF2B5EF4-FFF2-40B4-BE49-F238E27FC236}">
              <a16:creationId xmlns:a16="http://schemas.microsoft.com/office/drawing/2014/main" id="{00000000-0008-0000-0100-00004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53" name="Text Box 7">
          <a:extLst>
            <a:ext uri="{FF2B5EF4-FFF2-40B4-BE49-F238E27FC236}">
              <a16:creationId xmlns:a16="http://schemas.microsoft.com/office/drawing/2014/main" id="{00000000-0008-0000-0100-00004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54" name="Text Box 7">
          <a:extLst>
            <a:ext uri="{FF2B5EF4-FFF2-40B4-BE49-F238E27FC236}">
              <a16:creationId xmlns:a16="http://schemas.microsoft.com/office/drawing/2014/main" id="{00000000-0008-0000-0100-00004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55" name="Text Box 7">
          <a:extLst>
            <a:ext uri="{FF2B5EF4-FFF2-40B4-BE49-F238E27FC236}">
              <a16:creationId xmlns:a16="http://schemas.microsoft.com/office/drawing/2014/main" id="{00000000-0008-0000-0100-00004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56" name="Text Box 7">
          <a:extLst>
            <a:ext uri="{FF2B5EF4-FFF2-40B4-BE49-F238E27FC236}">
              <a16:creationId xmlns:a16="http://schemas.microsoft.com/office/drawing/2014/main" id="{00000000-0008-0000-0100-00004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57" name="Text Box 7">
          <a:extLst>
            <a:ext uri="{FF2B5EF4-FFF2-40B4-BE49-F238E27FC236}">
              <a16:creationId xmlns:a16="http://schemas.microsoft.com/office/drawing/2014/main" id="{00000000-0008-0000-0100-00004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58" name="Text Box 7">
          <a:extLst>
            <a:ext uri="{FF2B5EF4-FFF2-40B4-BE49-F238E27FC236}">
              <a16:creationId xmlns:a16="http://schemas.microsoft.com/office/drawing/2014/main" id="{00000000-0008-0000-0100-00004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59" name="Text Box 7">
          <a:extLst>
            <a:ext uri="{FF2B5EF4-FFF2-40B4-BE49-F238E27FC236}">
              <a16:creationId xmlns:a16="http://schemas.microsoft.com/office/drawing/2014/main" id="{00000000-0008-0000-0100-00004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60" name="Text Box 7">
          <a:extLst>
            <a:ext uri="{FF2B5EF4-FFF2-40B4-BE49-F238E27FC236}">
              <a16:creationId xmlns:a16="http://schemas.microsoft.com/office/drawing/2014/main" id="{00000000-0008-0000-0100-00004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61" name="Text Box 7">
          <a:extLst>
            <a:ext uri="{FF2B5EF4-FFF2-40B4-BE49-F238E27FC236}">
              <a16:creationId xmlns:a16="http://schemas.microsoft.com/office/drawing/2014/main" id="{00000000-0008-0000-0100-00004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62" name="Text Box 7">
          <a:extLst>
            <a:ext uri="{FF2B5EF4-FFF2-40B4-BE49-F238E27FC236}">
              <a16:creationId xmlns:a16="http://schemas.microsoft.com/office/drawing/2014/main" id="{00000000-0008-0000-0100-00004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63" name="Text Box 7">
          <a:extLst>
            <a:ext uri="{FF2B5EF4-FFF2-40B4-BE49-F238E27FC236}">
              <a16:creationId xmlns:a16="http://schemas.microsoft.com/office/drawing/2014/main" id="{00000000-0008-0000-0100-00004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64" name="Text Box 7">
          <a:extLst>
            <a:ext uri="{FF2B5EF4-FFF2-40B4-BE49-F238E27FC236}">
              <a16:creationId xmlns:a16="http://schemas.microsoft.com/office/drawing/2014/main" id="{00000000-0008-0000-0100-00005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65" name="Text Box 7">
          <a:extLst>
            <a:ext uri="{FF2B5EF4-FFF2-40B4-BE49-F238E27FC236}">
              <a16:creationId xmlns:a16="http://schemas.microsoft.com/office/drawing/2014/main" id="{00000000-0008-0000-0100-00005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66" name="Text Box 7">
          <a:extLst>
            <a:ext uri="{FF2B5EF4-FFF2-40B4-BE49-F238E27FC236}">
              <a16:creationId xmlns:a16="http://schemas.microsoft.com/office/drawing/2014/main" id="{00000000-0008-0000-0100-00005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67" name="Text Box 7">
          <a:extLst>
            <a:ext uri="{FF2B5EF4-FFF2-40B4-BE49-F238E27FC236}">
              <a16:creationId xmlns:a16="http://schemas.microsoft.com/office/drawing/2014/main" id="{00000000-0008-0000-0100-00005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68" name="Text Box 7">
          <a:extLst>
            <a:ext uri="{FF2B5EF4-FFF2-40B4-BE49-F238E27FC236}">
              <a16:creationId xmlns:a16="http://schemas.microsoft.com/office/drawing/2014/main" id="{00000000-0008-0000-0100-00005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69" name="Text Box 7">
          <a:extLst>
            <a:ext uri="{FF2B5EF4-FFF2-40B4-BE49-F238E27FC236}">
              <a16:creationId xmlns:a16="http://schemas.microsoft.com/office/drawing/2014/main" id="{00000000-0008-0000-0100-00005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70" name="Text Box 7">
          <a:extLst>
            <a:ext uri="{FF2B5EF4-FFF2-40B4-BE49-F238E27FC236}">
              <a16:creationId xmlns:a16="http://schemas.microsoft.com/office/drawing/2014/main" id="{00000000-0008-0000-0100-00005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71" name="Text Box 7">
          <a:extLst>
            <a:ext uri="{FF2B5EF4-FFF2-40B4-BE49-F238E27FC236}">
              <a16:creationId xmlns:a16="http://schemas.microsoft.com/office/drawing/2014/main" id="{00000000-0008-0000-0100-00005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72" name="Text Box 7">
          <a:extLst>
            <a:ext uri="{FF2B5EF4-FFF2-40B4-BE49-F238E27FC236}">
              <a16:creationId xmlns:a16="http://schemas.microsoft.com/office/drawing/2014/main" id="{00000000-0008-0000-0100-00005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73" name="Text Box 7">
          <a:extLst>
            <a:ext uri="{FF2B5EF4-FFF2-40B4-BE49-F238E27FC236}">
              <a16:creationId xmlns:a16="http://schemas.microsoft.com/office/drawing/2014/main" id="{00000000-0008-0000-0100-00005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74" name="Text Box 7">
          <a:extLst>
            <a:ext uri="{FF2B5EF4-FFF2-40B4-BE49-F238E27FC236}">
              <a16:creationId xmlns:a16="http://schemas.microsoft.com/office/drawing/2014/main" id="{00000000-0008-0000-0100-00005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75" name="Text Box 7">
          <a:extLst>
            <a:ext uri="{FF2B5EF4-FFF2-40B4-BE49-F238E27FC236}">
              <a16:creationId xmlns:a16="http://schemas.microsoft.com/office/drawing/2014/main" id="{00000000-0008-0000-0100-00005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76" name="Text Box 7">
          <a:extLst>
            <a:ext uri="{FF2B5EF4-FFF2-40B4-BE49-F238E27FC236}">
              <a16:creationId xmlns:a16="http://schemas.microsoft.com/office/drawing/2014/main" id="{00000000-0008-0000-0100-00005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77" name="Text Box 7">
          <a:extLst>
            <a:ext uri="{FF2B5EF4-FFF2-40B4-BE49-F238E27FC236}">
              <a16:creationId xmlns:a16="http://schemas.microsoft.com/office/drawing/2014/main" id="{00000000-0008-0000-0100-00005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78" name="Text Box 7">
          <a:extLst>
            <a:ext uri="{FF2B5EF4-FFF2-40B4-BE49-F238E27FC236}">
              <a16:creationId xmlns:a16="http://schemas.microsoft.com/office/drawing/2014/main" id="{00000000-0008-0000-0100-00005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79" name="Text Box 7">
          <a:extLst>
            <a:ext uri="{FF2B5EF4-FFF2-40B4-BE49-F238E27FC236}">
              <a16:creationId xmlns:a16="http://schemas.microsoft.com/office/drawing/2014/main" id="{00000000-0008-0000-0100-00005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80" name="Text Box 7">
          <a:extLst>
            <a:ext uri="{FF2B5EF4-FFF2-40B4-BE49-F238E27FC236}">
              <a16:creationId xmlns:a16="http://schemas.microsoft.com/office/drawing/2014/main" id="{00000000-0008-0000-0100-00006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81" name="Text Box 7">
          <a:extLst>
            <a:ext uri="{FF2B5EF4-FFF2-40B4-BE49-F238E27FC236}">
              <a16:creationId xmlns:a16="http://schemas.microsoft.com/office/drawing/2014/main" id="{00000000-0008-0000-0100-00006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82" name="Text Box 7">
          <a:extLst>
            <a:ext uri="{FF2B5EF4-FFF2-40B4-BE49-F238E27FC236}">
              <a16:creationId xmlns:a16="http://schemas.microsoft.com/office/drawing/2014/main" id="{00000000-0008-0000-0100-00006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83" name="Text Box 7">
          <a:extLst>
            <a:ext uri="{FF2B5EF4-FFF2-40B4-BE49-F238E27FC236}">
              <a16:creationId xmlns:a16="http://schemas.microsoft.com/office/drawing/2014/main" id="{00000000-0008-0000-0100-00006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84" name="Text Box 7">
          <a:extLst>
            <a:ext uri="{FF2B5EF4-FFF2-40B4-BE49-F238E27FC236}">
              <a16:creationId xmlns:a16="http://schemas.microsoft.com/office/drawing/2014/main" id="{00000000-0008-0000-0100-00006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85" name="Text Box 7">
          <a:extLst>
            <a:ext uri="{FF2B5EF4-FFF2-40B4-BE49-F238E27FC236}">
              <a16:creationId xmlns:a16="http://schemas.microsoft.com/office/drawing/2014/main" id="{00000000-0008-0000-0100-00006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86" name="Text Box 7">
          <a:extLst>
            <a:ext uri="{FF2B5EF4-FFF2-40B4-BE49-F238E27FC236}">
              <a16:creationId xmlns:a16="http://schemas.microsoft.com/office/drawing/2014/main" id="{00000000-0008-0000-0100-00006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87" name="Text Box 7">
          <a:extLst>
            <a:ext uri="{FF2B5EF4-FFF2-40B4-BE49-F238E27FC236}">
              <a16:creationId xmlns:a16="http://schemas.microsoft.com/office/drawing/2014/main" id="{00000000-0008-0000-0100-00006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88" name="Text Box 7">
          <a:extLst>
            <a:ext uri="{FF2B5EF4-FFF2-40B4-BE49-F238E27FC236}">
              <a16:creationId xmlns:a16="http://schemas.microsoft.com/office/drawing/2014/main" id="{00000000-0008-0000-0100-00006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89" name="Text Box 7">
          <a:extLst>
            <a:ext uri="{FF2B5EF4-FFF2-40B4-BE49-F238E27FC236}">
              <a16:creationId xmlns:a16="http://schemas.microsoft.com/office/drawing/2014/main" id="{00000000-0008-0000-0100-00006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90" name="Text Box 7">
          <a:extLst>
            <a:ext uri="{FF2B5EF4-FFF2-40B4-BE49-F238E27FC236}">
              <a16:creationId xmlns:a16="http://schemas.microsoft.com/office/drawing/2014/main" id="{00000000-0008-0000-0100-00006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91" name="Text Box 7">
          <a:extLst>
            <a:ext uri="{FF2B5EF4-FFF2-40B4-BE49-F238E27FC236}">
              <a16:creationId xmlns:a16="http://schemas.microsoft.com/office/drawing/2014/main" id="{00000000-0008-0000-0100-00006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92" name="Text Box 7">
          <a:extLst>
            <a:ext uri="{FF2B5EF4-FFF2-40B4-BE49-F238E27FC236}">
              <a16:creationId xmlns:a16="http://schemas.microsoft.com/office/drawing/2014/main" id="{00000000-0008-0000-0100-00006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93" name="Text Box 7">
          <a:extLst>
            <a:ext uri="{FF2B5EF4-FFF2-40B4-BE49-F238E27FC236}">
              <a16:creationId xmlns:a16="http://schemas.microsoft.com/office/drawing/2014/main" id="{00000000-0008-0000-0100-00006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94" name="Text Box 7">
          <a:extLst>
            <a:ext uri="{FF2B5EF4-FFF2-40B4-BE49-F238E27FC236}">
              <a16:creationId xmlns:a16="http://schemas.microsoft.com/office/drawing/2014/main" id="{00000000-0008-0000-0100-00006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95" name="Text Box 7">
          <a:extLst>
            <a:ext uri="{FF2B5EF4-FFF2-40B4-BE49-F238E27FC236}">
              <a16:creationId xmlns:a16="http://schemas.microsoft.com/office/drawing/2014/main" id="{00000000-0008-0000-0100-00006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96" name="Text Box 7">
          <a:extLst>
            <a:ext uri="{FF2B5EF4-FFF2-40B4-BE49-F238E27FC236}">
              <a16:creationId xmlns:a16="http://schemas.microsoft.com/office/drawing/2014/main" id="{00000000-0008-0000-0100-00007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97" name="Text Box 7">
          <a:extLst>
            <a:ext uri="{FF2B5EF4-FFF2-40B4-BE49-F238E27FC236}">
              <a16:creationId xmlns:a16="http://schemas.microsoft.com/office/drawing/2014/main" id="{00000000-0008-0000-0100-00007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98" name="Text Box 7">
          <a:extLst>
            <a:ext uri="{FF2B5EF4-FFF2-40B4-BE49-F238E27FC236}">
              <a16:creationId xmlns:a16="http://schemas.microsoft.com/office/drawing/2014/main" id="{00000000-0008-0000-0100-00007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299" name="Text Box 7">
          <a:extLst>
            <a:ext uri="{FF2B5EF4-FFF2-40B4-BE49-F238E27FC236}">
              <a16:creationId xmlns:a16="http://schemas.microsoft.com/office/drawing/2014/main" id="{00000000-0008-0000-0100-00007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00" name="Text Box 7">
          <a:extLst>
            <a:ext uri="{FF2B5EF4-FFF2-40B4-BE49-F238E27FC236}">
              <a16:creationId xmlns:a16="http://schemas.microsoft.com/office/drawing/2014/main" id="{00000000-0008-0000-0100-00007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01" name="Text Box 7">
          <a:extLst>
            <a:ext uri="{FF2B5EF4-FFF2-40B4-BE49-F238E27FC236}">
              <a16:creationId xmlns:a16="http://schemas.microsoft.com/office/drawing/2014/main" id="{00000000-0008-0000-0100-00007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02" name="Text Box 7">
          <a:extLst>
            <a:ext uri="{FF2B5EF4-FFF2-40B4-BE49-F238E27FC236}">
              <a16:creationId xmlns:a16="http://schemas.microsoft.com/office/drawing/2014/main" id="{00000000-0008-0000-0100-00007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03" name="Text Box 7">
          <a:extLst>
            <a:ext uri="{FF2B5EF4-FFF2-40B4-BE49-F238E27FC236}">
              <a16:creationId xmlns:a16="http://schemas.microsoft.com/office/drawing/2014/main" id="{00000000-0008-0000-0100-00007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04" name="Text Box 7">
          <a:extLst>
            <a:ext uri="{FF2B5EF4-FFF2-40B4-BE49-F238E27FC236}">
              <a16:creationId xmlns:a16="http://schemas.microsoft.com/office/drawing/2014/main" id="{00000000-0008-0000-0100-00007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05" name="Text Box 7">
          <a:extLst>
            <a:ext uri="{FF2B5EF4-FFF2-40B4-BE49-F238E27FC236}">
              <a16:creationId xmlns:a16="http://schemas.microsoft.com/office/drawing/2014/main" id="{00000000-0008-0000-0100-00007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06" name="Text Box 7">
          <a:extLst>
            <a:ext uri="{FF2B5EF4-FFF2-40B4-BE49-F238E27FC236}">
              <a16:creationId xmlns:a16="http://schemas.microsoft.com/office/drawing/2014/main" id="{00000000-0008-0000-0100-00007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07" name="Text Box 7">
          <a:extLst>
            <a:ext uri="{FF2B5EF4-FFF2-40B4-BE49-F238E27FC236}">
              <a16:creationId xmlns:a16="http://schemas.microsoft.com/office/drawing/2014/main" id="{00000000-0008-0000-0100-00007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08" name="Text Box 7">
          <a:extLst>
            <a:ext uri="{FF2B5EF4-FFF2-40B4-BE49-F238E27FC236}">
              <a16:creationId xmlns:a16="http://schemas.microsoft.com/office/drawing/2014/main" id="{00000000-0008-0000-0100-00007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09" name="Text Box 7">
          <a:extLst>
            <a:ext uri="{FF2B5EF4-FFF2-40B4-BE49-F238E27FC236}">
              <a16:creationId xmlns:a16="http://schemas.microsoft.com/office/drawing/2014/main" id="{00000000-0008-0000-0100-00007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10" name="Text Box 7">
          <a:extLst>
            <a:ext uri="{FF2B5EF4-FFF2-40B4-BE49-F238E27FC236}">
              <a16:creationId xmlns:a16="http://schemas.microsoft.com/office/drawing/2014/main" id="{00000000-0008-0000-0100-00007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11" name="Text Box 7">
          <a:extLst>
            <a:ext uri="{FF2B5EF4-FFF2-40B4-BE49-F238E27FC236}">
              <a16:creationId xmlns:a16="http://schemas.microsoft.com/office/drawing/2014/main" id="{00000000-0008-0000-0100-00007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12" name="Text Box 7">
          <a:extLst>
            <a:ext uri="{FF2B5EF4-FFF2-40B4-BE49-F238E27FC236}">
              <a16:creationId xmlns:a16="http://schemas.microsoft.com/office/drawing/2014/main" id="{00000000-0008-0000-0100-00008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13" name="Text Box 7">
          <a:extLst>
            <a:ext uri="{FF2B5EF4-FFF2-40B4-BE49-F238E27FC236}">
              <a16:creationId xmlns:a16="http://schemas.microsoft.com/office/drawing/2014/main" id="{00000000-0008-0000-0100-00008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14" name="Text Box 7">
          <a:extLst>
            <a:ext uri="{FF2B5EF4-FFF2-40B4-BE49-F238E27FC236}">
              <a16:creationId xmlns:a16="http://schemas.microsoft.com/office/drawing/2014/main" id="{00000000-0008-0000-0100-00008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15" name="Text Box 7">
          <a:extLst>
            <a:ext uri="{FF2B5EF4-FFF2-40B4-BE49-F238E27FC236}">
              <a16:creationId xmlns:a16="http://schemas.microsoft.com/office/drawing/2014/main" id="{00000000-0008-0000-0100-00008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16" name="Text Box 7">
          <a:extLst>
            <a:ext uri="{FF2B5EF4-FFF2-40B4-BE49-F238E27FC236}">
              <a16:creationId xmlns:a16="http://schemas.microsoft.com/office/drawing/2014/main" id="{00000000-0008-0000-0100-00008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17" name="Text Box 7">
          <a:extLst>
            <a:ext uri="{FF2B5EF4-FFF2-40B4-BE49-F238E27FC236}">
              <a16:creationId xmlns:a16="http://schemas.microsoft.com/office/drawing/2014/main" id="{00000000-0008-0000-0100-00008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18" name="Text Box 7">
          <a:extLst>
            <a:ext uri="{FF2B5EF4-FFF2-40B4-BE49-F238E27FC236}">
              <a16:creationId xmlns:a16="http://schemas.microsoft.com/office/drawing/2014/main" id="{00000000-0008-0000-0100-00008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19" name="Text Box 7">
          <a:extLst>
            <a:ext uri="{FF2B5EF4-FFF2-40B4-BE49-F238E27FC236}">
              <a16:creationId xmlns:a16="http://schemas.microsoft.com/office/drawing/2014/main" id="{00000000-0008-0000-0100-00008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20" name="Text Box 7">
          <a:extLst>
            <a:ext uri="{FF2B5EF4-FFF2-40B4-BE49-F238E27FC236}">
              <a16:creationId xmlns:a16="http://schemas.microsoft.com/office/drawing/2014/main" id="{00000000-0008-0000-0100-00008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21" name="Text Box 7">
          <a:extLst>
            <a:ext uri="{FF2B5EF4-FFF2-40B4-BE49-F238E27FC236}">
              <a16:creationId xmlns:a16="http://schemas.microsoft.com/office/drawing/2014/main" id="{00000000-0008-0000-0100-00008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22" name="Text Box 7">
          <a:extLst>
            <a:ext uri="{FF2B5EF4-FFF2-40B4-BE49-F238E27FC236}">
              <a16:creationId xmlns:a16="http://schemas.microsoft.com/office/drawing/2014/main" id="{00000000-0008-0000-0100-00008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23" name="Text Box 7">
          <a:extLst>
            <a:ext uri="{FF2B5EF4-FFF2-40B4-BE49-F238E27FC236}">
              <a16:creationId xmlns:a16="http://schemas.microsoft.com/office/drawing/2014/main" id="{00000000-0008-0000-0100-00008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24" name="Text Box 7">
          <a:extLst>
            <a:ext uri="{FF2B5EF4-FFF2-40B4-BE49-F238E27FC236}">
              <a16:creationId xmlns:a16="http://schemas.microsoft.com/office/drawing/2014/main" id="{00000000-0008-0000-0100-00008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25" name="Text Box 7">
          <a:extLst>
            <a:ext uri="{FF2B5EF4-FFF2-40B4-BE49-F238E27FC236}">
              <a16:creationId xmlns:a16="http://schemas.microsoft.com/office/drawing/2014/main" id="{00000000-0008-0000-0100-00008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26" name="Text Box 7">
          <a:extLst>
            <a:ext uri="{FF2B5EF4-FFF2-40B4-BE49-F238E27FC236}">
              <a16:creationId xmlns:a16="http://schemas.microsoft.com/office/drawing/2014/main" id="{00000000-0008-0000-0100-00008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27" name="Text Box 7">
          <a:extLst>
            <a:ext uri="{FF2B5EF4-FFF2-40B4-BE49-F238E27FC236}">
              <a16:creationId xmlns:a16="http://schemas.microsoft.com/office/drawing/2014/main" id="{00000000-0008-0000-0100-00008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28" name="Text Box 7">
          <a:extLst>
            <a:ext uri="{FF2B5EF4-FFF2-40B4-BE49-F238E27FC236}">
              <a16:creationId xmlns:a16="http://schemas.microsoft.com/office/drawing/2014/main" id="{00000000-0008-0000-0100-00009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29" name="Text Box 7">
          <a:extLst>
            <a:ext uri="{FF2B5EF4-FFF2-40B4-BE49-F238E27FC236}">
              <a16:creationId xmlns:a16="http://schemas.microsoft.com/office/drawing/2014/main" id="{00000000-0008-0000-0100-00009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30" name="Text Box 7">
          <a:extLst>
            <a:ext uri="{FF2B5EF4-FFF2-40B4-BE49-F238E27FC236}">
              <a16:creationId xmlns:a16="http://schemas.microsoft.com/office/drawing/2014/main" id="{00000000-0008-0000-0100-00009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31" name="Text Box 7">
          <a:extLst>
            <a:ext uri="{FF2B5EF4-FFF2-40B4-BE49-F238E27FC236}">
              <a16:creationId xmlns:a16="http://schemas.microsoft.com/office/drawing/2014/main" id="{00000000-0008-0000-0100-00009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32" name="Text Box 7">
          <a:extLst>
            <a:ext uri="{FF2B5EF4-FFF2-40B4-BE49-F238E27FC236}">
              <a16:creationId xmlns:a16="http://schemas.microsoft.com/office/drawing/2014/main" id="{00000000-0008-0000-0100-00009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33" name="Text Box 7">
          <a:extLst>
            <a:ext uri="{FF2B5EF4-FFF2-40B4-BE49-F238E27FC236}">
              <a16:creationId xmlns:a16="http://schemas.microsoft.com/office/drawing/2014/main" id="{00000000-0008-0000-0100-00009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34" name="Text Box 7">
          <a:extLst>
            <a:ext uri="{FF2B5EF4-FFF2-40B4-BE49-F238E27FC236}">
              <a16:creationId xmlns:a16="http://schemas.microsoft.com/office/drawing/2014/main" id="{00000000-0008-0000-0100-00009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35" name="Text Box 7">
          <a:extLst>
            <a:ext uri="{FF2B5EF4-FFF2-40B4-BE49-F238E27FC236}">
              <a16:creationId xmlns:a16="http://schemas.microsoft.com/office/drawing/2014/main" id="{00000000-0008-0000-0100-00009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36" name="Text Box 7">
          <a:extLst>
            <a:ext uri="{FF2B5EF4-FFF2-40B4-BE49-F238E27FC236}">
              <a16:creationId xmlns:a16="http://schemas.microsoft.com/office/drawing/2014/main" id="{00000000-0008-0000-0100-00009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37" name="Text Box 7">
          <a:extLst>
            <a:ext uri="{FF2B5EF4-FFF2-40B4-BE49-F238E27FC236}">
              <a16:creationId xmlns:a16="http://schemas.microsoft.com/office/drawing/2014/main" id="{00000000-0008-0000-0100-00009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38" name="Text Box 7">
          <a:extLst>
            <a:ext uri="{FF2B5EF4-FFF2-40B4-BE49-F238E27FC236}">
              <a16:creationId xmlns:a16="http://schemas.microsoft.com/office/drawing/2014/main" id="{00000000-0008-0000-0100-00009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39" name="Text Box 7">
          <a:extLst>
            <a:ext uri="{FF2B5EF4-FFF2-40B4-BE49-F238E27FC236}">
              <a16:creationId xmlns:a16="http://schemas.microsoft.com/office/drawing/2014/main" id="{00000000-0008-0000-0100-00009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40" name="Text Box 7">
          <a:extLst>
            <a:ext uri="{FF2B5EF4-FFF2-40B4-BE49-F238E27FC236}">
              <a16:creationId xmlns:a16="http://schemas.microsoft.com/office/drawing/2014/main" id="{00000000-0008-0000-0100-00009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41" name="Text Box 7">
          <a:extLst>
            <a:ext uri="{FF2B5EF4-FFF2-40B4-BE49-F238E27FC236}">
              <a16:creationId xmlns:a16="http://schemas.microsoft.com/office/drawing/2014/main" id="{00000000-0008-0000-0100-00009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42" name="Text Box 7">
          <a:extLst>
            <a:ext uri="{FF2B5EF4-FFF2-40B4-BE49-F238E27FC236}">
              <a16:creationId xmlns:a16="http://schemas.microsoft.com/office/drawing/2014/main" id="{00000000-0008-0000-0100-00009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43" name="Text Box 7">
          <a:extLst>
            <a:ext uri="{FF2B5EF4-FFF2-40B4-BE49-F238E27FC236}">
              <a16:creationId xmlns:a16="http://schemas.microsoft.com/office/drawing/2014/main" id="{00000000-0008-0000-0100-00009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44" name="Text Box 7">
          <a:extLst>
            <a:ext uri="{FF2B5EF4-FFF2-40B4-BE49-F238E27FC236}">
              <a16:creationId xmlns:a16="http://schemas.microsoft.com/office/drawing/2014/main" id="{00000000-0008-0000-0100-0000A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45" name="Text Box 7">
          <a:extLst>
            <a:ext uri="{FF2B5EF4-FFF2-40B4-BE49-F238E27FC236}">
              <a16:creationId xmlns:a16="http://schemas.microsoft.com/office/drawing/2014/main" id="{00000000-0008-0000-0100-0000A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46" name="Text Box 7">
          <a:extLst>
            <a:ext uri="{FF2B5EF4-FFF2-40B4-BE49-F238E27FC236}">
              <a16:creationId xmlns:a16="http://schemas.microsoft.com/office/drawing/2014/main" id="{00000000-0008-0000-0100-0000A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47" name="Text Box 7">
          <a:extLst>
            <a:ext uri="{FF2B5EF4-FFF2-40B4-BE49-F238E27FC236}">
              <a16:creationId xmlns:a16="http://schemas.microsoft.com/office/drawing/2014/main" id="{00000000-0008-0000-0100-0000A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48" name="Text Box 7">
          <a:extLst>
            <a:ext uri="{FF2B5EF4-FFF2-40B4-BE49-F238E27FC236}">
              <a16:creationId xmlns:a16="http://schemas.microsoft.com/office/drawing/2014/main" id="{00000000-0008-0000-0100-0000A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49" name="Text Box 7">
          <a:extLst>
            <a:ext uri="{FF2B5EF4-FFF2-40B4-BE49-F238E27FC236}">
              <a16:creationId xmlns:a16="http://schemas.microsoft.com/office/drawing/2014/main" id="{00000000-0008-0000-0100-0000A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50" name="Text Box 7">
          <a:extLst>
            <a:ext uri="{FF2B5EF4-FFF2-40B4-BE49-F238E27FC236}">
              <a16:creationId xmlns:a16="http://schemas.microsoft.com/office/drawing/2014/main" id="{00000000-0008-0000-0100-0000A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51" name="Text Box 7">
          <a:extLst>
            <a:ext uri="{FF2B5EF4-FFF2-40B4-BE49-F238E27FC236}">
              <a16:creationId xmlns:a16="http://schemas.microsoft.com/office/drawing/2014/main" id="{00000000-0008-0000-0100-0000A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52" name="Text Box 7">
          <a:extLst>
            <a:ext uri="{FF2B5EF4-FFF2-40B4-BE49-F238E27FC236}">
              <a16:creationId xmlns:a16="http://schemas.microsoft.com/office/drawing/2014/main" id="{00000000-0008-0000-0100-0000A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53" name="Text Box 7">
          <a:extLst>
            <a:ext uri="{FF2B5EF4-FFF2-40B4-BE49-F238E27FC236}">
              <a16:creationId xmlns:a16="http://schemas.microsoft.com/office/drawing/2014/main" id="{00000000-0008-0000-0100-0000A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54" name="Text Box 7">
          <a:extLst>
            <a:ext uri="{FF2B5EF4-FFF2-40B4-BE49-F238E27FC236}">
              <a16:creationId xmlns:a16="http://schemas.microsoft.com/office/drawing/2014/main" id="{00000000-0008-0000-0100-0000A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55" name="Text Box 7">
          <a:extLst>
            <a:ext uri="{FF2B5EF4-FFF2-40B4-BE49-F238E27FC236}">
              <a16:creationId xmlns:a16="http://schemas.microsoft.com/office/drawing/2014/main" id="{00000000-0008-0000-0100-0000A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56" name="Text Box 7">
          <a:extLst>
            <a:ext uri="{FF2B5EF4-FFF2-40B4-BE49-F238E27FC236}">
              <a16:creationId xmlns:a16="http://schemas.microsoft.com/office/drawing/2014/main" id="{00000000-0008-0000-0100-0000A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57" name="Text Box 7">
          <a:extLst>
            <a:ext uri="{FF2B5EF4-FFF2-40B4-BE49-F238E27FC236}">
              <a16:creationId xmlns:a16="http://schemas.microsoft.com/office/drawing/2014/main" id="{00000000-0008-0000-0100-0000A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58" name="Text Box 7">
          <a:extLst>
            <a:ext uri="{FF2B5EF4-FFF2-40B4-BE49-F238E27FC236}">
              <a16:creationId xmlns:a16="http://schemas.microsoft.com/office/drawing/2014/main" id="{00000000-0008-0000-0100-0000A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59" name="Text Box 7">
          <a:extLst>
            <a:ext uri="{FF2B5EF4-FFF2-40B4-BE49-F238E27FC236}">
              <a16:creationId xmlns:a16="http://schemas.microsoft.com/office/drawing/2014/main" id="{00000000-0008-0000-0100-0000A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60" name="Text Box 7">
          <a:extLst>
            <a:ext uri="{FF2B5EF4-FFF2-40B4-BE49-F238E27FC236}">
              <a16:creationId xmlns:a16="http://schemas.microsoft.com/office/drawing/2014/main" id="{00000000-0008-0000-0100-0000B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61" name="Text Box 7">
          <a:extLst>
            <a:ext uri="{FF2B5EF4-FFF2-40B4-BE49-F238E27FC236}">
              <a16:creationId xmlns:a16="http://schemas.microsoft.com/office/drawing/2014/main" id="{00000000-0008-0000-0100-0000B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62" name="Text Box 7">
          <a:extLst>
            <a:ext uri="{FF2B5EF4-FFF2-40B4-BE49-F238E27FC236}">
              <a16:creationId xmlns:a16="http://schemas.microsoft.com/office/drawing/2014/main" id="{00000000-0008-0000-0100-0000B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63" name="Text Box 7">
          <a:extLst>
            <a:ext uri="{FF2B5EF4-FFF2-40B4-BE49-F238E27FC236}">
              <a16:creationId xmlns:a16="http://schemas.microsoft.com/office/drawing/2014/main" id="{00000000-0008-0000-0100-0000B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64" name="Text Box 7">
          <a:extLst>
            <a:ext uri="{FF2B5EF4-FFF2-40B4-BE49-F238E27FC236}">
              <a16:creationId xmlns:a16="http://schemas.microsoft.com/office/drawing/2014/main" id="{00000000-0008-0000-0100-0000B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65" name="Text Box 7">
          <a:extLst>
            <a:ext uri="{FF2B5EF4-FFF2-40B4-BE49-F238E27FC236}">
              <a16:creationId xmlns:a16="http://schemas.microsoft.com/office/drawing/2014/main" id="{00000000-0008-0000-0100-0000B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66" name="Text Box 7">
          <a:extLst>
            <a:ext uri="{FF2B5EF4-FFF2-40B4-BE49-F238E27FC236}">
              <a16:creationId xmlns:a16="http://schemas.microsoft.com/office/drawing/2014/main" id="{00000000-0008-0000-0100-0000B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67" name="Text Box 7">
          <a:extLst>
            <a:ext uri="{FF2B5EF4-FFF2-40B4-BE49-F238E27FC236}">
              <a16:creationId xmlns:a16="http://schemas.microsoft.com/office/drawing/2014/main" id="{00000000-0008-0000-0100-0000B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68" name="Text Box 7">
          <a:extLst>
            <a:ext uri="{FF2B5EF4-FFF2-40B4-BE49-F238E27FC236}">
              <a16:creationId xmlns:a16="http://schemas.microsoft.com/office/drawing/2014/main" id="{00000000-0008-0000-0100-0000B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69" name="Text Box 7">
          <a:extLst>
            <a:ext uri="{FF2B5EF4-FFF2-40B4-BE49-F238E27FC236}">
              <a16:creationId xmlns:a16="http://schemas.microsoft.com/office/drawing/2014/main" id="{00000000-0008-0000-0100-0000B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70" name="Text Box 7">
          <a:extLst>
            <a:ext uri="{FF2B5EF4-FFF2-40B4-BE49-F238E27FC236}">
              <a16:creationId xmlns:a16="http://schemas.microsoft.com/office/drawing/2014/main" id="{00000000-0008-0000-0100-0000B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71" name="Text Box 7">
          <a:extLst>
            <a:ext uri="{FF2B5EF4-FFF2-40B4-BE49-F238E27FC236}">
              <a16:creationId xmlns:a16="http://schemas.microsoft.com/office/drawing/2014/main" id="{00000000-0008-0000-0100-0000B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72" name="Text Box 7">
          <a:extLst>
            <a:ext uri="{FF2B5EF4-FFF2-40B4-BE49-F238E27FC236}">
              <a16:creationId xmlns:a16="http://schemas.microsoft.com/office/drawing/2014/main" id="{00000000-0008-0000-0100-0000B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73" name="Text Box 7">
          <a:extLst>
            <a:ext uri="{FF2B5EF4-FFF2-40B4-BE49-F238E27FC236}">
              <a16:creationId xmlns:a16="http://schemas.microsoft.com/office/drawing/2014/main" id="{00000000-0008-0000-0100-0000B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74" name="Text Box 7">
          <a:extLst>
            <a:ext uri="{FF2B5EF4-FFF2-40B4-BE49-F238E27FC236}">
              <a16:creationId xmlns:a16="http://schemas.microsoft.com/office/drawing/2014/main" id="{00000000-0008-0000-0100-0000B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75" name="Text Box 7">
          <a:extLst>
            <a:ext uri="{FF2B5EF4-FFF2-40B4-BE49-F238E27FC236}">
              <a16:creationId xmlns:a16="http://schemas.microsoft.com/office/drawing/2014/main" id="{00000000-0008-0000-0100-0000B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76" name="Text Box 7">
          <a:extLst>
            <a:ext uri="{FF2B5EF4-FFF2-40B4-BE49-F238E27FC236}">
              <a16:creationId xmlns:a16="http://schemas.microsoft.com/office/drawing/2014/main" id="{00000000-0008-0000-0100-0000C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77" name="Text Box 7">
          <a:extLst>
            <a:ext uri="{FF2B5EF4-FFF2-40B4-BE49-F238E27FC236}">
              <a16:creationId xmlns:a16="http://schemas.microsoft.com/office/drawing/2014/main" id="{00000000-0008-0000-0100-0000C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78" name="Text Box 7">
          <a:extLst>
            <a:ext uri="{FF2B5EF4-FFF2-40B4-BE49-F238E27FC236}">
              <a16:creationId xmlns:a16="http://schemas.microsoft.com/office/drawing/2014/main" id="{00000000-0008-0000-0100-0000C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79" name="Text Box 7">
          <a:extLst>
            <a:ext uri="{FF2B5EF4-FFF2-40B4-BE49-F238E27FC236}">
              <a16:creationId xmlns:a16="http://schemas.microsoft.com/office/drawing/2014/main" id="{00000000-0008-0000-0100-0000C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80" name="Text Box 7">
          <a:extLst>
            <a:ext uri="{FF2B5EF4-FFF2-40B4-BE49-F238E27FC236}">
              <a16:creationId xmlns:a16="http://schemas.microsoft.com/office/drawing/2014/main" id="{00000000-0008-0000-0100-0000C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81" name="Text Box 7">
          <a:extLst>
            <a:ext uri="{FF2B5EF4-FFF2-40B4-BE49-F238E27FC236}">
              <a16:creationId xmlns:a16="http://schemas.microsoft.com/office/drawing/2014/main" id="{00000000-0008-0000-0100-0000C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82" name="Text Box 7">
          <a:extLst>
            <a:ext uri="{FF2B5EF4-FFF2-40B4-BE49-F238E27FC236}">
              <a16:creationId xmlns:a16="http://schemas.microsoft.com/office/drawing/2014/main" id="{00000000-0008-0000-0100-0000C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83" name="Text Box 7">
          <a:extLst>
            <a:ext uri="{FF2B5EF4-FFF2-40B4-BE49-F238E27FC236}">
              <a16:creationId xmlns:a16="http://schemas.microsoft.com/office/drawing/2014/main" id="{00000000-0008-0000-0100-0000C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84" name="Text Box 7">
          <a:extLst>
            <a:ext uri="{FF2B5EF4-FFF2-40B4-BE49-F238E27FC236}">
              <a16:creationId xmlns:a16="http://schemas.microsoft.com/office/drawing/2014/main" id="{00000000-0008-0000-0100-0000C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85" name="Text Box 7">
          <a:extLst>
            <a:ext uri="{FF2B5EF4-FFF2-40B4-BE49-F238E27FC236}">
              <a16:creationId xmlns:a16="http://schemas.microsoft.com/office/drawing/2014/main" id="{00000000-0008-0000-0100-0000C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86" name="Text Box 7">
          <a:extLst>
            <a:ext uri="{FF2B5EF4-FFF2-40B4-BE49-F238E27FC236}">
              <a16:creationId xmlns:a16="http://schemas.microsoft.com/office/drawing/2014/main" id="{00000000-0008-0000-0100-0000C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87" name="Text Box 7">
          <a:extLst>
            <a:ext uri="{FF2B5EF4-FFF2-40B4-BE49-F238E27FC236}">
              <a16:creationId xmlns:a16="http://schemas.microsoft.com/office/drawing/2014/main" id="{00000000-0008-0000-0100-0000C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88" name="Text Box 7">
          <a:extLst>
            <a:ext uri="{FF2B5EF4-FFF2-40B4-BE49-F238E27FC236}">
              <a16:creationId xmlns:a16="http://schemas.microsoft.com/office/drawing/2014/main" id="{00000000-0008-0000-0100-0000C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89" name="Text Box 7">
          <a:extLst>
            <a:ext uri="{FF2B5EF4-FFF2-40B4-BE49-F238E27FC236}">
              <a16:creationId xmlns:a16="http://schemas.microsoft.com/office/drawing/2014/main" id="{00000000-0008-0000-0100-0000C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90" name="Text Box 7">
          <a:extLst>
            <a:ext uri="{FF2B5EF4-FFF2-40B4-BE49-F238E27FC236}">
              <a16:creationId xmlns:a16="http://schemas.microsoft.com/office/drawing/2014/main" id="{00000000-0008-0000-0100-0000C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91" name="Text Box 7">
          <a:extLst>
            <a:ext uri="{FF2B5EF4-FFF2-40B4-BE49-F238E27FC236}">
              <a16:creationId xmlns:a16="http://schemas.microsoft.com/office/drawing/2014/main" id="{00000000-0008-0000-0100-0000C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92" name="Text Box 7">
          <a:extLst>
            <a:ext uri="{FF2B5EF4-FFF2-40B4-BE49-F238E27FC236}">
              <a16:creationId xmlns:a16="http://schemas.microsoft.com/office/drawing/2014/main" id="{00000000-0008-0000-0100-0000D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93" name="Text Box 7">
          <a:extLst>
            <a:ext uri="{FF2B5EF4-FFF2-40B4-BE49-F238E27FC236}">
              <a16:creationId xmlns:a16="http://schemas.microsoft.com/office/drawing/2014/main" id="{00000000-0008-0000-0100-0000D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94" name="Text Box 7">
          <a:extLst>
            <a:ext uri="{FF2B5EF4-FFF2-40B4-BE49-F238E27FC236}">
              <a16:creationId xmlns:a16="http://schemas.microsoft.com/office/drawing/2014/main" id="{00000000-0008-0000-0100-0000D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95" name="Text Box 7">
          <a:extLst>
            <a:ext uri="{FF2B5EF4-FFF2-40B4-BE49-F238E27FC236}">
              <a16:creationId xmlns:a16="http://schemas.microsoft.com/office/drawing/2014/main" id="{00000000-0008-0000-0100-0000D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96" name="Text Box 7">
          <a:extLst>
            <a:ext uri="{FF2B5EF4-FFF2-40B4-BE49-F238E27FC236}">
              <a16:creationId xmlns:a16="http://schemas.microsoft.com/office/drawing/2014/main" id="{00000000-0008-0000-0100-0000D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97" name="Text Box 7">
          <a:extLst>
            <a:ext uri="{FF2B5EF4-FFF2-40B4-BE49-F238E27FC236}">
              <a16:creationId xmlns:a16="http://schemas.microsoft.com/office/drawing/2014/main" id="{00000000-0008-0000-0100-0000D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98" name="Text Box 7">
          <a:extLst>
            <a:ext uri="{FF2B5EF4-FFF2-40B4-BE49-F238E27FC236}">
              <a16:creationId xmlns:a16="http://schemas.microsoft.com/office/drawing/2014/main" id="{00000000-0008-0000-0100-0000D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399" name="Text Box 7">
          <a:extLst>
            <a:ext uri="{FF2B5EF4-FFF2-40B4-BE49-F238E27FC236}">
              <a16:creationId xmlns:a16="http://schemas.microsoft.com/office/drawing/2014/main" id="{00000000-0008-0000-0100-0000D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00" name="Text Box 7">
          <a:extLst>
            <a:ext uri="{FF2B5EF4-FFF2-40B4-BE49-F238E27FC236}">
              <a16:creationId xmlns:a16="http://schemas.microsoft.com/office/drawing/2014/main" id="{00000000-0008-0000-0100-0000D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01" name="Text Box 7">
          <a:extLst>
            <a:ext uri="{FF2B5EF4-FFF2-40B4-BE49-F238E27FC236}">
              <a16:creationId xmlns:a16="http://schemas.microsoft.com/office/drawing/2014/main" id="{00000000-0008-0000-0100-0000D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02" name="Text Box 7">
          <a:extLst>
            <a:ext uri="{FF2B5EF4-FFF2-40B4-BE49-F238E27FC236}">
              <a16:creationId xmlns:a16="http://schemas.microsoft.com/office/drawing/2014/main" id="{00000000-0008-0000-0100-0000D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03" name="Text Box 7">
          <a:extLst>
            <a:ext uri="{FF2B5EF4-FFF2-40B4-BE49-F238E27FC236}">
              <a16:creationId xmlns:a16="http://schemas.microsoft.com/office/drawing/2014/main" id="{00000000-0008-0000-0100-0000D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04" name="Text Box 7">
          <a:extLst>
            <a:ext uri="{FF2B5EF4-FFF2-40B4-BE49-F238E27FC236}">
              <a16:creationId xmlns:a16="http://schemas.microsoft.com/office/drawing/2014/main" id="{00000000-0008-0000-0100-0000D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05" name="Text Box 7">
          <a:extLst>
            <a:ext uri="{FF2B5EF4-FFF2-40B4-BE49-F238E27FC236}">
              <a16:creationId xmlns:a16="http://schemas.microsoft.com/office/drawing/2014/main" id="{00000000-0008-0000-0100-0000D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06" name="Text Box 7">
          <a:extLst>
            <a:ext uri="{FF2B5EF4-FFF2-40B4-BE49-F238E27FC236}">
              <a16:creationId xmlns:a16="http://schemas.microsoft.com/office/drawing/2014/main" id="{00000000-0008-0000-0100-0000D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07" name="Text Box 7">
          <a:extLst>
            <a:ext uri="{FF2B5EF4-FFF2-40B4-BE49-F238E27FC236}">
              <a16:creationId xmlns:a16="http://schemas.microsoft.com/office/drawing/2014/main" id="{00000000-0008-0000-0100-0000D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08" name="Text Box 7">
          <a:extLst>
            <a:ext uri="{FF2B5EF4-FFF2-40B4-BE49-F238E27FC236}">
              <a16:creationId xmlns:a16="http://schemas.microsoft.com/office/drawing/2014/main" id="{00000000-0008-0000-0100-0000E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09" name="Text Box 7">
          <a:extLst>
            <a:ext uri="{FF2B5EF4-FFF2-40B4-BE49-F238E27FC236}">
              <a16:creationId xmlns:a16="http://schemas.microsoft.com/office/drawing/2014/main" id="{00000000-0008-0000-0100-0000E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10" name="Text Box 7">
          <a:extLst>
            <a:ext uri="{FF2B5EF4-FFF2-40B4-BE49-F238E27FC236}">
              <a16:creationId xmlns:a16="http://schemas.microsoft.com/office/drawing/2014/main" id="{00000000-0008-0000-0100-0000E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11" name="Text Box 7">
          <a:extLst>
            <a:ext uri="{FF2B5EF4-FFF2-40B4-BE49-F238E27FC236}">
              <a16:creationId xmlns:a16="http://schemas.microsoft.com/office/drawing/2014/main" id="{00000000-0008-0000-0100-0000E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12" name="Text Box 7">
          <a:extLst>
            <a:ext uri="{FF2B5EF4-FFF2-40B4-BE49-F238E27FC236}">
              <a16:creationId xmlns:a16="http://schemas.microsoft.com/office/drawing/2014/main" id="{00000000-0008-0000-0100-0000E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13" name="Text Box 7">
          <a:extLst>
            <a:ext uri="{FF2B5EF4-FFF2-40B4-BE49-F238E27FC236}">
              <a16:creationId xmlns:a16="http://schemas.microsoft.com/office/drawing/2014/main" id="{00000000-0008-0000-0100-0000E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14" name="Text Box 7">
          <a:extLst>
            <a:ext uri="{FF2B5EF4-FFF2-40B4-BE49-F238E27FC236}">
              <a16:creationId xmlns:a16="http://schemas.microsoft.com/office/drawing/2014/main" id="{00000000-0008-0000-0100-0000E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15" name="Text Box 7">
          <a:extLst>
            <a:ext uri="{FF2B5EF4-FFF2-40B4-BE49-F238E27FC236}">
              <a16:creationId xmlns:a16="http://schemas.microsoft.com/office/drawing/2014/main" id="{00000000-0008-0000-0100-0000E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16" name="Text Box 7">
          <a:extLst>
            <a:ext uri="{FF2B5EF4-FFF2-40B4-BE49-F238E27FC236}">
              <a16:creationId xmlns:a16="http://schemas.microsoft.com/office/drawing/2014/main" id="{00000000-0008-0000-0100-0000E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17" name="Text Box 7">
          <a:extLst>
            <a:ext uri="{FF2B5EF4-FFF2-40B4-BE49-F238E27FC236}">
              <a16:creationId xmlns:a16="http://schemas.microsoft.com/office/drawing/2014/main" id="{00000000-0008-0000-0100-0000E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18" name="Text Box 7">
          <a:extLst>
            <a:ext uri="{FF2B5EF4-FFF2-40B4-BE49-F238E27FC236}">
              <a16:creationId xmlns:a16="http://schemas.microsoft.com/office/drawing/2014/main" id="{00000000-0008-0000-0100-0000E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19" name="Text Box 7">
          <a:extLst>
            <a:ext uri="{FF2B5EF4-FFF2-40B4-BE49-F238E27FC236}">
              <a16:creationId xmlns:a16="http://schemas.microsoft.com/office/drawing/2014/main" id="{00000000-0008-0000-0100-0000E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20" name="Text Box 7">
          <a:extLst>
            <a:ext uri="{FF2B5EF4-FFF2-40B4-BE49-F238E27FC236}">
              <a16:creationId xmlns:a16="http://schemas.microsoft.com/office/drawing/2014/main" id="{00000000-0008-0000-0100-0000E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21" name="Text Box 7">
          <a:extLst>
            <a:ext uri="{FF2B5EF4-FFF2-40B4-BE49-F238E27FC236}">
              <a16:creationId xmlns:a16="http://schemas.microsoft.com/office/drawing/2014/main" id="{00000000-0008-0000-0100-0000E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22" name="Text Box 7">
          <a:extLst>
            <a:ext uri="{FF2B5EF4-FFF2-40B4-BE49-F238E27FC236}">
              <a16:creationId xmlns:a16="http://schemas.microsoft.com/office/drawing/2014/main" id="{00000000-0008-0000-0100-0000E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23" name="Text Box 7">
          <a:extLst>
            <a:ext uri="{FF2B5EF4-FFF2-40B4-BE49-F238E27FC236}">
              <a16:creationId xmlns:a16="http://schemas.microsoft.com/office/drawing/2014/main" id="{00000000-0008-0000-0100-0000E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24" name="Text Box 7">
          <a:extLst>
            <a:ext uri="{FF2B5EF4-FFF2-40B4-BE49-F238E27FC236}">
              <a16:creationId xmlns:a16="http://schemas.microsoft.com/office/drawing/2014/main" id="{00000000-0008-0000-0100-0000F0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25" name="Text Box 7">
          <a:extLst>
            <a:ext uri="{FF2B5EF4-FFF2-40B4-BE49-F238E27FC236}">
              <a16:creationId xmlns:a16="http://schemas.microsoft.com/office/drawing/2014/main" id="{00000000-0008-0000-0100-0000F1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26" name="Text Box 7">
          <a:extLst>
            <a:ext uri="{FF2B5EF4-FFF2-40B4-BE49-F238E27FC236}">
              <a16:creationId xmlns:a16="http://schemas.microsoft.com/office/drawing/2014/main" id="{00000000-0008-0000-0100-0000F2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27" name="Text Box 7">
          <a:extLst>
            <a:ext uri="{FF2B5EF4-FFF2-40B4-BE49-F238E27FC236}">
              <a16:creationId xmlns:a16="http://schemas.microsoft.com/office/drawing/2014/main" id="{00000000-0008-0000-0100-0000F3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28" name="Text Box 7">
          <a:extLst>
            <a:ext uri="{FF2B5EF4-FFF2-40B4-BE49-F238E27FC236}">
              <a16:creationId xmlns:a16="http://schemas.microsoft.com/office/drawing/2014/main" id="{00000000-0008-0000-0100-0000F4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29" name="Text Box 7">
          <a:extLst>
            <a:ext uri="{FF2B5EF4-FFF2-40B4-BE49-F238E27FC236}">
              <a16:creationId xmlns:a16="http://schemas.microsoft.com/office/drawing/2014/main" id="{00000000-0008-0000-0100-0000F5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30" name="Text Box 7">
          <a:extLst>
            <a:ext uri="{FF2B5EF4-FFF2-40B4-BE49-F238E27FC236}">
              <a16:creationId xmlns:a16="http://schemas.microsoft.com/office/drawing/2014/main" id="{00000000-0008-0000-0100-0000F6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31" name="Text Box 7">
          <a:extLst>
            <a:ext uri="{FF2B5EF4-FFF2-40B4-BE49-F238E27FC236}">
              <a16:creationId xmlns:a16="http://schemas.microsoft.com/office/drawing/2014/main" id="{00000000-0008-0000-0100-0000F7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32" name="Text Box 7">
          <a:extLst>
            <a:ext uri="{FF2B5EF4-FFF2-40B4-BE49-F238E27FC236}">
              <a16:creationId xmlns:a16="http://schemas.microsoft.com/office/drawing/2014/main" id="{00000000-0008-0000-0100-0000F8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33" name="Text Box 7">
          <a:extLst>
            <a:ext uri="{FF2B5EF4-FFF2-40B4-BE49-F238E27FC236}">
              <a16:creationId xmlns:a16="http://schemas.microsoft.com/office/drawing/2014/main" id="{00000000-0008-0000-0100-0000F9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34" name="Text Box 7">
          <a:extLst>
            <a:ext uri="{FF2B5EF4-FFF2-40B4-BE49-F238E27FC236}">
              <a16:creationId xmlns:a16="http://schemas.microsoft.com/office/drawing/2014/main" id="{00000000-0008-0000-0100-0000FA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35" name="Text Box 7">
          <a:extLst>
            <a:ext uri="{FF2B5EF4-FFF2-40B4-BE49-F238E27FC236}">
              <a16:creationId xmlns:a16="http://schemas.microsoft.com/office/drawing/2014/main" id="{00000000-0008-0000-0100-0000FB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36" name="Text Box 7">
          <a:extLst>
            <a:ext uri="{FF2B5EF4-FFF2-40B4-BE49-F238E27FC236}">
              <a16:creationId xmlns:a16="http://schemas.microsoft.com/office/drawing/2014/main" id="{00000000-0008-0000-0100-0000FC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37" name="Text Box 7">
          <a:extLst>
            <a:ext uri="{FF2B5EF4-FFF2-40B4-BE49-F238E27FC236}">
              <a16:creationId xmlns:a16="http://schemas.microsoft.com/office/drawing/2014/main" id="{00000000-0008-0000-0100-0000FD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38" name="Text Box 7">
          <a:extLst>
            <a:ext uri="{FF2B5EF4-FFF2-40B4-BE49-F238E27FC236}">
              <a16:creationId xmlns:a16="http://schemas.microsoft.com/office/drawing/2014/main" id="{00000000-0008-0000-0100-0000FE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39" name="Text Box 7">
          <a:extLst>
            <a:ext uri="{FF2B5EF4-FFF2-40B4-BE49-F238E27FC236}">
              <a16:creationId xmlns:a16="http://schemas.microsoft.com/office/drawing/2014/main" id="{00000000-0008-0000-0100-0000FF72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40" name="Text Box 7">
          <a:extLst>
            <a:ext uri="{FF2B5EF4-FFF2-40B4-BE49-F238E27FC236}">
              <a16:creationId xmlns:a16="http://schemas.microsoft.com/office/drawing/2014/main" id="{00000000-0008-0000-0100-00000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41" name="Text Box 7">
          <a:extLst>
            <a:ext uri="{FF2B5EF4-FFF2-40B4-BE49-F238E27FC236}">
              <a16:creationId xmlns:a16="http://schemas.microsoft.com/office/drawing/2014/main" id="{00000000-0008-0000-0100-00000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42" name="Text Box 7">
          <a:extLst>
            <a:ext uri="{FF2B5EF4-FFF2-40B4-BE49-F238E27FC236}">
              <a16:creationId xmlns:a16="http://schemas.microsoft.com/office/drawing/2014/main" id="{00000000-0008-0000-0100-00000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43" name="Text Box 7">
          <a:extLst>
            <a:ext uri="{FF2B5EF4-FFF2-40B4-BE49-F238E27FC236}">
              <a16:creationId xmlns:a16="http://schemas.microsoft.com/office/drawing/2014/main" id="{00000000-0008-0000-0100-00000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44" name="Text Box 7">
          <a:extLst>
            <a:ext uri="{FF2B5EF4-FFF2-40B4-BE49-F238E27FC236}">
              <a16:creationId xmlns:a16="http://schemas.microsoft.com/office/drawing/2014/main" id="{00000000-0008-0000-0100-00000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45" name="Text Box 7">
          <a:extLst>
            <a:ext uri="{FF2B5EF4-FFF2-40B4-BE49-F238E27FC236}">
              <a16:creationId xmlns:a16="http://schemas.microsoft.com/office/drawing/2014/main" id="{00000000-0008-0000-0100-00000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46" name="Text Box 7">
          <a:extLst>
            <a:ext uri="{FF2B5EF4-FFF2-40B4-BE49-F238E27FC236}">
              <a16:creationId xmlns:a16="http://schemas.microsoft.com/office/drawing/2014/main" id="{00000000-0008-0000-0100-00000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47" name="Text Box 7">
          <a:extLst>
            <a:ext uri="{FF2B5EF4-FFF2-40B4-BE49-F238E27FC236}">
              <a16:creationId xmlns:a16="http://schemas.microsoft.com/office/drawing/2014/main" id="{00000000-0008-0000-0100-00000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48" name="Text Box 7">
          <a:extLst>
            <a:ext uri="{FF2B5EF4-FFF2-40B4-BE49-F238E27FC236}">
              <a16:creationId xmlns:a16="http://schemas.microsoft.com/office/drawing/2014/main" id="{00000000-0008-0000-0100-00000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49" name="Text Box 7">
          <a:extLst>
            <a:ext uri="{FF2B5EF4-FFF2-40B4-BE49-F238E27FC236}">
              <a16:creationId xmlns:a16="http://schemas.microsoft.com/office/drawing/2014/main" id="{00000000-0008-0000-0100-00000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50" name="Text Box 7">
          <a:extLst>
            <a:ext uri="{FF2B5EF4-FFF2-40B4-BE49-F238E27FC236}">
              <a16:creationId xmlns:a16="http://schemas.microsoft.com/office/drawing/2014/main" id="{00000000-0008-0000-0100-00000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51" name="Text Box 7">
          <a:extLst>
            <a:ext uri="{FF2B5EF4-FFF2-40B4-BE49-F238E27FC236}">
              <a16:creationId xmlns:a16="http://schemas.microsoft.com/office/drawing/2014/main" id="{00000000-0008-0000-0100-00000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52" name="Text Box 7">
          <a:extLst>
            <a:ext uri="{FF2B5EF4-FFF2-40B4-BE49-F238E27FC236}">
              <a16:creationId xmlns:a16="http://schemas.microsoft.com/office/drawing/2014/main" id="{00000000-0008-0000-0100-00000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53" name="Text Box 7">
          <a:extLst>
            <a:ext uri="{FF2B5EF4-FFF2-40B4-BE49-F238E27FC236}">
              <a16:creationId xmlns:a16="http://schemas.microsoft.com/office/drawing/2014/main" id="{00000000-0008-0000-0100-00000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54" name="Text Box 7">
          <a:extLst>
            <a:ext uri="{FF2B5EF4-FFF2-40B4-BE49-F238E27FC236}">
              <a16:creationId xmlns:a16="http://schemas.microsoft.com/office/drawing/2014/main" id="{00000000-0008-0000-0100-00000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55" name="Text Box 7">
          <a:extLst>
            <a:ext uri="{FF2B5EF4-FFF2-40B4-BE49-F238E27FC236}">
              <a16:creationId xmlns:a16="http://schemas.microsoft.com/office/drawing/2014/main" id="{00000000-0008-0000-0100-00000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56" name="Text Box 7">
          <a:extLst>
            <a:ext uri="{FF2B5EF4-FFF2-40B4-BE49-F238E27FC236}">
              <a16:creationId xmlns:a16="http://schemas.microsoft.com/office/drawing/2014/main" id="{00000000-0008-0000-0100-00001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57" name="Text Box 7">
          <a:extLst>
            <a:ext uri="{FF2B5EF4-FFF2-40B4-BE49-F238E27FC236}">
              <a16:creationId xmlns:a16="http://schemas.microsoft.com/office/drawing/2014/main" id="{00000000-0008-0000-0100-00001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58" name="Text Box 7">
          <a:extLst>
            <a:ext uri="{FF2B5EF4-FFF2-40B4-BE49-F238E27FC236}">
              <a16:creationId xmlns:a16="http://schemas.microsoft.com/office/drawing/2014/main" id="{00000000-0008-0000-0100-00001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59" name="Text Box 7">
          <a:extLst>
            <a:ext uri="{FF2B5EF4-FFF2-40B4-BE49-F238E27FC236}">
              <a16:creationId xmlns:a16="http://schemas.microsoft.com/office/drawing/2014/main" id="{00000000-0008-0000-0100-00001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60" name="Text Box 7">
          <a:extLst>
            <a:ext uri="{FF2B5EF4-FFF2-40B4-BE49-F238E27FC236}">
              <a16:creationId xmlns:a16="http://schemas.microsoft.com/office/drawing/2014/main" id="{00000000-0008-0000-0100-00001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61" name="Text Box 7">
          <a:extLst>
            <a:ext uri="{FF2B5EF4-FFF2-40B4-BE49-F238E27FC236}">
              <a16:creationId xmlns:a16="http://schemas.microsoft.com/office/drawing/2014/main" id="{00000000-0008-0000-0100-00001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62" name="Text Box 7">
          <a:extLst>
            <a:ext uri="{FF2B5EF4-FFF2-40B4-BE49-F238E27FC236}">
              <a16:creationId xmlns:a16="http://schemas.microsoft.com/office/drawing/2014/main" id="{00000000-0008-0000-0100-00001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63" name="Text Box 7">
          <a:extLst>
            <a:ext uri="{FF2B5EF4-FFF2-40B4-BE49-F238E27FC236}">
              <a16:creationId xmlns:a16="http://schemas.microsoft.com/office/drawing/2014/main" id="{00000000-0008-0000-0100-00001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64" name="Text Box 7">
          <a:extLst>
            <a:ext uri="{FF2B5EF4-FFF2-40B4-BE49-F238E27FC236}">
              <a16:creationId xmlns:a16="http://schemas.microsoft.com/office/drawing/2014/main" id="{00000000-0008-0000-0100-00001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65" name="Text Box 7">
          <a:extLst>
            <a:ext uri="{FF2B5EF4-FFF2-40B4-BE49-F238E27FC236}">
              <a16:creationId xmlns:a16="http://schemas.microsoft.com/office/drawing/2014/main" id="{00000000-0008-0000-0100-00001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66" name="Text Box 7">
          <a:extLst>
            <a:ext uri="{FF2B5EF4-FFF2-40B4-BE49-F238E27FC236}">
              <a16:creationId xmlns:a16="http://schemas.microsoft.com/office/drawing/2014/main" id="{00000000-0008-0000-0100-00001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67" name="Text Box 7">
          <a:extLst>
            <a:ext uri="{FF2B5EF4-FFF2-40B4-BE49-F238E27FC236}">
              <a16:creationId xmlns:a16="http://schemas.microsoft.com/office/drawing/2014/main" id="{00000000-0008-0000-0100-00001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68" name="Text Box 7">
          <a:extLst>
            <a:ext uri="{FF2B5EF4-FFF2-40B4-BE49-F238E27FC236}">
              <a16:creationId xmlns:a16="http://schemas.microsoft.com/office/drawing/2014/main" id="{00000000-0008-0000-0100-00001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69" name="Text Box 7">
          <a:extLst>
            <a:ext uri="{FF2B5EF4-FFF2-40B4-BE49-F238E27FC236}">
              <a16:creationId xmlns:a16="http://schemas.microsoft.com/office/drawing/2014/main" id="{00000000-0008-0000-0100-00001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70" name="Text Box 7">
          <a:extLst>
            <a:ext uri="{FF2B5EF4-FFF2-40B4-BE49-F238E27FC236}">
              <a16:creationId xmlns:a16="http://schemas.microsoft.com/office/drawing/2014/main" id="{00000000-0008-0000-0100-00001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71" name="Text Box 7">
          <a:extLst>
            <a:ext uri="{FF2B5EF4-FFF2-40B4-BE49-F238E27FC236}">
              <a16:creationId xmlns:a16="http://schemas.microsoft.com/office/drawing/2014/main" id="{00000000-0008-0000-0100-00001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72" name="Text Box 7">
          <a:extLst>
            <a:ext uri="{FF2B5EF4-FFF2-40B4-BE49-F238E27FC236}">
              <a16:creationId xmlns:a16="http://schemas.microsoft.com/office/drawing/2014/main" id="{00000000-0008-0000-0100-00002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73" name="Text Box 7">
          <a:extLst>
            <a:ext uri="{FF2B5EF4-FFF2-40B4-BE49-F238E27FC236}">
              <a16:creationId xmlns:a16="http://schemas.microsoft.com/office/drawing/2014/main" id="{00000000-0008-0000-0100-00002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74" name="Text Box 7">
          <a:extLst>
            <a:ext uri="{FF2B5EF4-FFF2-40B4-BE49-F238E27FC236}">
              <a16:creationId xmlns:a16="http://schemas.microsoft.com/office/drawing/2014/main" id="{00000000-0008-0000-0100-00002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75" name="Text Box 7">
          <a:extLst>
            <a:ext uri="{FF2B5EF4-FFF2-40B4-BE49-F238E27FC236}">
              <a16:creationId xmlns:a16="http://schemas.microsoft.com/office/drawing/2014/main" id="{00000000-0008-0000-0100-00002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76" name="Text Box 7">
          <a:extLst>
            <a:ext uri="{FF2B5EF4-FFF2-40B4-BE49-F238E27FC236}">
              <a16:creationId xmlns:a16="http://schemas.microsoft.com/office/drawing/2014/main" id="{00000000-0008-0000-0100-00002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77" name="Text Box 7">
          <a:extLst>
            <a:ext uri="{FF2B5EF4-FFF2-40B4-BE49-F238E27FC236}">
              <a16:creationId xmlns:a16="http://schemas.microsoft.com/office/drawing/2014/main" id="{00000000-0008-0000-0100-00002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78" name="Text Box 7">
          <a:extLst>
            <a:ext uri="{FF2B5EF4-FFF2-40B4-BE49-F238E27FC236}">
              <a16:creationId xmlns:a16="http://schemas.microsoft.com/office/drawing/2014/main" id="{00000000-0008-0000-0100-00002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79" name="Text Box 7">
          <a:extLst>
            <a:ext uri="{FF2B5EF4-FFF2-40B4-BE49-F238E27FC236}">
              <a16:creationId xmlns:a16="http://schemas.microsoft.com/office/drawing/2014/main" id="{00000000-0008-0000-0100-00002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80" name="Text Box 7">
          <a:extLst>
            <a:ext uri="{FF2B5EF4-FFF2-40B4-BE49-F238E27FC236}">
              <a16:creationId xmlns:a16="http://schemas.microsoft.com/office/drawing/2014/main" id="{00000000-0008-0000-0100-00002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81" name="Text Box 7">
          <a:extLst>
            <a:ext uri="{FF2B5EF4-FFF2-40B4-BE49-F238E27FC236}">
              <a16:creationId xmlns:a16="http://schemas.microsoft.com/office/drawing/2014/main" id="{00000000-0008-0000-0100-00002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82" name="Text Box 7">
          <a:extLst>
            <a:ext uri="{FF2B5EF4-FFF2-40B4-BE49-F238E27FC236}">
              <a16:creationId xmlns:a16="http://schemas.microsoft.com/office/drawing/2014/main" id="{00000000-0008-0000-0100-00002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83" name="Text Box 7">
          <a:extLst>
            <a:ext uri="{FF2B5EF4-FFF2-40B4-BE49-F238E27FC236}">
              <a16:creationId xmlns:a16="http://schemas.microsoft.com/office/drawing/2014/main" id="{00000000-0008-0000-0100-00002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84" name="Text Box 7">
          <a:extLst>
            <a:ext uri="{FF2B5EF4-FFF2-40B4-BE49-F238E27FC236}">
              <a16:creationId xmlns:a16="http://schemas.microsoft.com/office/drawing/2014/main" id="{00000000-0008-0000-0100-00002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85" name="Text Box 7">
          <a:extLst>
            <a:ext uri="{FF2B5EF4-FFF2-40B4-BE49-F238E27FC236}">
              <a16:creationId xmlns:a16="http://schemas.microsoft.com/office/drawing/2014/main" id="{00000000-0008-0000-0100-00002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86" name="Text Box 7">
          <a:extLst>
            <a:ext uri="{FF2B5EF4-FFF2-40B4-BE49-F238E27FC236}">
              <a16:creationId xmlns:a16="http://schemas.microsoft.com/office/drawing/2014/main" id="{00000000-0008-0000-0100-00002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87" name="Text Box 7">
          <a:extLst>
            <a:ext uri="{FF2B5EF4-FFF2-40B4-BE49-F238E27FC236}">
              <a16:creationId xmlns:a16="http://schemas.microsoft.com/office/drawing/2014/main" id="{00000000-0008-0000-0100-00002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88" name="Text Box 7">
          <a:extLst>
            <a:ext uri="{FF2B5EF4-FFF2-40B4-BE49-F238E27FC236}">
              <a16:creationId xmlns:a16="http://schemas.microsoft.com/office/drawing/2014/main" id="{00000000-0008-0000-0100-00003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89" name="Text Box 7">
          <a:extLst>
            <a:ext uri="{FF2B5EF4-FFF2-40B4-BE49-F238E27FC236}">
              <a16:creationId xmlns:a16="http://schemas.microsoft.com/office/drawing/2014/main" id="{00000000-0008-0000-0100-00003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90" name="Text Box 7">
          <a:extLst>
            <a:ext uri="{FF2B5EF4-FFF2-40B4-BE49-F238E27FC236}">
              <a16:creationId xmlns:a16="http://schemas.microsoft.com/office/drawing/2014/main" id="{00000000-0008-0000-0100-00003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91" name="Text Box 7">
          <a:extLst>
            <a:ext uri="{FF2B5EF4-FFF2-40B4-BE49-F238E27FC236}">
              <a16:creationId xmlns:a16="http://schemas.microsoft.com/office/drawing/2014/main" id="{00000000-0008-0000-0100-00003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92" name="Text Box 7">
          <a:extLst>
            <a:ext uri="{FF2B5EF4-FFF2-40B4-BE49-F238E27FC236}">
              <a16:creationId xmlns:a16="http://schemas.microsoft.com/office/drawing/2014/main" id="{00000000-0008-0000-0100-00003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93" name="Text Box 7">
          <a:extLst>
            <a:ext uri="{FF2B5EF4-FFF2-40B4-BE49-F238E27FC236}">
              <a16:creationId xmlns:a16="http://schemas.microsoft.com/office/drawing/2014/main" id="{00000000-0008-0000-0100-00003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94" name="Text Box 7">
          <a:extLst>
            <a:ext uri="{FF2B5EF4-FFF2-40B4-BE49-F238E27FC236}">
              <a16:creationId xmlns:a16="http://schemas.microsoft.com/office/drawing/2014/main" id="{00000000-0008-0000-0100-00003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95" name="Text Box 7">
          <a:extLst>
            <a:ext uri="{FF2B5EF4-FFF2-40B4-BE49-F238E27FC236}">
              <a16:creationId xmlns:a16="http://schemas.microsoft.com/office/drawing/2014/main" id="{00000000-0008-0000-0100-00003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96" name="Text Box 7">
          <a:extLst>
            <a:ext uri="{FF2B5EF4-FFF2-40B4-BE49-F238E27FC236}">
              <a16:creationId xmlns:a16="http://schemas.microsoft.com/office/drawing/2014/main" id="{00000000-0008-0000-0100-00003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97" name="Text Box 7">
          <a:extLst>
            <a:ext uri="{FF2B5EF4-FFF2-40B4-BE49-F238E27FC236}">
              <a16:creationId xmlns:a16="http://schemas.microsoft.com/office/drawing/2014/main" id="{00000000-0008-0000-0100-00003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98" name="Text Box 7">
          <a:extLst>
            <a:ext uri="{FF2B5EF4-FFF2-40B4-BE49-F238E27FC236}">
              <a16:creationId xmlns:a16="http://schemas.microsoft.com/office/drawing/2014/main" id="{00000000-0008-0000-0100-00003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499" name="Text Box 7">
          <a:extLst>
            <a:ext uri="{FF2B5EF4-FFF2-40B4-BE49-F238E27FC236}">
              <a16:creationId xmlns:a16="http://schemas.microsoft.com/office/drawing/2014/main" id="{00000000-0008-0000-0100-00003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00" name="Text Box 7">
          <a:extLst>
            <a:ext uri="{FF2B5EF4-FFF2-40B4-BE49-F238E27FC236}">
              <a16:creationId xmlns:a16="http://schemas.microsoft.com/office/drawing/2014/main" id="{00000000-0008-0000-0100-00003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01" name="Text Box 7">
          <a:extLst>
            <a:ext uri="{FF2B5EF4-FFF2-40B4-BE49-F238E27FC236}">
              <a16:creationId xmlns:a16="http://schemas.microsoft.com/office/drawing/2014/main" id="{00000000-0008-0000-0100-00003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02" name="Text Box 7">
          <a:extLst>
            <a:ext uri="{FF2B5EF4-FFF2-40B4-BE49-F238E27FC236}">
              <a16:creationId xmlns:a16="http://schemas.microsoft.com/office/drawing/2014/main" id="{00000000-0008-0000-0100-00003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03" name="Text Box 7">
          <a:extLst>
            <a:ext uri="{FF2B5EF4-FFF2-40B4-BE49-F238E27FC236}">
              <a16:creationId xmlns:a16="http://schemas.microsoft.com/office/drawing/2014/main" id="{00000000-0008-0000-0100-00003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04" name="Text Box 7">
          <a:extLst>
            <a:ext uri="{FF2B5EF4-FFF2-40B4-BE49-F238E27FC236}">
              <a16:creationId xmlns:a16="http://schemas.microsoft.com/office/drawing/2014/main" id="{00000000-0008-0000-0100-00004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05" name="Text Box 7">
          <a:extLst>
            <a:ext uri="{FF2B5EF4-FFF2-40B4-BE49-F238E27FC236}">
              <a16:creationId xmlns:a16="http://schemas.microsoft.com/office/drawing/2014/main" id="{00000000-0008-0000-0100-00004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06" name="Text Box 7">
          <a:extLst>
            <a:ext uri="{FF2B5EF4-FFF2-40B4-BE49-F238E27FC236}">
              <a16:creationId xmlns:a16="http://schemas.microsoft.com/office/drawing/2014/main" id="{00000000-0008-0000-0100-00004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07" name="Text Box 7">
          <a:extLst>
            <a:ext uri="{FF2B5EF4-FFF2-40B4-BE49-F238E27FC236}">
              <a16:creationId xmlns:a16="http://schemas.microsoft.com/office/drawing/2014/main" id="{00000000-0008-0000-0100-00004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08" name="Text Box 7">
          <a:extLst>
            <a:ext uri="{FF2B5EF4-FFF2-40B4-BE49-F238E27FC236}">
              <a16:creationId xmlns:a16="http://schemas.microsoft.com/office/drawing/2014/main" id="{00000000-0008-0000-0100-00004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09" name="Text Box 7">
          <a:extLst>
            <a:ext uri="{FF2B5EF4-FFF2-40B4-BE49-F238E27FC236}">
              <a16:creationId xmlns:a16="http://schemas.microsoft.com/office/drawing/2014/main" id="{00000000-0008-0000-0100-00004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10" name="Text Box 7">
          <a:extLst>
            <a:ext uri="{FF2B5EF4-FFF2-40B4-BE49-F238E27FC236}">
              <a16:creationId xmlns:a16="http://schemas.microsoft.com/office/drawing/2014/main" id="{00000000-0008-0000-0100-00004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11" name="Text Box 7">
          <a:extLst>
            <a:ext uri="{FF2B5EF4-FFF2-40B4-BE49-F238E27FC236}">
              <a16:creationId xmlns:a16="http://schemas.microsoft.com/office/drawing/2014/main" id="{00000000-0008-0000-0100-00004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12" name="Text Box 7">
          <a:extLst>
            <a:ext uri="{FF2B5EF4-FFF2-40B4-BE49-F238E27FC236}">
              <a16:creationId xmlns:a16="http://schemas.microsoft.com/office/drawing/2014/main" id="{00000000-0008-0000-0100-00004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13" name="Text Box 7">
          <a:extLst>
            <a:ext uri="{FF2B5EF4-FFF2-40B4-BE49-F238E27FC236}">
              <a16:creationId xmlns:a16="http://schemas.microsoft.com/office/drawing/2014/main" id="{00000000-0008-0000-0100-00004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14" name="Text Box 7">
          <a:extLst>
            <a:ext uri="{FF2B5EF4-FFF2-40B4-BE49-F238E27FC236}">
              <a16:creationId xmlns:a16="http://schemas.microsoft.com/office/drawing/2014/main" id="{00000000-0008-0000-0100-00004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15" name="Text Box 7">
          <a:extLst>
            <a:ext uri="{FF2B5EF4-FFF2-40B4-BE49-F238E27FC236}">
              <a16:creationId xmlns:a16="http://schemas.microsoft.com/office/drawing/2014/main" id="{00000000-0008-0000-0100-00004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16" name="Text Box 7">
          <a:extLst>
            <a:ext uri="{FF2B5EF4-FFF2-40B4-BE49-F238E27FC236}">
              <a16:creationId xmlns:a16="http://schemas.microsoft.com/office/drawing/2014/main" id="{00000000-0008-0000-0100-00004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17" name="Text Box 7">
          <a:extLst>
            <a:ext uri="{FF2B5EF4-FFF2-40B4-BE49-F238E27FC236}">
              <a16:creationId xmlns:a16="http://schemas.microsoft.com/office/drawing/2014/main" id="{00000000-0008-0000-0100-00004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18" name="Text Box 7">
          <a:extLst>
            <a:ext uri="{FF2B5EF4-FFF2-40B4-BE49-F238E27FC236}">
              <a16:creationId xmlns:a16="http://schemas.microsoft.com/office/drawing/2014/main" id="{00000000-0008-0000-0100-00004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19" name="Text Box 7">
          <a:extLst>
            <a:ext uri="{FF2B5EF4-FFF2-40B4-BE49-F238E27FC236}">
              <a16:creationId xmlns:a16="http://schemas.microsoft.com/office/drawing/2014/main" id="{00000000-0008-0000-0100-00004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20" name="Text Box 7">
          <a:extLst>
            <a:ext uri="{FF2B5EF4-FFF2-40B4-BE49-F238E27FC236}">
              <a16:creationId xmlns:a16="http://schemas.microsoft.com/office/drawing/2014/main" id="{00000000-0008-0000-0100-00005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21" name="Text Box 7">
          <a:extLst>
            <a:ext uri="{FF2B5EF4-FFF2-40B4-BE49-F238E27FC236}">
              <a16:creationId xmlns:a16="http://schemas.microsoft.com/office/drawing/2014/main" id="{00000000-0008-0000-0100-00005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22" name="Text Box 7">
          <a:extLst>
            <a:ext uri="{FF2B5EF4-FFF2-40B4-BE49-F238E27FC236}">
              <a16:creationId xmlns:a16="http://schemas.microsoft.com/office/drawing/2014/main" id="{00000000-0008-0000-0100-00005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23" name="Text Box 7">
          <a:extLst>
            <a:ext uri="{FF2B5EF4-FFF2-40B4-BE49-F238E27FC236}">
              <a16:creationId xmlns:a16="http://schemas.microsoft.com/office/drawing/2014/main" id="{00000000-0008-0000-0100-00005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24" name="Text Box 7">
          <a:extLst>
            <a:ext uri="{FF2B5EF4-FFF2-40B4-BE49-F238E27FC236}">
              <a16:creationId xmlns:a16="http://schemas.microsoft.com/office/drawing/2014/main" id="{00000000-0008-0000-0100-00005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25" name="Text Box 7">
          <a:extLst>
            <a:ext uri="{FF2B5EF4-FFF2-40B4-BE49-F238E27FC236}">
              <a16:creationId xmlns:a16="http://schemas.microsoft.com/office/drawing/2014/main" id="{00000000-0008-0000-0100-00005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26" name="Text Box 7">
          <a:extLst>
            <a:ext uri="{FF2B5EF4-FFF2-40B4-BE49-F238E27FC236}">
              <a16:creationId xmlns:a16="http://schemas.microsoft.com/office/drawing/2014/main" id="{00000000-0008-0000-0100-00005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27" name="Text Box 7">
          <a:extLst>
            <a:ext uri="{FF2B5EF4-FFF2-40B4-BE49-F238E27FC236}">
              <a16:creationId xmlns:a16="http://schemas.microsoft.com/office/drawing/2014/main" id="{00000000-0008-0000-0100-00005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28" name="Text Box 7">
          <a:extLst>
            <a:ext uri="{FF2B5EF4-FFF2-40B4-BE49-F238E27FC236}">
              <a16:creationId xmlns:a16="http://schemas.microsoft.com/office/drawing/2014/main" id="{00000000-0008-0000-0100-00005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29" name="Text Box 7">
          <a:extLst>
            <a:ext uri="{FF2B5EF4-FFF2-40B4-BE49-F238E27FC236}">
              <a16:creationId xmlns:a16="http://schemas.microsoft.com/office/drawing/2014/main" id="{00000000-0008-0000-0100-00005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30" name="Text Box 7">
          <a:extLst>
            <a:ext uri="{FF2B5EF4-FFF2-40B4-BE49-F238E27FC236}">
              <a16:creationId xmlns:a16="http://schemas.microsoft.com/office/drawing/2014/main" id="{00000000-0008-0000-0100-00005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31" name="Text Box 7">
          <a:extLst>
            <a:ext uri="{FF2B5EF4-FFF2-40B4-BE49-F238E27FC236}">
              <a16:creationId xmlns:a16="http://schemas.microsoft.com/office/drawing/2014/main" id="{00000000-0008-0000-0100-00005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32" name="Text Box 7">
          <a:extLst>
            <a:ext uri="{FF2B5EF4-FFF2-40B4-BE49-F238E27FC236}">
              <a16:creationId xmlns:a16="http://schemas.microsoft.com/office/drawing/2014/main" id="{00000000-0008-0000-0100-00005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33" name="Text Box 7">
          <a:extLst>
            <a:ext uri="{FF2B5EF4-FFF2-40B4-BE49-F238E27FC236}">
              <a16:creationId xmlns:a16="http://schemas.microsoft.com/office/drawing/2014/main" id="{00000000-0008-0000-0100-00005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34" name="Text Box 7">
          <a:extLst>
            <a:ext uri="{FF2B5EF4-FFF2-40B4-BE49-F238E27FC236}">
              <a16:creationId xmlns:a16="http://schemas.microsoft.com/office/drawing/2014/main" id="{00000000-0008-0000-0100-00005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35" name="Text Box 7">
          <a:extLst>
            <a:ext uri="{FF2B5EF4-FFF2-40B4-BE49-F238E27FC236}">
              <a16:creationId xmlns:a16="http://schemas.microsoft.com/office/drawing/2014/main" id="{00000000-0008-0000-0100-00005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36" name="Text Box 7">
          <a:extLst>
            <a:ext uri="{FF2B5EF4-FFF2-40B4-BE49-F238E27FC236}">
              <a16:creationId xmlns:a16="http://schemas.microsoft.com/office/drawing/2014/main" id="{00000000-0008-0000-0100-00006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37" name="Text Box 7">
          <a:extLst>
            <a:ext uri="{FF2B5EF4-FFF2-40B4-BE49-F238E27FC236}">
              <a16:creationId xmlns:a16="http://schemas.microsoft.com/office/drawing/2014/main" id="{00000000-0008-0000-0100-00006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38" name="Text Box 7">
          <a:extLst>
            <a:ext uri="{FF2B5EF4-FFF2-40B4-BE49-F238E27FC236}">
              <a16:creationId xmlns:a16="http://schemas.microsoft.com/office/drawing/2014/main" id="{00000000-0008-0000-0100-00006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39" name="Text Box 7">
          <a:extLst>
            <a:ext uri="{FF2B5EF4-FFF2-40B4-BE49-F238E27FC236}">
              <a16:creationId xmlns:a16="http://schemas.microsoft.com/office/drawing/2014/main" id="{00000000-0008-0000-0100-00006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40" name="Text Box 7">
          <a:extLst>
            <a:ext uri="{FF2B5EF4-FFF2-40B4-BE49-F238E27FC236}">
              <a16:creationId xmlns:a16="http://schemas.microsoft.com/office/drawing/2014/main" id="{00000000-0008-0000-0100-00006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41" name="Text Box 7">
          <a:extLst>
            <a:ext uri="{FF2B5EF4-FFF2-40B4-BE49-F238E27FC236}">
              <a16:creationId xmlns:a16="http://schemas.microsoft.com/office/drawing/2014/main" id="{00000000-0008-0000-0100-00006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42" name="Text Box 7">
          <a:extLst>
            <a:ext uri="{FF2B5EF4-FFF2-40B4-BE49-F238E27FC236}">
              <a16:creationId xmlns:a16="http://schemas.microsoft.com/office/drawing/2014/main" id="{00000000-0008-0000-0100-00006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43" name="Text Box 7">
          <a:extLst>
            <a:ext uri="{FF2B5EF4-FFF2-40B4-BE49-F238E27FC236}">
              <a16:creationId xmlns:a16="http://schemas.microsoft.com/office/drawing/2014/main" id="{00000000-0008-0000-0100-00006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44" name="Text Box 7">
          <a:extLst>
            <a:ext uri="{FF2B5EF4-FFF2-40B4-BE49-F238E27FC236}">
              <a16:creationId xmlns:a16="http://schemas.microsoft.com/office/drawing/2014/main" id="{00000000-0008-0000-0100-00006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45" name="Text Box 7">
          <a:extLst>
            <a:ext uri="{FF2B5EF4-FFF2-40B4-BE49-F238E27FC236}">
              <a16:creationId xmlns:a16="http://schemas.microsoft.com/office/drawing/2014/main" id="{00000000-0008-0000-0100-00006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46" name="Text Box 7">
          <a:extLst>
            <a:ext uri="{FF2B5EF4-FFF2-40B4-BE49-F238E27FC236}">
              <a16:creationId xmlns:a16="http://schemas.microsoft.com/office/drawing/2014/main" id="{00000000-0008-0000-0100-00006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47" name="Text Box 7">
          <a:extLst>
            <a:ext uri="{FF2B5EF4-FFF2-40B4-BE49-F238E27FC236}">
              <a16:creationId xmlns:a16="http://schemas.microsoft.com/office/drawing/2014/main" id="{00000000-0008-0000-0100-00006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48" name="Text Box 7">
          <a:extLst>
            <a:ext uri="{FF2B5EF4-FFF2-40B4-BE49-F238E27FC236}">
              <a16:creationId xmlns:a16="http://schemas.microsoft.com/office/drawing/2014/main" id="{00000000-0008-0000-0100-00006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49" name="Text Box 7">
          <a:extLst>
            <a:ext uri="{FF2B5EF4-FFF2-40B4-BE49-F238E27FC236}">
              <a16:creationId xmlns:a16="http://schemas.microsoft.com/office/drawing/2014/main" id="{00000000-0008-0000-0100-00006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50" name="Text Box 7">
          <a:extLst>
            <a:ext uri="{FF2B5EF4-FFF2-40B4-BE49-F238E27FC236}">
              <a16:creationId xmlns:a16="http://schemas.microsoft.com/office/drawing/2014/main" id="{00000000-0008-0000-0100-00006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51" name="Text Box 7">
          <a:extLst>
            <a:ext uri="{FF2B5EF4-FFF2-40B4-BE49-F238E27FC236}">
              <a16:creationId xmlns:a16="http://schemas.microsoft.com/office/drawing/2014/main" id="{00000000-0008-0000-0100-00006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52" name="Text Box 7">
          <a:extLst>
            <a:ext uri="{FF2B5EF4-FFF2-40B4-BE49-F238E27FC236}">
              <a16:creationId xmlns:a16="http://schemas.microsoft.com/office/drawing/2014/main" id="{00000000-0008-0000-0100-00007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53" name="Text Box 7">
          <a:extLst>
            <a:ext uri="{FF2B5EF4-FFF2-40B4-BE49-F238E27FC236}">
              <a16:creationId xmlns:a16="http://schemas.microsoft.com/office/drawing/2014/main" id="{00000000-0008-0000-0100-00007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54" name="Text Box 7">
          <a:extLst>
            <a:ext uri="{FF2B5EF4-FFF2-40B4-BE49-F238E27FC236}">
              <a16:creationId xmlns:a16="http://schemas.microsoft.com/office/drawing/2014/main" id="{00000000-0008-0000-0100-00007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55" name="Text Box 7">
          <a:extLst>
            <a:ext uri="{FF2B5EF4-FFF2-40B4-BE49-F238E27FC236}">
              <a16:creationId xmlns:a16="http://schemas.microsoft.com/office/drawing/2014/main" id="{00000000-0008-0000-0100-00007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56" name="Text Box 7">
          <a:extLst>
            <a:ext uri="{FF2B5EF4-FFF2-40B4-BE49-F238E27FC236}">
              <a16:creationId xmlns:a16="http://schemas.microsoft.com/office/drawing/2014/main" id="{00000000-0008-0000-0100-00007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57" name="Text Box 7">
          <a:extLst>
            <a:ext uri="{FF2B5EF4-FFF2-40B4-BE49-F238E27FC236}">
              <a16:creationId xmlns:a16="http://schemas.microsoft.com/office/drawing/2014/main" id="{00000000-0008-0000-0100-00007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58" name="Text Box 7">
          <a:extLst>
            <a:ext uri="{FF2B5EF4-FFF2-40B4-BE49-F238E27FC236}">
              <a16:creationId xmlns:a16="http://schemas.microsoft.com/office/drawing/2014/main" id="{00000000-0008-0000-0100-00007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59" name="Text Box 7">
          <a:extLst>
            <a:ext uri="{FF2B5EF4-FFF2-40B4-BE49-F238E27FC236}">
              <a16:creationId xmlns:a16="http://schemas.microsoft.com/office/drawing/2014/main" id="{00000000-0008-0000-0100-00007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60" name="Text Box 7">
          <a:extLst>
            <a:ext uri="{FF2B5EF4-FFF2-40B4-BE49-F238E27FC236}">
              <a16:creationId xmlns:a16="http://schemas.microsoft.com/office/drawing/2014/main" id="{00000000-0008-0000-0100-00007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61" name="Text Box 7">
          <a:extLst>
            <a:ext uri="{FF2B5EF4-FFF2-40B4-BE49-F238E27FC236}">
              <a16:creationId xmlns:a16="http://schemas.microsoft.com/office/drawing/2014/main" id="{00000000-0008-0000-0100-00007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62" name="Text Box 7">
          <a:extLst>
            <a:ext uri="{FF2B5EF4-FFF2-40B4-BE49-F238E27FC236}">
              <a16:creationId xmlns:a16="http://schemas.microsoft.com/office/drawing/2014/main" id="{00000000-0008-0000-0100-00007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63" name="Text Box 7">
          <a:extLst>
            <a:ext uri="{FF2B5EF4-FFF2-40B4-BE49-F238E27FC236}">
              <a16:creationId xmlns:a16="http://schemas.microsoft.com/office/drawing/2014/main" id="{00000000-0008-0000-0100-00007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64" name="Text Box 7">
          <a:extLst>
            <a:ext uri="{FF2B5EF4-FFF2-40B4-BE49-F238E27FC236}">
              <a16:creationId xmlns:a16="http://schemas.microsoft.com/office/drawing/2014/main" id="{00000000-0008-0000-0100-00007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65" name="Text Box 7">
          <a:extLst>
            <a:ext uri="{FF2B5EF4-FFF2-40B4-BE49-F238E27FC236}">
              <a16:creationId xmlns:a16="http://schemas.microsoft.com/office/drawing/2014/main" id="{00000000-0008-0000-0100-00007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66" name="Text Box 7">
          <a:extLst>
            <a:ext uri="{FF2B5EF4-FFF2-40B4-BE49-F238E27FC236}">
              <a16:creationId xmlns:a16="http://schemas.microsoft.com/office/drawing/2014/main" id="{00000000-0008-0000-0100-00007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67" name="Text Box 7">
          <a:extLst>
            <a:ext uri="{FF2B5EF4-FFF2-40B4-BE49-F238E27FC236}">
              <a16:creationId xmlns:a16="http://schemas.microsoft.com/office/drawing/2014/main" id="{00000000-0008-0000-0100-00007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68" name="Text Box 7">
          <a:extLst>
            <a:ext uri="{FF2B5EF4-FFF2-40B4-BE49-F238E27FC236}">
              <a16:creationId xmlns:a16="http://schemas.microsoft.com/office/drawing/2014/main" id="{00000000-0008-0000-0100-00008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69" name="Text Box 7">
          <a:extLst>
            <a:ext uri="{FF2B5EF4-FFF2-40B4-BE49-F238E27FC236}">
              <a16:creationId xmlns:a16="http://schemas.microsoft.com/office/drawing/2014/main" id="{00000000-0008-0000-0100-00008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70" name="Text Box 7">
          <a:extLst>
            <a:ext uri="{FF2B5EF4-FFF2-40B4-BE49-F238E27FC236}">
              <a16:creationId xmlns:a16="http://schemas.microsoft.com/office/drawing/2014/main" id="{00000000-0008-0000-0100-00008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71" name="Text Box 7">
          <a:extLst>
            <a:ext uri="{FF2B5EF4-FFF2-40B4-BE49-F238E27FC236}">
              <a16:creationId xmlns:a16="http://schemas.microsoft.com/office/drawing/2014/main" id="{00000000-0008-0000-0100-00008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72" name="Text Box 7">
          <a:extLst>
            <a:ext uri="{FF2B5EF4-FFF2-40B4-BE49-F238E27FC236}">
              <a16:creationId xmlns:a16="http://schemas.microsoft.com/office/drawing/2014/main" id="{00000000-0008-0000-0100-00008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73" name="Text Box 7">
          <a:extLst>
            <a:ext uri="{FF2B5EF4-FFF2-40B4-BE49-F238E27FC236}">
              <a16:creationId xmlns:a16="http://schemas.microsoft.com/office/drawing/2014/main" id="{00000000-0008-0000-0100-00008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74" name="Text Box 7">
          <a:extLst>
            <a:ext uri="{FF2B5EF4-FFF2-40B4-BE49-F238E27FC236}">
              <a16:creationId xmlns:a16="http://schemas.microsoft.com/office/drawing/2014/main" id="{00000000-0008-0000-0100-00008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75" name="Text Box 7">
          <a:extLst>
            <a:ext uri="{FF2B5EF4-FFF2-40B4-BE49-F238E27FC236}">
              <a16:creationId xmlns:a16="http://schemas.microsoft.com/office/drawing/2014/main" id="{00000000-0008-0000-0100-00008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76" name="Text Box 7">
          <a:extLst>
            <a:ext uri="{FF2B5EF4-FFF2-40B4-BE49-F238E27FC236}">
              <a16:creationId xmlns:a16="http://schemas.microsoft.com/office/drawing/2014/main" id="{00000000-0008-0000-0100-00008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77" name="Text Box 7">
          <a:extLst>
            <a:ext uri="{FF2B5EF4-FFF2-40B4-BE49-F238E27FC236}">
              <a16:creationId xmlns:a16="http://schemas.microsoft.com/office/drawing/2014/main" id="{00000000-0008-0000-0100-00008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78" name="Text Box 7">
          <a:extLst>
            <a:ext uri="{FF2B5EF4-FFF2-40B4-BE49-F238E27FC236}">
              <a16:creationId xmlns:a16="http://schemas.microsoft.com/office/drawing/2014/main" id="{00000000-0008-0000-0100-00008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79" name="Text Box 7">
          <a:extLst>
            <a:ext uri="{FF2B5EF4-FFF2-40B4-BE49-F238E27FC236}">
              <a16:creationId xmlns:a16="http://schemas.microsoft.com/office/drawing/2014/main" id="{00000000-0008-0000-0100-00008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80" name="Text Box 7">
          <a:extLst>
            <a:ext uri="{FF2B5EF4-FFF2-40B4-BE49-F238E27FC236}">
              <a16:creationId xmlns:a16="http://schemas.microsoft.com/office/drawing/2014/main" id="{00000000-0008-0000-0100-00008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81" name="Text Box 7">
          <a:extLst>
            <a:ext uri="{FF2B5EF4-FFF2-40B4-BE49-F238E27FC236}">
              <a16:creationId xmlns:a16="http://schemas.microsoft.com/office/drawing/2014/main" id="{00000000-0008-0000-0100-00008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82" name="Text Box 7">
          <a:extLst>
            <a:ext uri="{FF2B5EF4-FFF2-40B4-BE49-F238E27FC236}">
              <a16:creationId xmlns:a16="http://schemas.microsoft.com/office/drawing/2014/main" id="{00000000-0008-0000-0100-00008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83" name="Text Box 7">
          <a:extLst>
            <a:ext uri="{FF2B5EF4-FFF2-40B4-BE49-F238E27FC236}">
              <a16:creationId xmlns:a16="http://schemas.microsoft.com/office/drawing/2014/main" id="{00000000-0008-0000-0100-00008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84" name="Text Box 7">
          <a:extLst>
            <a:ext uri="{FF2B5EF4-FFF2-40B4-BE49-F238E27FC236}">
              <a16:creationId xmlns:a16="http://schemas.microsoft.com/office/drawing/2014/main" id="{00000000-0008-0000-0100-00009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85" name="Text Box 7">
          <a:extLst>
            <a:ext uri="{FF2B5EF4-FFF2-40B4-BE49-F238E27FC236}">
              <a16:creationId xmlns:a16="http://schemas.microsoft.com/office/drawing/2014/main" id="{00000000-0008-0000-0100-00009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86" name="Text Box 7">
          <a:extLst>
            <a:ext uri="{FF2B5EF4-FFF2-40B4-BE49-F238E27FC236}">
              <a16:creationId xmlns:a16="http://schemas.microsoft.com/office/drawing/2014/main" id="{00000000-0008-0000-0100-00009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87" name="Text Box 7">
          <a:extLst>
            <a:ext uri="{FF2B5EF4-FFF2-40B4-BE49-F238E27FC236}">
              <a16:creationId xmlns:a16="http://schemas.microsoft.com/office/drawing/2014/main" id="{00000000-0008-0000-0100-00009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88" name="Text Box 7">
          <a:extLst>
            <a:ext uri="{FF2B5EF4-FFF2-40B4-BE49-F238E27FC236}">
              <a16:creationId xmlns:a16="http://schemas.microsoft.com/office/drawing/2014/main" id="{00000000-0008-0000-0100-00009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89" name="Text Box 7">
          <a:extLst>
            <a:ext uri="{FF2B5EF4-FFF2-40B4-BE49-F238E27FC236}">
              <a16:creationId xmlns:a16="http://schemas.microsoft.com/office/drawing/2014/main" id="{00000000-0008-0000-0100-00009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90" name="Text Box 7">
          <a:extLst>
            <a:ext uri="{FF2B5EF4-FFF2-40B4-BE49-F238E27FC236}">
              <a16:creationId xmlns:a16="http://schemas.microsoft.com/office/drawing/2014/main" id="{00000000-0008-0000-0100-00009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91" name="Text Box 7">
          <a:extLst>
            <a:ext uri="{FF2B5EF4-FFF2-40B4-BE49-F238E27FC236}">
              <a16:creationId xmlns:a16="http://schemas.microsoft.com/office/drawing/2014/main" id="{00000000-0008-0000-0100-00009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92" name="Text Box 7">
          <a:extLst>
            <a:ext uri="{FF2B5EF4-FFF2-40B4-BE49-F238E27FC236}">
              <a16:creationId xmlns:a16="http://schemas.microsoft.com/office/drawing/2014/main" id="{00000000-0008-0000-0100-00009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93" name="Text Box 7">
          <a:extLst>
            <a:ext uri="{FF2B5EF4-FFF2-40B4-BE49-F238E27FC236}">
              <a16:creationId xmlns:a16="http://schemas.microsoft.com/office/drawing/2014/main" id="{00000000-0008-0000-0100-00009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94" name="Text Box 7">
          <a:extLst>
            <a:ext uri="{FF2B5EF4-FFF2-40B4-BE49-F238E27FC236}">
              <a16:creationId xmlns:a16="http://schemas.microsoft.com/office/drawing/2014/main" id="{00000000-0008-0000-0100-00009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95" name="Text Box 7">
          <a:extLst>
            <a:ext uri="{FF2B5EF4-FFF2-40B4-BE49-F238E27FC236}">
              <a16:creationId xmlns:a16="http://schemas.microsoft.com/office/drawing/2014/main" id="{00000000-0008-0000-0100-00009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96" name="Text Box 7">
          <a:extLst>
            <a:ext uri="{FF2B5EF4-FFF2-40B4-BE49-F238E27FC236}">
              <a16:creationId xmlns:a16="http://schemas.microsoft.com/office/drawing/2014/main" id="{00000000-0008-0000-0100-00009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97" name="Text Box 7">
          <a:extLst>
            <a:ext uri="{FF2B5EF4-FFF2-40B4-BE49-F238E27FC236}">
              <a16:creationId xmlns:a16="http://schemas.microsoft.com/office/drawing/2014/main" id="{00000000-0008-0000-0100-00009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98" name="Text Box 7">
          <a:extLst>
            <a:ext uri="{FF2B5EF4-FFF2-40B4-BE49-F238E27FC236}">
              <a16:creationId xmlns:a16="http://schemas.microsoft.com/office/drawing/2014/main" id="{00000000-0008-0000-0100-00009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599" name="Text Box 7">
          <a:extLst>
            <a:ext uri="{FF2B5EF4-FFF2-40B4-BE49-F238E27FC236}">
              <a16:creationId xmlns:a16="http://schemas.microsoft.com/office/drawing/2014/main" id="{00000000-0008-0000-0100-00009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00" name="Text Box 7">
          <a:extLst>
            <a:ext uri="{FF2B5EF4-FFF2-40B4-BE49-F238E27FC236}">
              <a16:creationId xmlns:a16="http://schemas.microsoft.com/office/drawing/2014/main" id="{00000000-0008-0000-0100-0000A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01" name="Text Box 7">
          <a:extLst>
            <a:ext uri="{FF2B5EF4-FFF2-40B4-BE49-F238E27FC236}">
              <a16:creationId xmlns:a16="http://schemas.microsoft.com/office/drawing/2014/main" id="{00000000-0008-0000-0100-0000A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02" name="Text Box 7">
          <a:extLst>
            <a:ext uri="{FF2B5EF4-FFF2-40B4-BE49-F238E27FC236}">
              <a16:creationId xmlns:a16="http://schemas.microsoft.com/office/drawing/2014/main" id="{00000000-0008-0000-0100-0000A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03" name="Text Box 7">
          <a:extLst>
            <a:ext uri="{FF2B5EF4-FFF2-40B4-BE49-F238E27FC236}">
              <a16:creationId xmlns:a16="http://schemas.microsoft.com/office/drawing/2014/main" id="{00000000-0008-0000-0100-0000A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04" name="Text Box 7">
          <a:extLst>
            <a:ext uri="{FF2B5EF4-FFF2-40B4-BE49-F238E27FC236}">
              <a16:creationId xmlns:a16="http://schemas.microsoft.com/office/drawing/2014/main" id="{00000000-0008-0000-0100-0000A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05" name="Text Box 7">
          <a:extLst>
            <a:ext uri="{FF2B5EF4-FFF2-40B4-BE49-F238E27FC236}">
              <a16:creationId xmlns:a16="http://schemas.microsoft.com/office/drawing/2014/main" id="{00000000-0008-0000-0100-0000A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06" name="Text Box 7">
          <a:extLst>
            <a:ext uri="{FF2B5EF4-FFF2-40B4-BE49-F238E27FC236}">
              <a16:creationId xmlns:a16="http://schemas.microsoft.com/office/drawing/2014/main" id="{00000000-0008-0000-0100-0000A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07" name="Text Box 7">
          <a:extLst>
            <a:ext uri="{FF2B5EF4-FFF2-40B4-BE49-F238E27FC236}">
              <a16:creationId xmlns:a16="http://schemas.microsoft.com/office/drawing/2014/main" id="{00000000-0008-0000-0100-0000A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08" name="Text Box 7">
          <a:extLst>
            <a:ext uri="{FF2B5EF4-FFF2-40B4-BE49-F238E27FC236}">
              <a16:creationId xmlns:a16="http://schemas.microsoft.com/office/drawing/2014/main" id="{00000000-0008-0000-0100-0000A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09" name="Text Box 7">
          <a:extLst>
            <a:ext uri="{FF2B5EF4-FFF2-40B4-BE49-F238E27FC236}">
              <a16:creationId xmlns:a16="http://schemas.microsoft.com/office/drawing/2014/main" id="{00000000-0008-0000-0100-0000A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10" name="Text Box 7">
          <a:extLst>
            <a:ext uri="{FF2B5EF4-FFF2-40B4-BE49-F238E27FC236}">
              <a16:creationId xmlns:a16="http://schemas.microsoft.com/office/drawing/2014/main" id="{00000000-0008-0000-0100-0000A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11" name="Text Box 7">
          <a:extLst>
            <a:ext uri="{FF2B5EF4-FFF2-40B4-BE49-F238E27FC236}">
              <a16:creationId xmlns:a16="http://schemas.microsoft.com/office/drawing/2014/main" id="{00000000-0008-0000-0100-0000A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12" name="Text Box 7">
          <a:extLst>
            <a:ext uri="{FF2B5EF4-FFF2-40B4-BE49-F238E27FC236}">
              <a16:creationId xmlns:a16="http://schemas.microsoft.com/office/drawing/2014/main" id="{00000000-0008-0000-0100-0000A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13" name="Text Box 7">
          <a:extLst>
            <a:ext uri="{FF2B5EF4-FFF2-40B4-BE49-F238E27FC236}">
              <a16:creationId xmlns:a16="http://schemas.microsoft.com/office/drawing/2014/main" id="{00000000-0008-0000-0100-0000A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14" name="Text Box 7">
          <a:extLst>
            <a:ext uri="{FF2B5EF4-FFF2-40B4-BE49-F238E27FC236}">
              <a16:creationId xmlns:a16="http://schemas.microsoft.com/office/drawing/2014/main" id="{00000000-0008-0000-0100-0000A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15" name="Text Box 7">
          <a:extLst>
            <a:ext uri="{FF2B5EF4-FFF2-40B4-BE49-F238E27FC236}">
              <a16:creationId xmlns:a16="http://schemas.microsoft.com/office/drawing/2014/main" id="{00000000-0008-0000-0100-0000A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16" name="Text Box 7">
          <a:extLst>
            <a:ext uri="{FF2B5EF4-FFF2-40B4-BE49-F238E27FC236}">
              <a16:creationId xmlns:a16="http://schemas.microsoft.com/office/drawing/2014/main" id="{00000000-0008-0000-0100-0000B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17" name="Text Box 7">
          <a:extLst>
            <a:ext uri="{FF2B5EF4-FFF2-40B4-BE49-F238E27FC236}">
              <a16:creationId xmlns:a16="http://schemas.microsoft.com/office/drawing/2014/main" id="{00000000-0008-0000-0100-0000B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18" name="Text Box 7">
          <a:extLst>
            <a:ext uri="{FF2B5EF4-FFF2-40B4-BE49-F238E27FC236}">
              <a16:creationId xmlns:a16="http://schemas.microsoft.com/office/drawing/2014/main" id="{00000000-0008-0000-0100-0000B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19" name="Text Box 7">
          <a:extLst>
            <a:ext uri="{FF2B5EF4-FFF2-40B4-BE49-F238E27FC236}">
              <a16:creationId xmlns:a16="http://schemas.microsoft.com/office/drawing/2014/main" id="{00000000-0008-0000-0100-0000B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20" name="Text Box 7">
          <a:extLst>
            <a:ext uri="{FF2B5EF4-FFF2-40B4-BE49-F238E27FC236}">
              <a16:creationId xmlns:a16="http://schemas.microsoft.com/office/drawing/2014/main" id="{00000000-0008-0000-0100-0000B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21" name="Text Box 7">
          <a:extLst>
            <a:ext uri="{FF2B5EF4-FFF2-40B4-BE49-F238E27FC236}">
              <a16:creationId xmlns:a16="http://schemas.microsoft.com/office/drawing/2014/main" id="{00000000-0008-0000-0100-0000B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22" name="Text Box 7">
          <a:extLst>
            <a:ext uri="{FF2B5EF4-FFF2-40B4-BE49-F238E27FC236}">
              <a16:creationId xmlns:a16="http://schemas.microsoft.com/office/drawing/2014/main" id="{00000000-0008-0000-0100-0000B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23" name="Text Box 7">
          <a:extLst>
            <a:ext uri="{FF2B5EF4-FFF2-40B4-BE49-F238E27FC236}">
              <a16:creationId xmlns:a16="http://schemas.microsoft.com/office/drawing/2014/main" id="{00000000-0008-0000-0100-0000B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24" name="Text Box 7">
          <a:extLst>
            <a:ext uri="{FF2B5EF4-FFF2-40B4-BE49-F238E27FC236}">
              <a16:creationId xmlns:a16="http://schemas.microsoft.com/office/drawing/2014/main" id="{00000000-0008-0000-0100-0000B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25" name="Text Box 7">
          <a:extLst>
            <a:ext uri="{FF2B5EF4-FFF2-40B4-BE49-F238E27FC236}">
              <a16:creationId xmlns:a16="http://schemas.microsoft.com/office/drawing/2014/main" id="{00000000-0008-0000-0100-0000B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26" name="Text Box 7">
          <a:extLst>
            <a:ext uri="{FF2B5EF4-FFF2-40B4-BE49-F238E27FC236}">
              <a16:creationId xmlns:a16="http://schemas.microsoft.com/office/drawing/2014/main" id="{00000000-0008-0000-0100-0000B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27" name="Text Box 7">
          <a:extLst>
            <a:ext uri="{FF2B5EF4-FFF2-40B4-BE49-F238E27FC236}">
              <a16:creationId xmlns:a16="http://schemas.microsoft.com/office/drawing/2014/main" id="{00000000-0008-0000-0100-0000B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28" name="Text Box 7">
          <a:extLst>
            <a:ext uri="{FF2B5EF4-FFF2-40B4-BE49-F238E27FC236}">
              <a16:creationId xmlns:a16="http://schemas.microsoft.com/office/drawing/2014/main" id="{00000000-0008-0000-0100-0000B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29" name="Text Box 7">
          <a:extLst>
            <a:ext uri="{FF2B5EF4-FFF2-40B4-BE49-F238E27FC236}">
              <a16:creationId xmlns:a16="http://schemas.microsoft.com/office/drawing/2014/main" id="{00000000-0008-0000-0100-0000B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30" name="Text Box 7">
          <a:extLst>
            <a:ext uri="{FF2B5EF4-FFF2-40B4-BE49-F238E27FC236}">
              <a16:creationId xmlns:a16="http://schemas.microsoft.com/office/drawing/2014/main" id="{00000000-0008-0000-0100-0000B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31" name="Text Box 7">
          <a:extLst>
            <a:ext uri="{FF2B5EF4-FFF2-40B4-BE49-F238E27FC236}">
              <a16:creationId xmlns:a16="http://schemas.microsoft.com/office/drawing/2014/main" id="{00000000-0008-0000-0100-0000B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32" name="Text Box 7">
          <a:extLst>
            <a:ext uri="{FF2B5EF4-FFF2-40B4-BE49-F238E27FC236}">
              <a16:creationId xmlns:a16="http://schemas.microsoft.com/office/drawing/2014/main" id="{00000000-0008-0000-0100-0000C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33" name="Text Box 7">
          <a:extLst>
            <a:ext uri="{FF2B5EF4-FFF2-40B4-BE49-F238E27FC236}">
              <a16:creationId xmlns:a16="http://schemas.microsoft.com/office/drawing/2014/main" id="{00000000-0008-0000-0100-0000C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34" name="Text Box 7">
          <a:extLst>
            <a:ext uri="{FF2B5EF4-FFF2-40B4-BE49-F238E27FC236}">
              <a16:creationId xmlns:a16="http://schemas.microsoft.com/office/drawing/2014/main" id="{00000000-0008-0000-0100-0000C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35" name="Text Box 7">
          <a:extLst>
            <a:ext uri="{FF2B5EF4-FFF2-40B4-BE49-F238E27FC236}">
              <a16:creationId xmlns:a16="http://schemas.microsoft.com/office/drawing/2014/main" id="{00000000-0008-0000-0100-0000C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36" name="Text Box 7">
          <a:extLst>
            <a:ext uri="{FF2B5EF4-FFF2-40B4-BE49-F238E27FC236}">
              <a16:creationId xmlns:a16="http://schemas.microsoft.com/office/drawing/2014/main" id="{00000000-0008-0000-0100-0000C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37" name="Text Box 7">
          <a:extLst>
            <a:ext uri="{FF2B5EF4-FFF2-40B4-BE49-F238E27FC236}">
              <a16:creationId xmlns:a16="http://schemas.microsoft.com/office/drawing/2014/main" id="{00000000-0008-0000-0100-0000C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38" name="Text Box 7">
          <a:extLst>
            <a:ext uri="{FF2B5EF4-FFF2-40B4-BE49-F238E27FC236}">
              <a16:creationId xmlns:a16="http://schemas.microsoft.com/office/drawing/2014/main" id="{00000000-0008-0000-0100-0000C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39" name="Text Box 7">
          <a:extLst>
            <a:ext uri="{FF2B5EF4-FFF2-40B4-BE49-F238E27FC236}">
              <a16:creationId xmlns:a16="http://schemas.microsoft.com/office/drawing/2014/main" id="{00000000-0008-0000-0100-0000C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40" name="Text Box 7">
          <a:extLst>
            <a:ext uri="{FF2B5EF4-FFF2-40B4-BE49-F238E27FC236}">
              <a16:creationId xmlns:a16="http://schemas.microsoft.com/office/drawing/2014/main" id="{00000000-0008-0000-0100-0000C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41" name="Text Box 7">
          <a:extLst>
            <a:ext uri="{FF2B5EF4-FFF2-40B4-BE49-F238E27FC236}">
              <a16:creationId xmlns:a16="http://schemas.microsoft.com/office/drawing/2014/main" id="{00000000-0008-0000-0100-0000C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42" name="Text Box 7">
          <a:extLst>
            <a:ext uri="{FF2B5EF4-FFF2-40B4-BE49-F238E27FC236}">
              <a16:creationId xmlns:a16="http://schemas.microsoft.com/office/drawing/2014/main" id="{00000000-0008-0000-0100-0000C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43" name="Text Box 7">
          <a:extLst>
            <a:ext uri="{FF2B5EF4-FFF2-40B4-BE49-F238E27FC236}">
              <a16:creationId xmlns:a16="http://schemas.microsoft.com/office/drawing/2014/main" id="{00000000-0008-0000-0100-0000C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44" name="Text Box 7">
          <a:extLst>
            <a:ext uri="{FF2B5EF4-FFF2-40B4-BE49-F238E27FC236}">
              <a16:creationId xmlns:a16="http://schemas.microsoft.com/office/drawing/2014/main" id="{00000000-0008-0000-0100-0000C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45" name="Text Box 7">
          <a:extLst>
            <a:ext uri="{FF2B5EF4-FFF2-40B4-BE49-F238E27FC236}">
              <a16:creationId xmlns:a16="http://schemas.microsoft.com/office/drawing/2014/main" id="{00000000-0008-0000-0100-0000C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46" name="Text Box 7">
          <a:extLst>
            <a:ext uri="{FF2B5EF4-FFF2-40B4-BE49-F238E27FC236}">
              <a16:creationId xmlns:a16="http://schemas.microsoft.com/office/drawing/2014/main" id="{00000000-0008-0000-0100-0000C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47" name="Text Box 7">
          <a:extLst>
            <a:ext uri="{FF2B5EF4-FFF2-40B4-BE49-F238E27FC236}">
              <a16:creationId xmlns:a16="http://schemas.microsoft.com/office/drawing/2014/main" id="{00000000-0008-0000-0100-0000C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48" name="Text Box 7">
          <a:extLst>
            <a:ext uri="{FF2B5EF4-FFF2-40B4-BE49-F238E27FC236}">
              <a16:creationId xmlns:a16="http://schemas.microsoft.com/office/drawing/2014/main" id="{00000000-0008-0000-0100-0000D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49" name="Text Box 7">
          <a:extLst>
            <a:ext uri="{FF2B5EF4-FFF2-40B4-BE49-F238E27FC236}">
              <a16:creationId xmlns:a16="http://schemas.microsoft.com/office/drawing/2014/main" id="{00000000-0008-0000-0100-0000D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50" name="Text Box 7">
          <a:extLst>
            <a:ext uri="{FF2B5EF4-FFF2-40B4-BE49-F238E27FC236}">
              <a16:creationId xmlns:a16="http://schemas.microsoft.com/office/drawing/2014/main" id="{00000000-0008-0000-0100-0000D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51" name="Text Box 7">
          <a:extLst>
            <a:ext uri="{FF2B5EF4-FFF2-40B4-BE49-F238E27FC236}">
              <a16:creationId xmlns:a16="http://schemas.microsoft.com/office/drawing/2014/main" id="{00000000-0008-0000-0100-0000D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52" name="Text Box 7">
          <a:extLst>
            <a:ext uri="{FF2B5EF4-FFF2-40B4-BE49-F238E27FC236}">
              <a16:creationId xmlns:a16="http://schemas.microsoft.com/office/drawing/2014/main" id="{00000000-0008-0000-0100-0000D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53" name="Text Box 7">
          <a:extLst>
            <a:ext uri="{FF2B5EF4-FFF2-40B4-BE49-F238E27FC236}">
              <a16:creationId xmlns:a16="http://schemas.microsoft.com/office/drawing/2014/main" id="{00000000-0008-0000-0100-0000D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54" name="Text Box 7">
          <a:extLst>
            <a:ext uri="{FF2B5EF4-FFF2-40B4-BE49-F238E27FC236}">
              <a16:creationId xmlns:a16="http://schemas.microsoft.com/office/drawing/2014/main" id="{00000000-0008-0000-0100-0000D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55" name="Text Box 7">
          <a:extLst>
            <a:ext uri="{FF2B5EF4-FFF2-40B4-BE49-F238E27FC236}">
              <a16:creationId xmlns:a16="http://schemas.microsoft.com/office/drawing/2014/main" id="{00000000-0008-0000-0100-0000D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56" name="Text Box 7">
          <a:extLst>
            <a:ext uri="{FF2B5EF4-FFF2-40B4-BE49-F238E27FC236}">
              <a16:creationId xmlns:a16="http://schemas.microsoft.com/office/drawing/2014/main" id="{00000000-0008-0000-0100-0000D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57" name="Text Box 7">
          <a:extLst>
            <a:ext uri="{FF2B5EF4-FFF2-40B4-BE49-F238E27FC236}">
              <a16:creationId xmlns:a16="http://schemas.microsoft.com/office/drawing/2014/main" id="{00000000-0008-0000-0100-0000D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58" name="Text Box 7">
          <a:extLst>
            <a:ext uri="{FF2B5EF4-FFF2-40B4-BE49-F238E27FC236}">
              <a16:creationId xmlns:a16="http://schemas.microsoft.com/office/drawing/2014/main" id="{00000000-0008-0000-0100-0000D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59" name="Text Box 7">
          <a:extLst>
            <a:ext uri="{FF2B5EF4-FFF2-40B4-BE49-F238E27FC236}">
              <a16:creationId xmlns:a16="http://schemas.microsoft.com/office/drawing/2014/main" id="{00000000-0008-0000-0100-0000D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60" name="Text Box 7">
          <a:extLst>
            <a:ext uri="{FF2B5EF4-FFF2-40B4-BE49-F238E27FC236}">
              <a16:creationId xmlns:a16="http://schemas.microsoft.com/office/drawing/2014/main" id="{00000000-0008-0000-0100-0000D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61" name="Text Box 7">
          <a:extLst>
            <a:ext uri="{FF2B5EF4-FFF2-40B4-BE49-F238E27FC236}">
              <a16:creationId xmlns:a16="http://schemas.microsoft.com/office/drawing/2014/main" id="{00000000-0008-0000-0100-0000D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62" name="Text Box 7">
          <a:extLst>
            <a:ext uri="{FF2B5EF4-FFF2-40B4-BE49-F238E27FC236}">
              <a16:creationId xmlns:a16="http://schemas.microsoft.com/office/drawing/2014/main" id="{00000000-0008-0000-0100-0000D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63" name="Text Box 7">
          <a:extLst>
            <a:ext uri="{FF2B5EF4-FFF2-40B4-BE49-F238E27FC236}">
              <a16:creationId xmlns:a16="http://schemas.microsoft.com/office/drawing/2014/main" id="{00000000-0008-0000-0100-0000D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64" name="Text Box 7">
          <a:extLst>
            <a:ext uri="{FF2B5EF4-FFF2-40B4-BE49-F238E27FC236}">
              <a16:creationId xmlns:a16="http://schemas.microsoft.com/office/drawing/2014/main" id="{00000000-0008-0000-0100-0000E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65" name="Text Box 7">
          <a:extLst>
            <a:ext uri="{FF2B5EF4-FFF2-40B4-BE49-F238E27FC236}">
              <a16:creationId xmlns:a16="http://schemas.microsoft.com/office/drawing/2014/main" id="{00000000-0008-0000-0100-0000E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66" name="Text Box 7">
          <a:extLst>
            <a:ext uri="{FF2B5EF4-FFF2-40B4-BE49-F238E27FC236}">
              <a16:creationId xmlns:a16="http://schemas.microsoft.com/office/drawing/2014/main" id="{00000000-0008-0000-0100-0000E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67" name="Text Box 7">
          <a:extLst>
            <a:ext uri="{FF2B5EF4-FFF2-40B4-BE49-F238E27FC236}">
              <a16:creationId xmlns:a16="http://schemas.microsoft.com/office/drawing/2014/main" id="{00000000-0008-0000-0100-0000E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68" name="Text Box 7">
          <a:extLst>
            <a:ext uri="{FF2B5EF4-FFF2-40B4-BE49-F238E27FC236}">
              <a16:creationId xmlns:a16="http://schemas.microsoft.com/office/drawing/2014/main" id="{00000000-0008-0000-0100-0000E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69" name="Text Box 7">
          <a:extLst>
            <a:ext uri="{FF2B5EF4-FFF2-40B4-BE49-F238E27FC236}">
              <a16:creationId xmlns:a16="http://schemas.microsoft.com/office/drawing/2014/main" id="{00000000-0008-0000-0100-0000E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70" name="Text Box 7">
          <a:extLst>
            <a:ext uri="{FF2B5EF4-FFF2-40B4-BE49-F238E27FC236}">
              <a16:creationId xmlns:a16="http://schemas.microsoft.com/office/drawing/2014/main" id="{00000000-0008-0000-0100-0000E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71" name="Text Box 7">
          <a:extLst>
            <a:ext uri="{FF2B5EF4-FFF2-40B4-BE49-F238E27FC236}">
              <a16:creationId xmlns:a16="http://schemas.microsoft.com/office/drawing/2014/main" id="{00000000-0008-0000-0100-0000E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72" name="Text Box 7">
          <a:extLst>
            <a:ext uri="{FF2B5EF4-FFF2-40B4-BE49-F238E27FC236}">
              <a16:creationId xmlns:a16="http://schemas.microsoft.com/office/drawing/2014/main" id="{00000000-0008-0000-0100-0000E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73" name="Text Box 7">
          <a:extLst>
            <a:ext uri="{FF2B5EF4-FFF2-40B4-BE49-F238E27FC236}">
              <a16:creationId xmlns:a16="http://schemas.microsoft.com/office/drawing/2014/main" id="{00000000-0008-0000-0100-0000E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74" name="Text Box 7">
          <a:extLst>
            <a:ext uri="{FF2B5EF4-FFF2-40B4-BE49-F238E27FC236}">
              <a16:creationId xmlns:a16="http://schemas.microsoft.com/office/drawing/2014/main" id="{00000000-0008-0000-0100-0000E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75" name="Text Box 7">
          <a:extLst>
            <a:ext uri="{FF2B5EF4-FFF2-40B4-BE49-F238E27FC236}">
              <a16:creationId xmlns:a16="http://schemas.microsoft.com/office/drawing/2014/main" id="{00000000-0008-0000-0100-0000E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76" name="Text Box 7">
          <a:extLst>
            <a:ext uri="{FF2B5EF4-FFF2-40B4-BE49-F238E27FC236}">
              <a16:creationId xmlns:a16="http://schemas.microsoft.com/office/drawing/2014/main" id="{00000000-0008-0000-0100-0000E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77" name="Text Box 7">
          <a:extLst>
            <a:ext uri="{FF2B5EF4-FFF2-40B4-BE49-F238E27FC236}">
              <a16:creationId xmlns:a16="http://schemas.microsoft.com/office/drawing/2014/main" id="{00000000-0008-0000-0100-0000E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78" name="Text Box 7">
          <a:extLst>
            <a:ext uri="{FF2B5EF4-FFF2-40B4-BE49-F238E27FC236}">
              <a16:creationId xmlns:a16="http://schemas.microsoft.com/office/drawing/2014/main" id="{00000000-0008-0000-0100-0000E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79" name="Text Box 7">
          <a:extLst>
            <a:ext uri="{FF2B5EF4-FFF2-40B4-BE49-F238E27FC236}">
              <a16:creationId xmlns:a16="http://schemas.microsoft.com/office/drawing/2014/main" id="{00000000-0008-0000-0100-0000E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80" name="Text Box 7">
          <a:extLst>
            <a:ext uri="{FF2B5EF4-FFF2-40B4-BE49-F238E27FC236}">
              <a16:creationId xmlns:a16="http://schemas.microsoft.com/office/drawing/2014/main" id="{00000000-0008-0000-0100-0000F0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81" name="Text Box 7">
          <a:extLst>
            <a:ext uri="{FF2B5EF4-FFF2-40B4-BE49-F238E27FC236}">
              <a16:creationId xmlns:a16="http://schemas.microsoft.com/office/drawing/2014/main" id="{00000000-0008-0000-0100-0000F1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82" name="Text Box 7">
          <a:extLst>
            <a:ext uri="{FF2B5EF4-FFF2-40B4-BE49-F238E27FC236}">
              <a16:creationId xmlns:a16="http://schemas.microsoft.com/office/drawing/2014/main" id="{00000000-0008-0000-0100-0000F2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83" name="Text Box 7">
          <a:extLst>
            <a:ext uri="{FF2B5EF4-FFF2-40B4-BE49-F238E27FC236}">
              <a16:creationId xmlns:a16="http://schemas.microsoft.com/office/drawing/2014/main" id="{00000000-0008-0000-0100-0000F3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84" name="Text Box 7">
          <a:extLst>
            <a:ext uri="{FF2B5EF4-FFF2-40B4-BE49-F238E27FC236}">
              <a16:creationId xmlns:a16="http://schemas.microsoft.com/office/drawing/2014/main" id="{00000000-0008-0000-0100-0000F4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85" name="Text Box 7">
          <a:extLst>
            <a:ext uri="{FF2B5EF4-FFF2-40B4-BE49-F238E27FC236}">
              <a16:creationId xmlns:a16="http://schemas.microsoft.com/office/drawing/2014/main" id="{00000000-0008-0000-0100-0000F5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86" name="Text Box 7">
          <a:extLst>
            <a:ext uri="{FF2B5EF4-FFF2-40B4-BE49-F238E27FC236}">
              <a16:creationId xmlns:a16="http://schemas.microsoft.com/office/drawing/2014/main" id="{00000000-0008-0000-0100-0000F6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87" name="Text Box 7">
          <a:extLst>
            <a:ext uri="{FF2B5EF4-FFF2-40B4-BE49-F238E27FC236}">
              <a16:creationId xmlns:a16="http://schemas.microsoft.com/office/drawing/2014/main" id="{00000000-0008-0000-0100-0000F7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88" name="Text Box 7">
          <a:extLst>
            <a:ext uri="{FF2B5EF4-FFF2-40B4-BE49-F238E27FC236}">
              <a16:creationId xmlns:a16="http://schemas.microsoft.com/office/drawing/2014/main" id="{00000000-0008-0000-0100-0000F8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89" name="Text Box 7">
          <a:extLst>
            <a:ext uri="{FF2B5EF4-FFF2-40B4-BE49-F238E27FC236}">
              <a16:creationId xmlns:a16="http://schemas.microsoft.com/office/drawing/2014/main" id="{00000000-0008-0000-0100-0000F9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90" name="Text Box 7">
          <a:extLst>
            <a:ext uri="{FF2B5EF4-FFF2-40B4-BE49-F238E27FC236}">
              <a16:creationId xmlns:a16="http://schemas.microsoft.com/office/drawing/2014/main" id="{00000000-0008-0000-0100-0000FA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91" name="Text Box 7">
          <a:extLst>
            <a:ext uri="{FF2B5EF4-FFF2-40B4-BE49-F238E27FC236}">
              <a16:creationId xmlns:a16="http://schemas.microsoft.com/office/drawing/2014/main" id="{00000000-0008-0000-0100-0000FB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92" name="Text Box 7">
          <a:extLst>
            <a:ext uri="{FF2B5EF4-FFF2-40B4-BE49-F238E27FC236}">
              <a16:creationId xmlns:a16="http://schemas.microsoft.com/office/drawing/2014/main" id="{00000000-0008-0000-0100-0000FC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93" name="Text Box 7">
          <a:extLst>
            <a:ext uri="{FF2B5EF4-FFF2-40B4-BE49-F238E27FC236}">
              <a16:creationId xmlns:a16="http://schemas.microsoft.com/office/drawing/2014/main" id="{00000000-0008-0000-0100-0000FD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94" name="Text Box 7">
          <a:extLst>
            <a:ext uri="{FF2B5EF4-FFF2-40B4-BE49-F238E27FC236}">
              <a16:creationId xmlns:a16="http://schemas.microsoft.com/office/drawing/2014/main" id="{00000000-0008-0000-0100-0000FE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95" name="Text Box 7">
          <a:extLst>
            <a:ext uri="{FF2B5EF4-FFF2-40B4-BE49-F238E27FC236}">
              <a16:creationId xmlns:a16="http://schemas.microsoft.com/office/drawing/2014/main" id="{00000000-0008-0000-0100-0000FF73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96" name="Text Box 7">
          <a:extLst>
            <a:ext uri="{FF2B5EF4-FFF2-40B4-BE49-F238E27FC236}">
              <a16:creationId xmlns:a16="http://schemas.microsoft.com/office/drawing/2014/main" id="{00000000-0008-0000-0100-00000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97" name="Text Box 7">
          <a:extLst>
            <a:ext uri="{FF2B5EF4-FFF2-40B4-BE49-F238E27FC236}">
              <a16:creationId xmlns:a16="http://schemas.microsoft.com/office/drawing/2014/main" id="{00000000-0008-0000-0100-00000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98" name="Text Box 7">
          <a:extLst>
            <a:ext uri="{FF2B5EF4-FFF2-40B4-BE49-F238E27FC236}">
              <a16:creationId xmlns:a16="http://schemas.microsoft.com/office/drawing/2014/main" id="{00000000-0008-0000-0100-00000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699" name="Text Box 7">
          <a:extLst>
            <a:ext uri="{FF2B5EF4-FFF2-40B4-BE49-F238E27FC236}">
              <a16:creationId xmlns:a16="http://schemas.microsoft.com/office/drawing/2014/main" id="{00000000-0008-0000-0100-00000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00" name="Text Box 7">
          <a:extLst>
            <a:ext uri="{FF2B5EF4-FFF2-40B4-BE49-F238E27FC236}">
              <a16:creationId xmlns:a16="http://schemas.microsoft.com/office/drawing/2014/main" id="{00000000-0008-0000-0100-00000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01" name="Text Box 7">
          <a:extLst>
            <a:ext uri="{FF2B5EF4-FFF2-40B4-BE49-F238E27FC236}">
              <a16:creationId xmlns:a16="http://schemas.microsoft.com/office/drawing/2014/main" id="{00000000-0008-0000-0100-00000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02" name="Text Box 7">
          <a:extLst>
            <a:ext uri="{FF2B5EF4-FFF2-40B4-BE49-F238E27FC236}">
              <a16:creationId xmlns:a16="http://schemas.microsoft.com/office/drawing/2014/main" id="{00000000-0008-0000-0100-00000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03" name="Text Box 7">
          <a:extLst>
            <a:ext uri="{FF2B5EF4-FFF2-40B4-BE49-F238E27FC236}">
              <a16:creationId xmlns:a16="http://schemas.microsoft.com/office/drawing/2014/main" id="{00000000-0008-0000-0100-00000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04" name="Text Box 7">
          <a:extLst>
            <a:ext uri="{FF2B5EF4-FFF2-40B4-BE49-F238E27FC236}">
              <a16:creationId xmlns:a16="http://schemas.microsoft.com/office/drawing/2014/main" id="{00000000-0008-0000-0100-00000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05" name="Text Box 7">
          <a:extLst>
            <a:ext uri="{FF2B5EF4-FFF2-40B4-BE49-F238E27FC236}">
              <a16:creationId xmlns:a16="http://schemas.microsoft.com/office/drawing/2014/main" id="{00000000-0008-0000-0100-00000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06" name="Text Box 7">
          <a:extLst>
            <a:ext uri="{FF2B5EF4-FFF2-40B4-BE49-F238E27FC236}">
              <a16:creationId xmlns:a16="http://schemas.microsoft.com/office/drawing/2014/main" id="{00000000-0008-0000-0100-00000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07" name="Text Box 7">
          <a:extLst>
            <a:ext uri="{FF2B5EF4-FFF2-40B4-BE49-F238E27FC236}">
              <a16:creationId xmlns:a16="http://schemas.microsoft.com/office/drawing/2014/main" id="{00000000-0008-0000-0100-00000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08" name="Text Box 7">
          <a:extLst>
            <a:ext uri="{FF2B5EF4-FFF2-40B4-BE49-F238E27FC236}">
              <a16:creationId xmlns:a16="http://schemas.microsoft.com/office/drawing/2014/main" id="{00000000-0008-0000-0100-00000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09" name="Text Box 7">
          <a:extLst>
            <a:ext uri="{FF2B5EF4-FFF2-40B4-BE49-F238E27FC236}">
              <a16:creationId xmlns:a16="http://schemas.microsoft.com/office/drawing/2014/main" id="{00000000-0008-0000-0100-00000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10" name="Text Box 7">
          <a:extLst>
            <a:ext uri="{FF2B5EF4-FFF2-40B4-BE49-F238E27FC236}">
              <a16:creationId xmlns:a16="http://schemas.microsoft.com/office/drawing/2014/main" id="{00000000-0008-0000-0100-00000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11" name="Text Box 7">
          <a:extLst>
            <a:ext uri="{FF2B5EF4-FFF2-40B4-BE49-F238E27FC236}">
              <a16:creationId xmlns:a16="http://schemas.microsoft.com/office/drawing/2014/main" id="{00000000-0008-0000-0100-00000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12" name="Text Box 7">
          <a:extLst>
            <a:ext uri="{FF2B5EF4-FFF2-40B4-BE49-F238E27FC236}">
              <a16:creationId xmlns:a16="http://schemas.microsoft.com/office/drawing/2014/main" id="{00000000-0008-0000-0100-00001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13" name="Text Box 7">
          <a:extLst>
            <a:ext uri="{FF2B5EF4-FFF2-40B4-BE49-F238E27FC236}">
              <a16:creationId xmlns:a16="http://schemas.microsoft.com/office/drawing/2014/main" id="{00000000-0008-0000-0100-00001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14" name="Text Box 7">
          <a:extLst>
            <a:ext uri="{FF2B5EF4-FFF2-40B4-BE49-F238E27FC236}">
              <a16:creationId xmlns:a16="http://schemas.microsoft.com/office/drawing/2014/main" id="{00000000-0008-0000-0100-00001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15" name="Text Box 7">
          <a:extLst>
            <a:ext uri="{FF2B5EF4-FFF2-40B4-BE49-F238E27FC236}">
              <a16:creationId xmlns:a16="http://schemas.microsoft.com/office/drawing/2014/main" id="{00000000-0008-0000-0100-00001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16" name="Text Box 7">
          <a:extLst>
            <a:ext uri="{FF2B5EF4-FFF2-40B4-BE49-F238E27FC236}">
              <a16:creationId xmlns:a16="http://schemas.microsoft.com/office/drawing/2014/main" id="{00000000-0008-0000-0100-00001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17" name="Text Box 7">
          <a:extLst>
            <a:ext uri="{FF2B5EF4-FFF2-40B4-BE49-F238E27FC236}">
              <a16:creationId xmlns:a16="http://schemas.microsoft.com/office/drawing/2014/main" id="{00000000-0008-0000-0100-00001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18" name="Text Box 7">
          <a:extLst>
            <a:ext uri="{FF2B5EF4-FFF2-40B4-BE49-F238E27FC236}">
              <a16:creationId xmlns:a16="http://schemas.microsoft.com/office/drawing/2014/main" id="{00000000-0008-0000-0100-00001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19" name="Text Box 7">
          <a:extLst>
            <a:ext uri="{FF2B5EF4-FFF2-40B4-BE49-F238E27FC236}">
              <a16:creationId xmlns:a16="http://schemas.microsoft.com/office/drawing/2014/main" id="{00000000-0008-0000-0100-00001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20" name="Text Box 7">
          <a:extLst>
            <a:ext uri="{FF2B5EF4-FFF2-40B4-BE49-F238E27FC236}">
              <a16:creationId xmlns:a16="http://schemas.microsoft.com/office/drawing/2014/main" id="{00000000-0008-0000-0100-00001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21" name="Text Box 7">
          <a:extLst>
            <a:ext uri="{FF2B5EF4-FFF2-40B4-BE49-F238E27FC236}">
              <a16:creationId xmlns:a16="http://schemas.microsoft.com/office/drawing/2014/main" id="{00000000-0008-0000-0100-00001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22" name="Text Box 7">
          <a:extLst>
            <a:ext uri="{FF2B5EF4-FFF2-40B4-BE49-F238E27FC236}">
              <a16:creationId xmlns:a16="http://schemas.microsoft.com/office/drawing/2014/main" id="{00000000-0008-0000-0100-00001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23" name="Text Box 7">
          <a:extLst>
            <a:ext uri="{FF2B5EF4-FFF2-40B4-BE49-F238E27FC236}">
              <a16:creationId xmlns:a16="http://schemas.microsoft.com/office/drawing/2014/main" id="{00000000-0008-0000-0100-00001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24" name="Text Box 7">
          <a:extLst>
            <a:ext uri="{FF2B5EF4-FFF2-40B4-BE49-F238E27FC236}">
              <a16:creationId xmlns:a16="http://schemas.microsoft.com/office/drawing/2014/main" id="{00000000-0008-0000-0100-00001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25" name="Text Box 7">
          <a:extLst>
            <a:ext uri="{FF2B5EF4-FFF2-40B4-BE49-F238E27FC236}">
              <a16:creationId xmlns:a16="http://schemas.microsoft.com/office/drawing/2014/main" id="{00000000-0008-0000-0100-00001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26" name="Text Box 7">
          <a:extLst>
            <a:ext uri="{FF2B5EF4-FFF2-40B4-BE49-F238E27FC236}">
              <a16:creationId xmlns:a16="http://schemas.microsoft.com/office/drawing/2014/main" id="{00000000-0008-0000-0100-00001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27" name="Text Box 7">
          <a:extLst>
            <a:ext uri="{FF2B5EF4-FFF2-40B4-BE49-F238E27FC236}">
              <a16:creationId xmlns:a16="http://schemas.microsoft.com/office/drawing/2014/main" id="{00000000-0008-0000-0100-00001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28" name="Text Box 7">
          <a:extLst>
            <a:ext uri="{FF2B5EF4-FFF2-40B4-BE49-F238E27FC236}">
              <a16:creationId xmlns:a16="http://schemas.microsoft.com/office/drawing/2014/main" id="{00000000-0008-0000-0100-00002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29" name="Text Box 7">
          <a:extLst>
            <a:ext uri="{FF2B5EF4-FFF2-40B4-BE49-F238E27FC236}">
              <a16:creationId xmlns:a16="http://schemas.microsoft.com/office/drawing/2014/main" id="{00000000-0008-0000-0100-00002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30" name="Text Box 7">
          <a:extLst>
            <a:ext uri="{FF2B5EF4-FFF2-40B4-BE49-F238E27FC236}">
              <a16:creationId xmlns:a16="http://schemas.microsoft.com/office/drawing/2014/main" id="{00000000-0008-0000-0100-00002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31" name="Text Box 7">
          <a:extLst>
            <a:ext uri="{FF2B5EF4-FFF2-40B4-BE49-F238E27FC236}">
              <a16:creationId xmlns:a16="http://schemas.microsoft.com/office/drawing/2014/main" id="{00000000-0008-0000-0100-00002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32" name="Text Box 7">
          <a:extLst>
            <a:ext uri="{FF2B5EF4-FFF2-40B4-BE49-F238E27FC236}">
              <a16:creationId xmlns:a16="http://schemas.microsoft.com/office/drawing/2014/main" id="{00000000-0008-0000-0100-00002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33" name="Text Box 7">
          <a:extLst>
            <a:ext uri="{FF2B5EF4-FFF2-40B4-BE49-F238E27FC236}">
              <a16:creationId xmlns:a16="http://schemas.microsoft.com/office/drawing/2014/main" id="{00000000-0008-0000-0100-00002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34" name="Text Box 7">
          <a:extLst>
            <a:ext uri="{FF2B5EF4-FFF2-40B4-BE49-F238E27FC236}">
              <a16:creationId xmlns:a16="http://schemas.microsoft.com/office/drawing/2014/main" id="{00000000-0008-0000-0100-00002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35" name="Text Box 7">
          <a:extLst>
            <a:ext uri="{FF2B5EF4-FFF2-40B4-BE49-F238E27FC236}">
              <a16:creationId xmlns:a16="http://schemas.microsoft.com/office/drawing/2014/main" id="{00000000-0008-0000-0100-00002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36" name="Text Box 7">
          <a:extLst>
            <a:ext uri="{FF2B5EF4-FFF2-40B4-BE49-F238E27FC236}">
              <a16:creationId xmlns:a16="http://schemas.microsoft.com/office/drawing/2014/main" id="{00000000-0008-0000-0100-00002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37" name="Text Box 7">
          <a:extLst>
            <a:ext uri="{FF2B5EF4-FFF2-40B4-BE49-F238E27FC236}">
              <a16:creationId xmlns:a16="http://schemas.microsoft.com/office/drawing/2014/main" id="{00000000-0008-0000-0100-00002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38" name="Text Box 7">
          <a:extLst>
            <a:ext uri="{FF2B5EF4-FFF2-40B4-BE49-F238E27FC236}">
              <a16:creationId xmlns:a16="http://schemas.microsoft.com/office/drawing/2014/main" id="{00000000-0008-0000-0100-00002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39" name="Text Box 7">
          <a:extLst>
            <a:ext uri="{FF2B5EF4-FFF2-40B4-BE49-F238E27FC236}">
              <a16:creationId xmlns:a16="http://schemas.microsoft.com/office/drawing/2014/main" id="{00000000-0008-0000-0100-00002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40" name="Text Box 7">
          <a:extLst>
            <a:ext uri="{FF2B5EF4-FFF2-40B4-BE49-F238E27FC236}">
              <a16:creationId xmlns:a16="http://schemas.microsoft.com/office/drawing/2014/main" id="{00000000-0008-0000-0100-00002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41" name="Text Box 7">
          <a:extLst>
            <a:ext uri="{FF2B5EF4-FFF2-40B4-BE49-F238E27FC236}">
              <a16:creationId xmlns:a16="http://schemas.microsoft.com/office/drawing/2014/main" id="{00000000-0008-0000-0100-00002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42" name="Text Box 7">
          <a:extLst>
            <a:ext uri="{FF2B5EF4-FFF2-40B4-BE49-F238E27FC236}">
              <a16:creationId xmlns:a16="http://schemas.microsoft.com/office/drawing/2014/main" id="{00000000-0008-0000-0100-00002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43" name="Text Box 7">
          <a:extLst>
            <a:ext uri="{FF2B5EF4-FFF2-40B4-BE49-F238E27FC236}">
              <a16:creationId xmlns:a16="http://schemas.microsoft.com/office/drawing/2014/main" id="{00000000-0008-0000-0100-00002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44" name="Text Box 7">
          <a:extLst>
            <a:ext uri="{FF2B5EF4-FFF2-40B4-BE49-F238E27FC236}">
              <a16:creationId xmlns:a16="http://schemas.microsoft.com/office/drawing/2014/main" id="{00000000-0008-0000-0100-00003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45" name="Text Box 7">
          <a:extLst>
            <a:ext uri="{FF2B5EF4-FFF2-40B4-BE49-F238E27FC236}">
              <a16:creationId xmlns:a16="http://schemas.microsoft.com/office/drawing/2014/main" id="{00000000-0008-0000-0100-00003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46" name="Text Box 7">
          <a:extLst>
            <a:ext uri="{FF2B5EF4-FFF2-40B4-BE49-F238E27FC236}">
              <a16:creationId xmlns:a16="http://schemas.microsoft.com/office/drawing/2014/main" id="{00000000-0008-0000-0100-00003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47" name="Text Box 7">
          <a:extLst>
            <a:ext uri="{FF2B5EF4-FFF2-40B4-BE49-F238E27FC236}">
              <a16:creationId xmlns:a16="http://schemas.microsoft.com/office/drawing/2014/main" id="{00000000-0008-0000-0100-00003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48" name="Text Box 7">
          <a:extLst>
            <a:ext uri="{FF2B5EF4-FFF2-40B4-BE49-F238E27FC236}">
              <a16:creationId xmlns:a16="http://schemas.microsoft.com/office/drawing/2014/main" id="{00000000-0008-0000-0100-00003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49" name="Text Box 7">
          <a:extLst>
            <a:ext uri="{FF2B5EF4-FFF2-40B4-BE49-F238E27FC236}">
              <a16:creationId xmlns:a16="http://schemas.microsoft.com/office/drawing/2014/main" id="{00000000-0008-0000-0100-00003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50" name="Text Box 7">
          <a:extLst>
            <a:ext uri="{FF2B5EF4-FFF2-40B4-BE49-F238E27FC236}">
              <a16:creationId xmlns:a16="http://schemas.microsoft.com/office/drawing/2014/main" id="{00000000-0008-0000-0100-00003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51" name="Text Box 7">
          <a:extLst>
            <a:ext uri="{FF2B5EF4-FFF2-40B4-BE49-F238E27FC236}">
              <a16:creationId xmlns:a16="http://schemas.microsoft.com/office/drawing/2014/main" id="{00000000-0008-0000-0100-00003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52" name="Text Box 7">
          <a:extLst>
            <a:ext uri="{FF2B5EF4-FFF2-40B4-BE49-F238E27FC236}">
              <a16:creationId xmlns:a16="http://schemas.microsoft.com/office/drawing/2014/main" id="{00000000-0008-0000-0100-00003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53" name="Text Box 7">
          <a:extLst>
            <a:ext uri="{FF2B5EF4-FFF2-40B4-BE49-F238E27FC236}">
              <a16:creationId xmlns:a16="http://schemas.microsoft.com/office/drawing/2014/main" id="{00000000-0008-0000-0100-00003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54" name="Text Box 7">
          <a:extLst>
            <a:ext uri="{FF2B5EF4-FFF2-40B4-BE49-F238E27FC236}">
              <a16:creationId xmlns:a16="http://schemas.microsoft.com/office/drawing/2014/main" id="{00000000-0008-0000-0100-00003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55" name="Text Box 7">
          <a:extLst>
            <a:ext uri="{FF2B5EF4-FFF2-40B4-BE49-F238E27FC236}">
              <a16:creationId xmlns:a16="http://schemas.microsoft.com/office/drawing/2014/main" id="{00000000-0008-0000-0100-00003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56" name="Text Box 7">
          <a:extLst>
            <a:ext uri="{FF2B5EF4-FFF2-40B4-BE49-F238E27FC236}">
              <a16:creationId xmlns:a16="http://schemas.microsoft.com/office/drawing/2014/main" id="{00000000-0008-0000-0100-00003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57" name="Text Box 7">
          <a:extLst>
            <a:ext uri="{FF2B5EF4-FFF2-40B4-BE49-F238E27FC236}">
              <a16:creationId xmlns:a16="http://schemas.microsoft.com/office/drawing/2014/main" id="{00000000-0008-0000-0100-00003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58" name="Text Box 7">
          <a:extLst>
            <a:ext uri="{FF2B5EF4-FFF2-40B4-BE49-F238E27FC236}">
              <a16:creationId xmlns:a16="http://schemas.microsoft.com/office/drawing/2014/main" id="{00000000-0008-0000-0100-00003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59" name="Text Box 7">
          <a:extLst>
            <a:ext uri="{FF2B5EF4-FFF2-40B4-BE49-F238E27FC236}">
              <a16:creationId xmlns:a16="http://schemas.microsoft.com/office/drawing/2014/main" id="{00000000-0008-0000-0100-00003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60" name="Text Box 7">
          <a:extLst>
            <a:ext uri="{FF2B5EF4-FFF2-40B4-BE49-F238E27FC236}">
              <a16:creationId xmlns:a16="http://schemas.microsoft.com/office/drawing/2014/main" id="{00000000-0008-0000-0100-00004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61" name="Text Box 7">
          <a:extLst>
            <a:ext uri="{FF2B5EF4-FFF2-40B4-BE49-F238E27FC236}">
              <a16:creationId xmlns:a16="http://schemas.microsoft.com/office/drawing/2014/main" id="{00000000-0008-0000-0100-00004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62" name="Text Box 7">
          <a:extLst>
            <a:ext uri="{FF2B5EF4-FFF2-40B4-BE49-F238E27FC236}">
              <a16:creationId xmlns:a16="http://schemas.microsoft.com/office/drawing/2014/main" id="{00000000-0008-0000-0100-00004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63" name="Text Box 7">
          <a:extLst>
            <a:ext uri="{FF2B5EF4-FFF2-40B4-BE49-F238E27FC236}">
              <a16:creationId xmlns:a16="http://schemas.microsoft.com/office/drawing/2014/main" id="{00000000-0008-0000-0100-00004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64" name="Text Box 7">
          <a:extLst>
            <a:ext uri="{FF2B5EF4-FFF2-40B4-BE49-F238E27FC236}">
              <a16:creationId xmlns:a16="http://schemas.microsoft.com/office/drawing/2014/main" id="{00000000-0008-0000-0100-00004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65" name="Text Box 7">
          <a:extLst>
            <a:ext uri="{FF2B5EF4-FFF2-40B4-BE49-F238E27FC236}">
              <a16:creationId xmlns:a16="http://schemas.microsoft.com/office/drawing/2014/main" id="{00000000-0008-0000-0100-00004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66" name="Text Box 7">
          <a:extLst>
            <a:ext uri="{FF2B5EF4-FFF2-40B4-BE49-F238E27FC236}">
              <a16:creationId xmlns:a16="http://schemas.microsoft.com/office/drawing/2014/main" id="{00000000-0008-0000-0100-00004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67" name="Text Box 7">
          <a:extLst>
            <a:ext uri="{FF2B5EF4-FFF2-40B4-BE49-F238E27FC236}">
              <a16:creationId xmlns:a16="http://schemas.microsoft.com/office/drawing/2014/main" id="{00000000-0008-0000-0100-00004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68" name="Text Box 7">
          <a:extLst>
            <a:ext uri="{FF2B5EF4-FFF2-40B4-BE49-F238E27FC236}">
              <a16:creationId xmlns:a16="http://schemas.microsoft.com/office/drawing/2014/main" id="{00000000-0008-0000-0100-00004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69" name="Text Box 7">
          <a:extLst>
            <a:ext uri="{FF2B5EF4-FFF2-40B4-BE49-F238E27FC236}">
              <a16:creationId xmlns:a16="http://schemas.microsoft.com/office/drawing/2014/main" id="{00000000-0008-0000-0100-00004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70" name="Text Box 7">
          <a:extLst>
            <a:ext uri="{FF2B5EF4-FFF2-40B4-BE49-F238E27FC236}">
              <a16:creationId xmlns:a16="http://schemas.microsoft.com/office/drawing/2014/main" id="{00000000-0008-0000-0100-00004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71" name="Text Box 7">
          <a:extLst>
            <a:ext uri="{FF2B5EF4-FFF2-40B4-BE49-F238E27FC236}">
              <a16:creationId xmlns:a16="http://schemas.microsoft.com/office/drawing/2014/main" id="{00000000-0008-0000-0100-00004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72" name="Text Box 7">
          <a:extLst>
            <a:ext uri="{FF2B5EF4-FFF2-40B4-BE49-F238E27FC236}">
              <a16:creationId xmlns:a16="http://schemas.microsoft.com/office/drawing/2014/main" id="{00000000-0008-0000-0100-00004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73" name="Text Box 7">
          <a:extLst>
            <a:ext uri="{FF2B5EF4-FFF2-40B4-BE49-F238E27FC236}">
              <a16:creationId xmlns:a16="http://schemas.microsoft.com/office/drawing/2014/main" id="{00000000-0008-0000-0100-00004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74" name="Text Box 7">
          <a:extLst>
            <a:ext uri="{FF2B5EF4-FFF2-40B4-BE49-F238E27FC236}">
              <a16:creationId xmlns:a16="http://schemas.microsoft.com/office/drawing/2014/main" id="{00000000-0008-0000-0100-00004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75" name="Text Box 7">
          <a:extLst>
            <a:ext uri="{FF2B5EF4-FFF2-40B4-BE49-F238E27FC236}">
              <a16:creationId xmlns:a16="http://schemas.microsoft.com/office/drawing/2014/main" id="{00000000-0008-0000-0100-00004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76" name="Text Box 7">
          <a:extLst>
            <a:ext uri="{FF2B5EF4-FFF2-40B4-BE49-F238E27FC236}">
              <a16:creationId xmlns:a16="http://schemas.microsoft.com/office/drawing/2014/main" id="{00000000-0008-0000-0100-00005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77" name="Text Box 7">
          <a:extLst>
            <a:ext uri="{FF2B5EF4-FFF2-40B4-BE49-F238E27FC236}">
              <a16:creationId xmlns:a16="http://schemas.microsoft.com/office/drawing/2014/main" id="{00000000-0008-0000-0100-00005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78" name="Text Box 7">
          <a:extLst>
            <a:ext uri="{FF2B5EF4-FFF2-40B4-BE49-F238E27FC236}">
              <a16:creationId xmlns:a16="http://schemas.microsoft.com/office/drawing/2014/main" id="{00000000-0008-0000-0100-00005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79" name="Text Box 7">
          <a:extLst>
            <a:ext uri="{FF2B5EF4-FFF2-40B4-BE49-F238E27FC236}">
              <a16:creationId xmlns:a16="http://schemas.microsoft.com/office/drawing/2014/main" id="{00000000-0008-0000-0100-00005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80" name="Text Box 7">
          <a:extLst>
            <a:ext uri="{FF2B5EF4-FFF2-40B4-BE49-F238E27FC236}">
              <a16:creationId xmlns:a16="http://schemas.microsoft.com/office/drawing/2014/main" id="{00000000-0008-0000-0100-00005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81" name="Text Box 7">
          <a:extLst>
            <a:ext uri="{FF2B5EF4-FFF2-40B4-BE49-F238E27FC236}">
              <a16:creationId xmlns:a16="http://schemas.microsoft.com/office/drawing/2014/main" id="{00000000-0008-0000-0100-00005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82" name="Text Box 7">
          <a:extLst>
            <a:ext uri="{FF2B5EF4-FFF2-40B4-BE49-F238E27FC236}">
              <a16:creationId xmlns:a16="http://schemas.microsoft.com/office/drawing/2014/main" id="{00000000-0008-0000-0100-00005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83" name="Text Box 7">
          <a:extLst>
            <a:ext uri="{FF2B5EF4-FFF2-40B4-BE49-F238E27FC236}">
              <a16:creationId xmlns:a16="http://schemas.microsoft.com/office/drawing/2014/main" id="{00000000-0008-0000-0100-00005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84" name="Text Box 7">
          <a:extLst>
            <a:ext uri="{FF2B5EF4-FFF2-40B4-BE49-F238E27FC236}">
              <a16:creationId xmlns:a16="http://schemas.microsoft.com/office/drawing/2014/main" id="{00000000-0008-0000-0100-00005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85" name="Text Box 7">
          <a:extLst>
            <a:ext uri="{FF2B5EF4-FFF2-40B4-BE49-F238E27FC236}">
              <a16:creationId xmlns:a16="http://schemas.microsoft.com/office/drawing/2014/main" id="{00000000-0008-0000-0100-00005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86" name="Text Box 7">
          <a:extLst>
            <a:ext uri="{FF2B5EF4-FFF2-40B4-BE49-F238E27FC236}">
              <a16:creationId xmlns:a16="http://schemas.microsoft.com/office/drawing/2014/main" id="{00000000-0008-0000-0100-00005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87" name="Text Box 7">
          <a:extLst>
            <a:ext uri="{FF2B5EF4-FFF2-40B4-BE49-F238E27FC236}">
              <a16:creationId xmlns:a16="http://schemas.microsoft.com/office/drawing/2014/main" id="{00000000-0008-0000-0100-00005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88" name="Text Box 7">
          <a:extLst>
            <a:ext uri="{FF2B5EF4-FFF2-40B4-BE49-F238E27FC236}">
              <a16:creationId xmlns:a16="http://schemas.microsoft.com/office/drawing/2014/main" id="{00000000-0008-0000-0100-00005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89" name="Text Box 7">
          <a:extLst>
            <a:ext uri="{FF2B5EF4-FFF2-40B4-BE49-F238E27FC236}">
              <a16:creationId xmlns:a16="http://schemas.microsoft.com/office/drawing/2014/main" id="{00000000-0008-0000-0100-00005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90" name="Text Box 7">
          <a:extLst>
            <a:ext uri="{FF2B5EF4-FFF2-40B4-BE49-F238E27FC236}">
              <a16:creationId xmlns:a16="http://schemas.microsoft.com/office/drawing/2014/main" id="{00000000-0008-0000-0100-00005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91" name="Text Box 7">
          <a:extLst>
            <a:ext uri="{FF2B5EF4-FFF2-40B4-BE49-F238E27FC236}">
              <a16:creationId xmlns:a16="http://schemas.microsoft.com/office/drawing/2014/main" id="{00000000-0008-0000-0100-00005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92" name="Text Box 7">
          <a:extLst>
            <a:ext uri="{FF2B5EF4-FFF2-40B4-BE49-F238E27FC236}">
              <a16:creationId xmlns:a16="http://schemas.microsoft.com/office/drawing/2014/main" id="{00000000-0008-0000-0100-00006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93" name="Text Box 7">
          <a:extLst>
            <a:ext uri="{FF2B5EF4-FFF2-40B4-BE49-F238E27FC236}">
              <a16:creationId xmlns:a16="http://schemas.microsoft.com/office/drawing/2014/main" id="{00000000-0008-0000-0100-00006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94" name="Text Box 7">
          <a:extLst>
            <a:ext uri="{FF2B5EF4-FFF2-40B4-BE49-F238E27FC236}">
              <a16:creationId xmlns:a16="http://schemas.microsoft.com/office/drawing/2014/main" id="{00000000-0008-0000-0100-00006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95" name="Text Box 7">
          <a:extLst>
            <a:ext uri="{FF2B5EF4-FFF2-40B4-BE49-F238E27FC236}">
              <a16:creationId xmlns:a16="http://schemas.microsoft.com/office/drawing/2014/main" id="{00000000-0008-0000-0100-00006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96" name="Text Box 7">
          <a:extLst>
            <a:ext uri="{FF2B5EF4-FFF2-40B4-BE49-F238E27FC236}">
              <a16:creationId xmlns:a16="http://schemas.microsoft.com/office/drawing/2014/main" id="{00000000-0008-0000-0100-00006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97" name="Text Box 7">
          <a:extLst>
            <a:ext uri="{FF2B5EF4-FFF2-40B4-BE49-F238E27FC236}">
              <a16:creationId xmlns:a16="http://schemas.microsoft.com/office/drawing/2014/main" id="{00000000-0008-0000-0100-00006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98" name="Text Box 7">
          <a:extLst>
            <a:ext uri="{FF2B5EF4-FFF2-40B4-BE49-F238E27FC236}">
              <a16:creationId xmlns:a16="http://schemas.microsoft.com/office/drawing/2014/main" id="{00000000-0008-0000-0100-00006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799" name="Text Box 7">
          <a:extLst>
            <a:ext uri="{FF2B5EF4-FFF2-40B4-BE49-F238E27FC236}">
              <a16:creationId xmlns:a16="http://schemas.microsoft.com/office/drawing/2014/main" id="{00000000-0008-0000-0100-00006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00" name="Text Box 7">
          <a:extLst>
            <a:ext uri="{FF2B5EF4-FFF2-40B4-BE49-F238E27FC236}">
              <a16:creationId xmlns:a16="http://schemas.microsoft.com/office/drawing/2014/main" id="{00000000-0008-0000-0100-00006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01" name="Text Box 7">
          <a:extLst>
            <a:ext uri="{FF2B5EF4-FFF2-40B4-BE49-F238E27FC236}">
              <a16:creationId xmlns:a16="http://schemas.microsoft.com/office/drawing/2014/main" id="{00000000-0008-0000-0100-00006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02" name="Text Box 7">
          <a:extLst>
            <a:ext uri="{FF2B5EF4-FFF2-40B4-BE49-F238E27FC236}">
              <a16:creationId xmlns:a16="http://schemas.microsoft.com/office/drawing/2014/main" id="{00000000-0008-0000-0100-00006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03" name="Text Box 7">
          <a:extLst>
            <a:ext uri="{FF2B5EF4-FFF2-40B4-BE49-F238E27FC236}">
              <a16:creationId xmlns:a16="http://schemas.microsoft.com/office/drawing/2014/main" id="{00000000-0008-0000-0100-00006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04" name="Text Box 7">
          <a:extLst>
            <a:ext uri="{FF2B5EF4-FFF2-40B4-BE49-F238E27FC236}">
              <a16:creationId xmlns:a16="http://schemas.microsoft.com/office/drawing/2014/main" id="{00000000-0008-0000-0100-00006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05" name="Text Box 7">
          <a:extLst>
            <a:ext uri="{FF2B5EF4-FFF2-40B4-BE49-F238E27FC236}">
              <a16:creationId xmlns:a16="http://schemas.microsoft.com/office/drawing/2014/main" id="{00000000-0008-0000-0100-00006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06" name="Text Box 7">
          <a:extLst>
            <a:ext uri="{FF2B5EF4-FFF2-40B4-BE49-F238E27FC236}">
              <a16:creationId xmlns:a16="http://schemas.microsoft.com/office/drawing/2014/main" id="{00000000-0008-0000-0100-00006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07" name="Text Box 7">
          <a:extLst>
            <a:ext uri="{FF2B5EF4-FFF2-40B4-BE49-F238E27FC236}">
              <a16:creationId xmlns:a16="http://schemas.microsoft.com/office/drawing/2014/main" id="{00000000-0008-0000-0100-00006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08" name="Text Box 7">
          <a:extLst>
            <a:ext uri="{FF2B5EF4-FFF2-40B4-BE49-F238E27FC236}">
              <a16:creationId xmlns:a16="http://schemas.microsoft.com/office/drawing/2014/main" id="{00000000-0008-0000-0100-00007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09" name="Text Box 7">
          <a:extLst>
            <a:ext uri="{FF2B5EF4-FFF2-40B4-BE49-F238E27FC236}">
              <a16:creationId xmlns:a16="http://schemas.microsoft.com/office/drawing/2014/main" id="{00000000-0008-0000-0100-00007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10" name="Text Box 7">
          <a:extLst>
            <a:ext uri="{FF2B5EF4-FFF2-40B4-BE49-F238E27FC236}">
              <a16:creationId xmlns:a16="http://schemas.microsoft.com/office/drawing/2014/main" id="{00000000-0008-0000-0100-00007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11" name="Text Box 7">
          <a:extLst>
            <a:ext uri="{FF2B5EF4-FFF2-40B4-BE49-F238E27FC236}">
              <a16:creationId xmlns:a16="http://schemas.microsoft.com/office/drawing/2014/main" id="{00000000-0008-0000-0100-00007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12" name="Text Box 7">
          <a:extLst>
            <a:ext uri="{FF2B5EF4-FFF2-40B4-BE49-F238E27FC236}">
              <a16:creationId xmlns:a16="http://schemas.microsoft.com/office/drawing/2014/main" id="{00000000-0008-0000-0100-00007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13" name="Text Box 7">
          <a:extLst>
            <a:ext uri="{FF2B5EF4-FFF2-40B4-BE49-F238E27FC236}">
              <a16:creationId xmlns:a16="http://schemas.microsoft.com/office/drawing/2014/main" id="{00000000-0008-0000-0100-00007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14" name="Text Box 7">
          <a:extLst>
            <a:ext uri="{FF2B5EF4-FFF2-40B4-BE49-F238E27FC236}">
              <a16:creationId xmlns:a16="http://schemas.microsoft.com/office/drawing/2014/main" id="{00000000-0008-0000-0100-00007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15" name="Text Box 7">
          <a:extLst>
            <a:ext uri="{FF2B5EF4-FFF2-40B4-BE49-F238E27FC236}">
              <a16:creationId xmlns:a16="http://schemas.microsoft.com/office/drawing/2014/main" id="{00000000-0008-0000-0100-00007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16" name="Text Box 7">
          <a:extLst>
            <a:ext uri="{FF2B5EF4-FFF2-40B4-BE49-F238E27FC236}">
              <a16:creationId xmlns:a16="http://schemas.microsoft.com/office/drawing/2014/main" id="{00000000-0008-0000-0100-00007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17" name="Text Box 7">
          <a:extLst>
            <a:ext uri="{FF2B5EF4-FFF2-40B4-BE49-F238E27FC236}">
              <a16:creationId xmlns:a16="http://schemas.microsoft.com/office/drawing/2014/main" id="{00000000-0008-0000-0100-00007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18" name="Text Box 7">
          <a:extLst>
            <a:ext uri="{FF2B5EF4-FFF2-40B4-BE49-F238E27FC236}">
              <a16:creationId xmlns:a16="http://schemas.microsoft.com/office/drawing/2014/main" id="{00000000-0008-0000-0100-00007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19" name="Text Box 7">
          <a:extLst>
            <a:ext uri="{FF2B5EF4-FFF2-40B4-BE49-F238E27FC236}">
              <a16:creationId xmlns:a16="http://schemas.microsoft.com/office/drawing/2014/main" id="{00000000-0008-0000-0100-00007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20" name="Text Box 7">
          <a:extLst>
            <a:ext uri="{FF2B5EF4-FFF2-40B4-BE49-F238E27FC236}">
              <a16:creationId xmlns:a16="http://schemas.microsoft.com/office/drawing/2014/main" id="{00000000-0008-0000-0100-00007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21" name="Text Box 7">
          <a:extLst>
            <a:ext uri="{FF2B5EF4-FFF2-40B4-BE49-F238E27FC236}">
              <a16:creationId xmlns:a16="http://schemas.microsoft.com/office/drawing/2014/main" id="{00000000-0008-0000-0100-00007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22" name="Text Box 7">
          <a:extLst>
            <a:ext uri="{FF2B5EF4-FFF2-40B4-BE49-F238E27FC236}">
              <a16:creationId xmlns:a16="http://schemas.microsoft.com/office/drawing/2014/main" id="{00000000-0008-0000-0100-00007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23" name="Text Box 7">
          <a:extLst>
            <a:ext uri="{FF2B5EF4-FFF2-40B4-BE49-F238E27FC236}">
              <a16:creationId xmlns:a16="http://schemas.microsoft.com/office/drawing/2014/main" id="{00000000-0008-0000-0100-00007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24" name="Text Box 7">
          <a:extLst>
            <a:ext uri="{FF2B5EF4-FFF2-40B4-BE49-F238E27FC236}">
              <a16:creationId xmlns:a16="http://schemas.microsoft.com/office/drawing/2014/main" id="{00000000-0008-0000-0100-00008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25" name="Text Box 7">
          <a:extLst>
            <a:ext uri="{FF2B5EF4-FFF2-40B4-BE49-F238E27FC236}">
              <a16:creationId xmlns:a16="http://schemas.microsoft.com/office/drawing/2014/main" id="{00000000-0008-0000-0100-00008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26" name="Text Box 7">
          <a:extLst>
            <a:ext uri="{FF2B5EF4-FFF2-40B4-BE49-F238E27FC236}">
              <a16:creationId xmlns:a16="http://schemas.microsoft.com/office/drawing/2014/main" id="{00000000-0008-0000-0100-00008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27" name="Text Box 7">
          <a:extLst>
            <a:ext uri="{FF2B5EF4-FFF2-40B4-BE49-F238E27FC236}">
              <a16:creationId xmlns:a16="http://schemas.microsoft.com/office/drawing/2014/main" id="{00000000-0008-0000-0100-00008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28" name="Text Box 7">
          <a:extLst>
            <a:ext uri="{FF2B5EF4-FFF2-40B4-BE49-F238E27FC236}">
              <a16:creationId xmlns:a16="http://schemas.microsoft.com/office/drawing/2014/main" id="{00000000-0008-0000-0100-00008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29" name="Text Box 7">
          <a:extLst>
            <a:ext uri="{FF2B5EF4-FFF2-40B4-BE49-F238E27FC236}">
              <a16:creationId xmlns:a16="http://schemas.microsoft.com/office/drawing/2014/main" id="{00000000-0008-0000-0100-00008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30" name="Text Box 7">
          <a:extLst>
            <a:ext uri="{FF2B5EF4-FFF2-40B4-BE49-F238E27FC236}">
              <a16:creationId xmlns:a16="http://schemas.microsoft.com/office/drawing/2014/main" id="{00000000-0008-0000-0100-00008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31" name="Text Box 7">
          <a:extLst>
            <a:ext uri="{FF2B5EF4-FFF2-40B4-BE49-F238E27FC236}">
              <a16:creationId xmlns:a16="http://schemas.microsoft.com/office/drawing/2014/main" id="{00000000-0008-0000-0100-00008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32" name="Text Box 7">
          <a:extLst>
            <a:ext uri="{FF2B5EF4-FFF2-40B4-BE49-F238E27FC236}">
              <a16:creationId xmlns:a16="http://schemas.microsoft.com/office/drawing/2014/main" id="{00000000-0008-0000-0100-00008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33" name="Text Box 7">
          <a:extLst>
            <a:ext uri="{FF2B5EF4-FFF2-40B4-BE49-F238E27FC236}">
              <a16:creationId xmlns:a16="http://schemas.microsoft.com/office/drawing/2014/main" id="{00000000-0008-0000-0100-00008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34" name="Text Box 7">
          <a:extLst>
            <a:ext uri="{FF2B5EF4-FFF2-40B4-BE49-F238E27FC236}">
              <a16:creationId xmlns:a16="http://schemas.microsoft.com/office/drawing/2014/main" id="{00000000-0008-0000-0100-00008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35" name="Text Box 7">
          <a:extLst>
            <a:ext uri="{FF2B5EF4-FFF2-40B4-BE49-F238E27FC236}">
              <a16:creationId xmlns:a16="http://schemas.microsoft.com/office/drawing/2014/main" id="{00000000-0008-0000-0100-00008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36" name="Text Box 7">
          <a:extLst>
            <a:ext uri="{FF2B5EF4-FFF2-40B4-BE49-F238E27FC236}">
              <a16:creationId xmlns:a16="http://schemas.microsoft.com/office/drawing/2014/main" id="{00000000-0008-0000-0100-00008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37" name="Text Box 7">
          <a:extLst>
            <a:ext uri="{FF2B5EF4-FFF2-40B4-BE49-F238E27FC236}">
              <a16:creationId xmlns:a16="http://schemas.microsoft.com/office/drawing/2014/main" id="{00000000-0008-0000-0100-00008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38" name="Text Box 7">
          <a:extLst>
            <a:ext uri="{FF2B5EF4-FFF2-40B4-BE49-F238E27FC236}">
              <a16:creationId xmlns:a16="http://schemas.microsoft.com/office/drawing/2014/main" id="{00000000-0008-0000-0100-00008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39" name="Text Box 7">
          <a:extLst>
            <a:ext uri="{FF2B5EF4-FFF2-40B4-BE49-F238E27FC236}">
              <a16:creationId xmlns:a16="http://schemas.microsoft.com/office/drawing/2014/main" id="{00000000-0008-0000-0100-00008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40" name="Text Box 7">
          <a:extLst>
            <a:ext uri="{FF2B5EF4-FFF2-40B4-BE49-F238E27FC236}">
              <a16:creationId xmlns:a16="http://schemas.microsoft.com/office/drawing/2014/main" id="{00000000-0008-0000-0100-00009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41" name="Text Box 7">
          <a:extLst>
            <a:ext uri="{FF2B5EF4-FFF2-40B4-BE49-F238E27FC236}">
              <a16:creationId xmlns:a16="http://schemas.microsoft.com/office/drawing/2014/main" id="{00000000-0008-0000-0100-00009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42" name="Text Box 7">
          <a:extLst>
            <a:ext uri="{FF2B5EF4-FFF2-40B4-BE49-F238E27FC236}">
              <a16:creationId xmlns:a16="http://schemas.microsoft.com/office/drawing/2014/main" id="{00000000-0008-0000-0100-00009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43" name="Text Box 7">
          <a:extLst>
            <a:ext uri="{FF2B5EF4-FFF2-40B4-BE49-F238E27FC236}">
              <a16:creationId xmlns:a16="http://schemas.microsoft.com/office/drawing/2014/main" id="{00000000-0008-0000-0100-00009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44" name="Text Box 7">
          <a:extLst>
            <a:ext uri="{FF2B5EF4-FFF2-40B4-BE49-F238E27FC236}">
              <a16:creationId xmlns:a16="http://schemas.microsoft.com/office/drawing/2014/main" id="{00000000-0008-0000-0100-00009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45" name="Text Box 7">
          <a:extLst>
            <a:ext uri="{FF2B5EF4-FFF2-40B4-BE49-F238E27FC236}">
              <a16:creationId xmlns:a16="http://schemas.microsoft.com/office/drawing/2014/main" id="{00000000-0008-0000-0100-00009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46" name="Text Box 7">
          <a:extLst>
            <a:ext uri="{FF2B5EF4-FFF2-40B4-BE49-F238E27FC236}">
              <a16:creationId xmlns:a16="http://schemas.microsoft.com/office/drawing/2014/main" id="{00000000-0008-0000-0100-00009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47" name="Text Box 7">
          <a:extLst>
            <a:ext uri="{FF2B5EF4-FFF2-40B4-BE49-F238E27FC236}">
              <a16:creationId xmlns:a16="http://schemas.microsoft.com/office/drawing/2014/main" id="{00000000-0008-0000-0100-00009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48" name="Text Box 7">
          <a:extLst>
            <a:ext uri="{FF2B5EF4-FFF2-40B4-BE49-F238E27FC236}">
              <a16:creationId xmlns:a16="http://schemas.microsoft.com/office/drawing/2014/main" id="{00000000-0008-0000-0100-00009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49" name="Text Box 7">
          <a:extLst>
            <a:ext uri="{FF2B5EF4-FFF2-40B4-BE49-F238E27FC236}">
              <a16:creationId xmlns:a16="http://schemas.microsoft.com/office/drawing/2014/main" id="{00000000-0008-0000-0100-00009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50" name="Text Box 7">
          <a:extLst>
            <a:ext uri="{FF2B5EF4-FFF2-40B4-BE49-F238E27FC236}">
              <a16:creationId xmlns:a16="http://schemas.microsoft.com/office/drawing/2014/main" id="{00000000-0008-0000-0100-00009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51" name="Text Box 7">
          <a:extLst>
            <a:ext uri="{FF2B5EF4-FFF2-40B4-BE49-F238E27FC236}">
              <a16:creationId xmlns:a16="http://schemas.microsoft.com/office/drawing/2014/main" id="{00000000-0008-0000-0100-00009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52" name="Text Box 7">
          <a:extLst>
            <a:ext uri="{FF2B5EF4-FFF2-40B4-BE49-F238E27FC236}">
              <a16:creationId xmlns:a16="http://schemas.microsoft.com/office/drawing/2014/main" id="{00000000-0008-0000-0100-00009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53" name="Text Box 7">
          <a:extLst>
            <a:ext uri="{FF2B5EF4-FFF2-40B4-BE49-F238E27FC236}">
              <a16:creationId xmlns:a16="http://schemas.microsoft.com/office/drawing/2014/main" id="{00000000-0008-0000-0100-00009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54" name="Text Box 7">
          <a:extLst>
            <a:ext uri="{FF2B5EF4-FFF2-40B4-BE49-F238E27FC236}">
              <a16:creationId xmlns:a16="http://schemas.microsoft.com/office/drawing/2014/main" id="{00000000-0008-0000-0100-00009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55" name="Text Box 7">
          <a:extLst>
            <a:ext uri="{FF2B5EF4-FFF2-40B4-BE49-F238E27FC236}">
              <a16:creationId xmlns:a16="http://schemas.microsoft.com/office/drawing/2014/main" id="{00000000-0008-0000-0100-00009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56" name="Text Box 7">
          <a:extLst>
            <a:ext uri="{FF2B5EF4-FFF2-40B4-BE49-F238E27FC236}">
              <a16:creationId xmlns:a16="http://schemas.microsoft.com/office/drawing/2014/main" id="{00000000-0008-0000-0100-0000A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57" name="Text Box 7">
          <a:extLst>
            <a:ext uri="{FF2B5EF4-FFF2-40B4-BE49-F238E27FC236}">
              <a16:creationId xmlns:a16="http://schemas.microsoft.com/office/drawing/2014/main" id="{00000000-0008-0000-0100-0000A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58" name="Text Box 7">
          <a:extLst>
            <a:ext uri="{FF2B5EF4-FFF2-40B4-BE49-F238E27FC236}">
              <a16:creationId xmlns:a16="http://schemas.microsoft.com/office/drawing/2014/main" id="{00000000-0008-0000-0100-0000A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59" name="Text Box 7">
          <a:extLst>
            <a:ext uri="{FF2B5EF4-FFF2-40B4-BE49-F238E27FC236}">
              <a16:creationId xmlns:a16="http://schemas.microsoft.com/office/drawing/2014/main" id="{00000000-0008-0000-0100-0000A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60" name="Text Box 7">
          <a:extLst>
            <a:ext uri="{FF2B5EF4-FFF2-40B4-BE49-F238E27FC236}">
              <a16:creationId xmlns:a16="http://schemas.microsoft.com/office/drawing/2014/main" id="{00000000-0008-0000-0100-0000A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61" name="Text Box 7">
          <a:extLst>
            <a:ext uri="{FF2B5EF4-FFF2-40B4-BE49-F238E27FC236}">
              <a16:creationId xmlns:a16="http://schemas.microsoft.com/office/drawing/2014/main" id="{00000000-0008-0000-0100-0000A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62" name="Text Box 7">
          <a:extLst>
            <a:ext uri="{FF2B5EF4-FFF2-40B4-BE49-F238E27FC236}">
              <a16:creationId xmlns:a16="http://schemas.microsoft.com/office/drawing/2014/main" id="{00000000-0008-0000-0100-0000A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63" name="Text Box 7">
          <a:extLst>
            <a:ext uri="{FF2B5EF4-FFF2-40B4-BE49-F238E27FC236}">
              <a16:creationId xmlns:a16="http://schemas.microsoft.com/office/drawing/2014/main" id="{00000000-0008-0000-0100-0000A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64" name="Text Box 7">
          <a:extLst>
            <a:ext uri="{FF2B5EF4-FFF2-40B4-BE49-F238E27FC236}">
              <a16:creationId xmlns:a16="http://schemas.microsoft.com/office/drawing/2014/main" id="{00000000-0008-0000-0100-0000A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65" name="Text Box 7">
          <a:extLst>
            <a:ext uri="{FF2B5EF4-FFF2-40B4-BE49-F238E27FC236}">
              <a16:creationId xmlns:a16="http://schemas.microsoft.com/office/drawing/2014/main" id="{00000000-0008-0000-0100-0000A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66" name="Text Box 7">
          <a:extLst>
            <a:ext uri="{FF2B5EF4-FFF2-40B4-BE49-F238E27FC236}">
              <a16:creationId xmlns:a16="http://schemas.microsoft.com/office/drawing/2014/main" id="{00000000-0008-0000-0100-0000A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67" name="Text Box 7">
          <a:extLst>
            <a:ext uri="{FF2B5EF4-FFF2-40B4-BE49-F238E27FC236}">
              <a16:creationId xmlns:a16="http://schemas.microsoft.com/office/drawing/2014/main" id="{00000000-0008-0000-0100-0000A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68" name="Text Box 7">
          <a:extLst>
            <a:ext uri="{FF2B5EF4-FFF2-40B4-BE49-F238E27FC236}">
              <a16:creationId xmlns:a16="http://schemas.microsoft.com/office/drawing/2014/main" id="{00000000-0008-0000-0100-0000A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69" name="Text Box 7">
          <a:extLst>
            <a:ext uri="{FF2B5EF4-FFF2-40B4-BE49-F238E27FC236}">
              <a16:creationId xmlns:a16="http://schemas.microsoft.com/office/drawing/2014/main" id="{00000000-0008-0000-0100-0000A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70" name="Text Box 7">
          <a:extLst>
            <a:ext uri="{FF2B5EF4-FFF2-40B4-BE49-F238E27FC236}">
              <a16:creationId xmlns:a16="http://schemas.microsoft.com/office/drawing/2014/main" id="{00000000-0008-0000-0100-0000A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71" name="Text Box 7">
          <a:extLst>
            <a:ext uri="{FF2B5EF4-FFF2-40B4-BE49-F238E27FC236}">
              <a16:creationId xmlns:a16="http://schemas.microsoft.com/office/drawing/2014/main" id="{00000000-0008-0000-0100-0000A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72" name="Text Box 7">
          <a:extLst>
            <a:ext uri="{FF2B5EF4-FFF2-40B4-BE49-F238E27FC236}">
              <a16:creationId xmlns:a16="http://schemas.microsoft.com/office/drawing/2014/main" id="{00000000-0008-0000-0100-0000B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73" name="Text Box 7">
          <a:extLst>
            <a:ext uri="{FF2B5EF4-FFF2-40B4-BE49-F238E27FC236}">
              <a16:creationId xmlns:a16="http://schemas.microsoft.com/office/drawing/2014/main" id="{00000000-0008-0000-0100-0000B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74" name="Text Box 7">
          <a:extLst>
            <a:ext uri="{FF2B5EF4-FFF2-40B4-BE49-F238E27FC236}">
              <a16:creationId xmlns:a16="http://schemas.microsoft.com/office/drawing/2014/main" id="{00000000-0008-0000-0100-0000B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75" name="Text Box 7">
          <a:extLst>
            <a:ext uri="{FF2B5EF4-FFF2-40B4-BE49-F238E27FC236}">
              <a16:creationId xmlns:a16="http://schemas.microsoft.com/office/drawing/2014/main" id="{00000000-0008-0000-0100-0000B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76" name="Text Box 7">
          <a:extLst>
            <a:ext uri="{FF2B5EF4-FFF2-40B4-BE49-F238E27FC236}">
              <a16:creationId xmlns:a16="http://schemas.microsoft.com/office/drawing/2014/main" id="{00000000-0008-0000-0100-0000B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77" name="Text Box 7">
          <a:extLst>
            <a:ext uri="{FF2B5EF4-FFF2-40B4-BE49-F238E27FC236}">
              <a16:creationId xmlns:a16="http://schemas.microsoft.com/office/drawing/2014/main" id="{00000000-0008-0000-0100-0000B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78" name="Text Box 7">
          <a:extLst>
            <a:ext uri="{FF2B5EF4-FFF2-40B4-BE49-F238E27FC236}">
              <a16:creationId xmlns:a16="http://schemas.microsoft.com/office/drawing/2014/main" id="{00000000-0008-0000-0100-0000B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79" name="Text Box 7">
          <a:extLst>
            <a:ext uri="{FF2B5EF4-FFF2-40B4-BE49-F238E27FC236}">
              <a16:creationId xmlns:a16="http://schemas.microsoft.com/office/drawing/2014/main" id="{00000000-0008-0000-0100-0000B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80" name="Text Box 7">
          <a:extLst>
            <a:ext uri="{FF2B5EF4-FFF2-40B4-BE49-F238E27FC236}">
              <a16:creationId xmlns:a16="http://schemas.microsoft.com/office/drawing/2014/main" id="{00000000-0008-0000-0100-0000B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81" name="Text Box 7">
          <a:extLst>
            <a:ext uri="{FF2B5EF4-FFF2-40B4-BE49-F238E27FC236}">
              <a16:creationId xmlns:a16="http://schemas.microsoft.com/office/drawing/2014/main" id="{00000000-0008-0000-0100-0000B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82" name="Text Box 7">
          <a:extLst>
            <a:ext uri="{FF2B5EF4-FFF2-40B4-BE49-F238E27FC236}">
              <a16:creationId xmlns:a16="http://schemas.microsoft.com/office/drawing/2014/main" id="{00000000-0008-0000-0100-0000B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83" name="Text Box 7">
          <a:extLst>
            <a:ext uri="{FF2B5EF4-FFF2-40B4-BE49-F238E27FC236}">
              <a16:creationId xmlns:a16="http://schemas.microsoft.com/office/drawing/2014/main" id="{00000000-0008-0000-0100-0000B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84" name="Text Box 7">
          <a:extLst>
            <a:ext uri="{FF2B5EF4-FFF2-40B4-BE49-F238E27FC236}">
              <a16:creationId xmlns:a16="http://schemas.microsoft.com/office/drawing/2014/main" id="{00000000-0008-0000-0100-0000B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85" name="Text Box 7">
          <a:extLst>
            <a:ext uri="{FF2B5EF4-FFF2-40B4-BE49-F238E27FC236}">
              <a16:creationId xmlns:a16="http://schemas.microsoft.com/office/drawing/2014/main" id="{00000000-0008-0000-0100-0000B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86" name="Text Box 7">
          <a:extLst>
            <a:ext uri="{FF2B5EF4-FFF2-40B4-BE49-F238E27FC236}">
              <a16:creationId xmlns:a16="http://schemas.microsoft.com/office/drawing/2014/main" id="{00000000-0008-0000-0100-0000B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87" name="Text Box 7">
          <a:extLst>
            <a:ext uri="{FF2B5EF4-FFF2-40B4-BE49-F238E27FC236}">
              <a16:creationId xmlns:a16="http://schemas.microsoft.com/office/drawing/2014/main" id="{00000000-0008-0000-0100-0000B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88" name="Text Box 7">
          <a:extLst>
            <a:ext uri="{FF2B5EF4-FFF2-40B4-BE49-F238E27FC236}">
              <a16:creationId xmlns:a16="http://schemas.microsoft.com/office/drawing/2014/main" id="{00000000-0008-0000-0100-0000C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89" name="Text Box 7">
          <a:extLst>
            <a:ext uri="{FF2B5EF4-FFF2-40B4-BE49-F238E27FC236}">
              <a16:creationId xmlns:a16="http://schemas.microsoft.com/office/drawing/2014/main" id="{00000000-0008-0000-0100-0000C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90" name="Text Box 7">
          <a:extLst>
            <a:ext uri="{FF2B5EF4-FFF2-40B4-BE49-F238E27FC236}">
              <a16:creationId xmlns:a16="http://schemas.microsoft.com/office/drawing/2014/main" id="{00000000-0008-0000-0100-0000C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91" name="Text Box 7">
          <a:extLst>
            <a:ext uri="{FF2B5EF4-FFF2-40B4-BE49-F238E27FC236}">
              <a16:creationId xmlns:a16="http://schemas.microsoft.com/office/drawing/2014/main" id="{00000000-0008-0000-0100-0000C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92" name="Text Box 7">
          <a:extLst>
            <a:ext uri="{FF2B5EF4-FFF2-40B4-BE49-F238E27FC236}">
              <a16:creationId xmlns:a16="http://schemas.microsoft.com/office/drawing/2014/main" id="{00000000-0008-0000-0100-0000C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93" name="Text Box 7">
          <a:extLst>
            <a:ext uri="{FF2B5EF4-FFF2-40B4-BE49-F238E27FC236}">
              <a16:creationId xmlns:a16="http://schemas.microsoft.com/office/drawing/2014/main" id="{00000000-0008-0000-0100-0000C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94" name="Text Box 7">
          <a:extLst>
            <a:ext uri="{FF2B5EF4-FFF2-40B4-BE49-F238E27FC236}">
              <a16:creationId xmlns:a16="http://schemas.microsoft.com/office/drawing/2014/main" id="{00000000-0008-0000-0100-0000C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95" name="Text Box 7">
          <a:extLst>
            <a:ext uri="{FF2B5EF4-FFF2-40B4-BE49-F238E27FC236}">
              <a16:creationId xmlns:a16="http://schemas.microsoft.com/office/drawing/2014/main" id="{00000000-0008-0000-0100-0000C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96" name="Text Box 7">
          <a:extLst>
            <a:ext uri="{FF2B5EF4-FFF2-40B4-BE49-F238E27FC236}">
              <a16:creationId xmlns:a16="http://schemas.microsoft.com/office/drawing/2014/main" id="{00000000-0008-0000-0100-0000C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97" name="Text Box 7">
          <a:extLst>
            <a:ext uri="{FF2B5EF4-FFF2-40B4-BE49-F238E27FC236}">
              <a16:creationId xmlns:a16="http://schemas.microsoft.com/office/drawing/2014/main" id="{00000000-0008-0000-0100-0000C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98" name="Text Box 7">
          <a:extLst>
            <a:ext uri="{FF2B5EF4-FFF2-40B4-BE49-F238E27FC236}">
              <a16:creationId xmlns:a16="http://schemas.microsoft.com/office/drawing/2014/main" id="{00000000-0008-0000-0100-0000C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899" name="Text Box 7">
          <a:extLst>
            <a:ext uri="{FF2B5EF4-FFF2-40B4-BE49-F238E27FC236}">
              <a16:creationId xmlns:a16="http://schemas.microsoft.com/office/drawing/2014/main" id="{00000000-0008-0000-0100-0000C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00" name="Text Box 7">
          <a:extLst>
            <a:ext uri="{FF2B5EF4-FFF2-40B4-BE49-F238E27FC236}">
              <a16:creationId xmlns:a16="http://schemas.microsoft.com/office/drawing/2014/main" id="{00000000-0008-0000-0100-0000C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01" name="Text Box 7">
          <a:extLst>
            <a:ext uri="{FF2B5EF4-FFF2-40B4-BE49-F238E27FC236}">
              <a16:creationId xmlns:a16="http://schemas.microsoft.com/office/drawing/2014/main" id="{00000000-0008-0000-0100-0000C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02" name="Text Box 7">
          <a:extLst>
            <a:ext uri="{FF2B5EF4-FFF2-40B4-BE49-F238E27FC236}">
              <a16:creationId xmlns:a16="http://schemas.microsoft.com/office/drawing/2014/main" id="{00000000-0008-0000-0100-0000C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03" name="Text Box 7">
          <a:extLst>
            <a:ext uri="{FF2B5EF4-FFF2-40B4-BE49-F238E27FC236}">
              <a16:creationId xmlns:a16="http://schemas.microsoft.com/office/drawing/2014/main" id="{00000000-0008-0000-0100-0000C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04" name="Text Box 7">
          <a:extLst>
            <a:ext uri="{FF2B5EF4-FFF2-40B4-BE49-F238E27FC236}">
              <a16:creationId xmlns:a16="http://schemas.microsoft.com/office/drawing/2014/main" id="{00000000-0008-0000-0100-0000D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05" name="Text Box 7">
          <a:extLst>
            <a:ext uri="{FF2B5EF4-FFF2-40B4-BE49-F238E27FC236}">
              <a16:creationId xmlns:a16="http://schemas.microsoft.com/office/drawing/2014/main" id="{00000000-0008-0000-0100-0000D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06" name="Text Box 7">
          <a:extLst>
            <a:ext uri="{FF2B5EF4-FFF2-40B4-BE49-F238E27FC236}">
              <a16:creationId xmlns:a16="http://schemas.microsoft.com/office/drawing/2014/main" id="{00000000-0008-0000-0100-0000D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07" name="Text Box 7">
          <a:extLst>
            <a:ext uri="{FF2B5EF4-FFF2-40B4-BE49-F238E27FC236}">
              <a16:creationId xmlns:a16="http://schemas.microsoft.com/office/drawing/2014/main" id="{00000000-0008-0000-0100-0000D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08" name="Text Box 7">
          <a:extLst>
            <a:ext uri="{FF2B5EF4-FFF2-40B4-BE49-F238E27FC236}">
              <a16:creationId xmlns:a16="http://schemas.microsoft.com/office/drawing/2014/main" id="{00000000-0008-0000-0100-0000D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09" name="Text Box 7">
          <a:extLst>
            <a:ext uri="{FF2B5EF4-FFF2-40B4-BE49-F238E27FC236}">
              <a16:creationId xmlns:a16="http://schemas.microsoft.com/office/drawing/2014/main" id="{00000000-0008-0000-0100-0000D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10" name="Text Box 7">
          <a:extLst>
            <a:ext uri="{FF2B5EF4-FFF2-40B4-BE49-F238E27FC236}">
              <a16:creationId xmlns:a16="http://schemas.microsoft.com/office/drawing/2014/main" id="{00000000-0008-0000-0100-0000D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11" name="Text Box 7">
          <a:extLst>
            <a:ext uri="{FF2B5EF4-FFF2-40B4-BE49-F238E27FC236}">
              <a16:creationId xmlns:a16="http://schemas.microsoft.com/office/drawing/2014/main" id="{00000000-0008-0000-0100-0000D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12" name="Text Box 7">
          <a:extLst>
            <a:ext uri="{FF2B5EF4-FFF2-40B4-BE49-F238E27FC236}">
              <a16:creationId xmlns:a16="http://schemas.microsoft.com/office/drawing/2014/main" id="{00000000-0008-0000-0100-0000D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13" name="Text Box 7">
          <a:extLst>
            <a:ext uri="{FF2B5EF4-FFF2-40B4-BE49-F238E27FC236}">
              <a16:creationId xmlns:a16="http://schemas.microsoft.com/office/drawing/2014/main" id="{00000000-0008-0000-0100-0000D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14" name="Text Box 7">
          <a:extLst>
            <a:ext uri="{FF2B5EF4-FFF2-40B4-BE49-F238E27FC236}">
              <a16:creationId xmlns:a16="http://schemas.microsoft.com/office/drawing/2014/main" id="{00000000-0008-0000-0100-0000D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15" name="Text Box 7">
          <a:extLst>
            <a:ext uri="{FF2B5EF4-FFF2-40B4-BE49-F238E27FC236}">
              <a16:creationId xmlns:a16="http://schemas.microsoft.com/office/drawing/2014/main" id="{00000000-0008-0000-0100-0000D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16" name="Text Box 7">
          <a:extLst>
            <a:ext uri="{FF2B5EF4-FFF2-40B4-BE49-F238E27FC236}">
              <a16:creationId xmlns:a16="http://schemas.microsoft.com/office/drawing/2014/main" id="{00000000-0008-0000-0100-0000D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17" name="Text Box 7">
          <a:extLst>
            <a:ext uri="{FF2B5EF4-FFF2-40B4-BE49-F238E27FC236}">
              <a16:creationId xmlns:a16="http://schemas.microsoft.com/office/drawing/2014/main" id="{00000000-0008-0000-0100-0000D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18" name="Text Box 7">
          <a:extLst>
            <a:ext uri="{FF2B5EF4-FFF2-40B4-BE49-F238E27FC236}">
              <a16:creationId xmlns:a16="http://schemas.microsoft.com/office/drawing/2014/main" id="{00000000-0008-0000-0100-0000D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19" name="Text Box 7">
          <a:extLst>
            <a:ext uri="{FF2B5EF4-FFF2-40B4-BE49-F238E27FC236}">
              <a16:creationId xmlns:a16="http://schemas.microsoft.com/office/drawing/2014/main" id="{00000000-0008-0000-0100-0000D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20" name="Text Box 7">
          <a:extLst>
            <a:ext uri="{FF2B5EF4-FFF2-40B4-BE49-F238E27FC236}">
              <a16:creationId xmlns:a16="http://schemas.microsoft.com/office/drawing/2014/main" id="{00000000-0008-0000-0100-0000E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21" name="Text Box 7">
          <a:extLst>
            <a:ext uri="{FF2B5EF4-FFF2-40B4-BE49-F238E27FC236}">
              <a16:creationId xmlns:a16="http://schemas.microsoft.com/office/drawing/2014/main" id="{00000000-0008-0000-0100-0000E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22" name="Text Box 7">
          <a:extLst>
            <a:ext uri="{FF2B5EF4-FFF2-40B4-BE49-F238E27FC236}">
              <a16:creationId xmlns:a16="http://schemas.microsoft.com/office/drawing/2014/main" id="{00000000-0008-0000-0100-0000E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23" name="Text Box 7">
          <a:extLst>
            <a:ext uri="{FF2B5EF4-FFF2-40B4-BE49-F238E27FC236}">
              <a16:creationId xmlns:a16="http://schemas.microsoft.com/office/drawing/2014/main" id="{00000000-0008-0000-0100-0000E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24" name="Text Box 7">
          <a:extLst>
            <a:ext uri="{FF2B5EF4-FFF2-40B4-BE49-F238E27FC236}">
              <a16:creationId xmlns:a16="http://schemas.microsoft.com/office/drawing/2014/main" id="{00000000-0008-0000-0100-0000E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25" name="Text Box 7">
          <a:extLst>
            <a:ext uri="{FF2B5EF4-FFF2-40B4-BE49-F238E27FC236}">
              <a16:creationId xmlns:a16="http://schemas.microsoft.com/office/drawing/2014/main" id="{00000000-0008-0000-0100-0000E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26" name="Text Box 7">
          <a:extLst>
            <a:ext uri="{FF2B5EF4-FFF2-40B4-BE49-F238E27FC236}">
              <a16:creationId xmlns:a16="http://schemas.microsoft.com/office/drawing/2014/main" id="{00000000-0008-0000-0100-0000E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27" name="Text Box 7">
          <a:extLst>
            <a:ext uri="{FF2B5EF4-FFF2-40B4-BE49-F238E27FC236}">
              <a16:creationId xmlns:a16="http://schemas.microsoft.com/office/drawing/2014/main" id="{00000000-0008-0000-0100-0000E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28" name="Text Box 7">
          <a:extLst>
            <a:ext uri="{FF2B5EF4-FFF2-40B4-BE49-F238E27FC236}">
              <a16:creationId xmlns:a16="http://schemas.microsoft.com/office/drawing/2014/main" id="{00000000-0008-0000-0100-0000E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29" name="Text Box 7">
          <a:extLst>
            <a:ext uri="{FF2B5EF4-FFF2-40B4-BE49-F238E27FC236}">
              <a16:creationId xmlns:a16="http://schemas.microsoft.com/office/drawing/2014/main" id="{00000000-0008-0000-0100-0000E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30" name="Text Box 7">
          <a:extLst>
            <a:ext uri="{FF2B5EF4-FFF2-40B4-BE49-F238E27FC236}">
              <a16:creationId xmlns:a16="http://schemas.microsoft.com/office/drawing/2014/main" id="{00000000-0008-0000-0100-0000E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31" name="Text Box 7">
          <a:extLst>
            <a:ext uri="{FF2B5EF4-FFF2-40B4-BE49-F238E27FC236}">
              <a16:creationId xmlns:a16="http://schemas.microsoft.com/office/drawing/2014/main" id="{00000000-0008-0000-0100-0000E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32" name="Text Box 7">
          <a:extLst>
            <a:ext uri="{FF2B5EF4-FFF2-40B4-BE49-F238E27FC236}">
              <a16:creationId xmlns:a16="http://schemas.microsoft.com/office/drawing/2014/main" id="{00000000-0008-0000-0100-0000E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33" name="Text Box 7">
          <a:extLst>
            <a:ext uri="{FF2B5EF4-FFF2-40B4-BE49-F238E27FC236}">
              <a16:creationId xmlns:a16="http://schemas.microsoft.com/office/drawing/2014/main" id="{00000000-0008-0000-0100-0000E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34" name="Text Box 7">
          <a:extLst>
            <a:ext uri="{FF2B5EF4-FFF2-40B4-BE49-F238E27FC236}">
              <a16:creationId xmlns:a16="http://schemas.microsoft.com/office/drawing/2014/main" id="{00000000-0008-0000-0100-0000E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35" name="Text Box 7">
          <a:extLst>
            <a:ext uri="{FF2B5EF4-FFF2-40B4-BE49-F238E27FC236}">
              <a16:creationId xmlns:a16="http://schemas.microsoft.com/office/drawing/2014/main" id="{00000000-0008-0000-0100-0000E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36" name="Text Box 7">
          <a:extLst>
            <a:ext uri="{FF2B5EF4-FFF2-40B4-BE49-F238E27FC236}">
              <a16:creationId xmlns:a16="http://schemas.microsoft.com/office/drawing/2014/main" id="{00000000-0008-0000-0100-0000F0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37" name="Text Box 7">
          <a:extLst>
            <a:ext uri="{FF2B5EF4-FFF2-40B4-BE49-F238E27FC236}">
              <a16:creationId xmlns:a16="http://schemas.microsoft.com/office/drawing/2014/main" id="{00000000-0008-0000-0100-0000F1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38" name="Text Box 7">
          <a:extLst>
            <a:ext uri="{FF2B5EF4-FFF2-40B4-BE49-F238E27FC236}">
              <a16:creationId xmlns:a16="http://schemas.microsoft.com/office/drawing/2014/main" id="{00000000-0008-0000-0100-0000F2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39" name="Text Box 7">
          <a:extLst>
            <a:ext uri="{FF2B5EF4-FFF2-40B4-BE49-F238E27FC236}">
              <a16:creationId xmlns:a16="http://schemas.microsoft.com/office/drawing/2014/main" id="{00000000-0008-0000-0100-0000F3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40" name="Text Box 7">
          <a:extLst>
            <a:ext uri="{FF2B5EF4-FFF2-40B4-BE49-F238E27FC236}">
              <a16:creationId xmlns:a16="http://schemas.microsoft.com/office/drawing/2014/main" id="{00000000-0008-0000-0100-0000F4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41" name="Text Box 7">
          <a:extLst>
            <a:ext uri="{FF2B5EF4-FFF2-40B4-BE49-F238E27FC236}">
              <a16:creationId xmlns:a16="http://schemas.microsoft.com/office/drawing/2014/main" id="{00000000-0008-0000-0100-0000F5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42" name="Text Box 7">
          <a:extLst>
            <a:ext uri="{FF2B5EF4-FFF2-40B4-BE49-F238E27FC236}">
              <a16:creationId xmlns:a16="http://schemas.microsoft.com/office/drawing/2014/main" id="{00000000-0008-0000-0100-0000F6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43" name="Text Box 7">
          <a:extLst>
            <a:ext uri="{FF2B5EF4-FFF2-40B4-BE49-F238E27FC236}">
              <a16:creationId xmlns:a16="http://schemas.microsoft.com/office/drawing/2014/main" id="{00000000-0008-0000-0100-0000F7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44" name="Text Box 7">
          <a:extLst>
            <a:ext uri="{FF2B5EF4-FFF2-40B4-BE49-F238E27FC236}">
              <a16:creationId xmlns:a16="http://schemas.microsoft.com/office/drawing/2014/main" id="{00000000-0008-0000-0100-0000F8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45" name="Text Box 7">
          <a:extLst>
            <a:ext uri="{FF2B5EF4-FFF2-40B4-BE49-F238E27FC236}">
              <a16:creationId xmlns:a16="http://schemas.microsoft.com/office/drawing/2014/main" id="{00000000-0008-0000-0100-0000F9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46" name="Text Box 7">
          <a:extLst>
            <a:ext uri="{FF2B5EF4-FFF2-40B4-BE49-F238E27FC236}">
              <a16:creationId xmlns:a16="http://schemas.microsoft.com/office/drawing/2014/main" id="{00000000-0008-0000-0100-0000FA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47" name="Text Box 7">
          <a:extLst>
            <a:ext uri="{FF2B5EF4-FFF2-40B4-BE49-F238E27FC236}">
              <a16:creationId xmlns:a16="http://schemas.microsoft.com/office/drawing/2014/main" id="{00000000-0008-0000-0100-0000FB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48" name="Text Box 7">
          <a:extLst>
            <a:ext uri="{FF2B5EF4-FFF2-40B4-BE49-F238E27FC236}">
              <a16:creationId xmlns:a16="http://schemas.microsoft.com/office/drawing/2014/main" id="{00000000-0008-0000-0100-0000FC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49" name="Text Box 7">
          <a:extLst>
            <a:ext uri="{FF2B5EF4-FFF2-40B4-BE49-F238E27FC236}">
              <a16:creationId xmlns:a16="http://schemas.microsoft.com/office/drawing/2014/main" id="{00000000-0008-0000-0100-0000FD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50" name="Text Box 7">
          <a:extLst>
            <a:ext uri="{FF2B5EF4-FFF2-40B4-BE49-F238E27FC236}">
              <a16:creationId xmlns:a16="http://schemas.microsoft.com/office/drawing/2014/main" id="{00000000-0008-0000-0100-0000FE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51" name="Text Box 7">
          <a:extLst>
            <a:ext uri="{FF2B5EF4-FFF2-40B4-BE49-F238E27FC236}">
              <a16:creationId xmlns:a16="http://schemas.microsoft.com/office/drawing/2014/main" id="{00000000-0008-0000-0100-0000FF74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52" name="Text Box 7">
          <a:extLst>
            <a:ext uri="{FF2B5EF4-FFF2-40B4-BE49-F238E27FC236}">
              <a16:creationId xmlns:a16="http://schemas.microsoft.com/office/drawing/2014/main" id="{00000000-0008-0000-0100-00000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53" name="Text Box 7">
          <a:extLst>
            <a:ext uri="{FF2B5EF4-FFF2-40B4-BE49-F238E27FC236}">
              <a16:creationId xmlns:a16="http://schemas.microsoft.com/office/drawing/2014/main" id="{00000000-0008-0000-0100-00000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54" name="Text Box 7">
          <a:extLst>
            <a:ext uri="{FF2B5EF4-FFF2-40B4-BE49-F238E27FC236}">
              <a16:creationId xmlns:a16="http://schemas.microsoft.com/office/drawing/2014/main" id="{00000000-0008-0000-0100-00000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55" name="Text Box 7">
          <a:extLst>
            <a:ext uri="{FF2B5EF4-FFF2-40B4-BE49-F238E27FC236}">
              <a16:creationId xmlns:a16="http://schemas.microsoft.com/office/drawing/2014/main" id="{00000000-0008-0000-0100-00000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56" name="Text Box 7">
          <a:extLst>
            <a:ext uri="{FF2B5EF4-FFF2-40B4-BE49-F238E27FC236}">
              <a16:creationId xmlns:a16="http://schemas.microsoft.com/office/drawing/2014/main" id="{00000000-0008-0000-0100-00000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57" name="Text Box 7">
          <a:extLst>
            <a:ext uri="{FF2B5EF4-FFF2-40B4-BE49-F238E27FC236}">
              <a16:creationId xmlns:a16="http://schemas.microsoft.com/office/drawing/2014/main" id="{00000000-0008-0000-0100-00000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58" name="Text Box 7">
          <a:extLst>
            <a:ext uri="{FF2B5EF4-FFF2-40B4-BE49-F238E27FC236}">
              <a16:creationId xmlns:a16="http://schemas.microsoft.com/office/drawing/2014/main" id="{00000000-0008-0000-0100-00000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59" name="Text Box 7">
          <a:extLst>
            <a:ext uri="{FF2B5EF4-FFF2-40B4-BE49-F238E27FC236}">
              <a16:creationId xmlns:a16="http://schemas.microsoft.com/office/drawing/2014/main" id="{00000000-0008-0000-0100-00000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60" name="Text Box 7">
          <a:extLst>
            <a:ext uri="{FF2B5EF4-FFF2-40B4-BE49-F238E27FC236}">
              <a16:creationId xmlns:a16="http://schemas.microsoft.com/office/drawing/2014/main" id="{00000000-0008-0000-0100-00000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61" name="Text Box 7">
          <a:extLst>
            <a:ext uri="{FF2B5EF4-FFF2-40B4-BE49-F238E27FC236}">
              <a16:creationId xmlns:a16="http://schemas.microsoft.com/office/drawing/2014/main" id="{00000000-0008-0000-0100-00000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62" name="Text Box 7">
          <a:extLst>
            <a:ext uri="{FF2B5EF4-FFF2-40B4-BE49-F238E27FC236}">
              <a16:creationId xmlns:a16="http://schemas.microsoft.com/office/drawing/2014/main" id="{00000000-0008-0000-0100-00000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63" name="Text Box 7">
          <a:extLst>
            <a:ext uri="{FF2B5EF4-FFF2-40B4-BE49-F238E27FC236}">
              <a16:creationId xmlns:a16="http://schemas.microsoft.com/office/drawing/2014/main" id="{00000000-0008-0000-0100-00000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64" name="Text Box 7">
          <a:extLst>
            <a:ext uri="{FF2B5EF4-FFF2-40B4-BE49-F238E27FC236}">
              <a16:creationId xmlns:a16="http://schemas.microsoft.com/office/drawing/2014/main" id="{00000000-0008-0000-0100-00000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65" name="Text Box 7">
          <a:extLst>
            <a:ext uri="{FF2B5EF4-FFF2-40B4-BE49-F238E27FC236}">
              <a16:creationId xmlns:a16="http://schemas.microsoft.com/office/drawing/2014/main" id="{00000000-0008-0000-0100-00000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66" name="Text Box 7">
          <a:extLst>
            <a:ext uri="{FF2B5EF4-FFF2-40B4-BE49-F238E27FC236}">
              <a16:creationId xmlns:a16="http://schemas.microsoft.com/office/drawing/2014/main" id="{00000000-0008-0000-0100-00000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67" name="Text Box 7">
          <a:extLst>
            <a:ext uri="{FF2B5EF4-FFF2-40B4-BE49-F238E27FC236}">
              <a16:creationId xmlns:a16="http://schemas.microsoft.com/office/drawing/2014/main" id="{00000000-0008-0000-0100-00000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68" name="Text Box 7">
          <a:extLst>
            <a:ext uri="{FF2B5EF4-FFF2-40B4-BE49-F238E27FC236}">
              <a16:creationId xmlns:a16="http://schemas.microsoft.com/office/drawing/2014/main" id="{00000000-0008-0000-0100-00001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69" name="Text Box 7">
          <a:extLst>
            <a:ext uri="{FF2B5EF4-FFF2-40B4-BE49-F238E27FC236}">
              <a16:creationId xmlns:a16="http://schemas.microsoft.com/office/drawing/2014/main" id="{00000000-0008-0000-0100-00001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70" name="Text Box 7">
          <a:extLst>
            <a:ext uri="{FF2B5EF4-FFF2-40B4-BE49-F238E27FC236}">
              <a16:creationId xmlns:a16="http://schemas.microsoft.com/office/drawing/2014/main" id="{00000000-0008-0000-0100-00001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71" name="Text Box 7">
          <a:extLst>
            <a:ext uri="{FF2B5EF4-FFF2-40B4-BE49-F238E27FC236}">
              <a16:creationId xmlns:a16="http://schemas.microsoft.com/office/drawing/2014/main" id="{00000000-0008-0000-0100-00001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72" name="Text Box 7">
          <a:extLst>
            <a:ext uri="{FF2B5EF4-FFF2-40B4-BE49-F238E27FC236}">
              <a16:creationId xmlns:a16="http://schemas.microsoft.com/office/drawing/2014/main" id="{00000000-0008-0000-0100-00001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73" name="Text Box 7">
          <a:extLst>
            <a:ext uri="{FF2B5EF4-FFF2-40B4-BE49-F238E27FC236}">
              <a16:creationId xmlns:a16="http://schemas.microsoft.com/office/drawing/2014/main" id="{00000000-0008-0000-0100-00001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74" name="Text Box 7">
          <a:extLst>
            <a:ext uri="{FF2B5EF4-FFF2-40B4-BE49-F238E27FC236}">
              <a16:creationId xmlns:a16="http://schemas.microsoft.com/office/drawing/2014/main" id="{00000000-0008-0000-0100-00001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75" name="Text Box 7">
          <a:extLst>
            <a:ext uri="{FF2B5EF4-FFF2-40B4-BE49-F238E27FC236}">
              <a16:creationId xmlns:a16="http://schemas.microsoft.com/office/drawing/2014/main" id="{00000000-0008-0000-0100-00001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76" name="Text Box 7">
          <a:extLst>
            <a:ext uri="{FF2B5EF4-FFF2-40B4-BE49-F238E27FC236}">
              <a16:creationId xmlns:a16="http://schemas.microsoft.com/office/drawing/2014/main" id="{00000000-0008-0000-0100-00001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77" name="Text Box 7">
          <a:extLst>
            <a:ext uri="{FF2B5EF4-FFF2-40B4-BE49-F238E27FC236}">
              <a16:creationId xmlns:a16="http://schemas.microsoft.com/office/drawing/2014/main" id="{00000000-0008-0000-0100-00001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78" name="Text Box 7">
          <a:extLst>
            <a:ext uri="{FF2B5EF4-FFF2-40B4-BE49-F238E27FC236}">
              <a16:creationId xmlns:a16="http://schemas.microsoft.com/office/drawing/2014/main" id="{00000000-0008-0000-0100-00001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79" name="Text Box 7">
          <a:extLst>
            <a:ext uri="{FF2B5EF4-FFF2-40B4-BE49-F238E27FC236}">
              <a16:creationId xmlns:a16="http://schemas.microsoft.com/office/drawing/2014/main" id="{00000000-0008-0000-0100-00001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80" name="Text Box 7">
          <a:extLst>
            <a:ext uri="{FF2B5EF4-FFF2-40B4-BE49-F238E27FC236}">
              <a16:creationId xmlns:a16="http://schemas.microsoft.com/office/drawing/2014/main" id="{00000000-0008-0000-0100-00001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81" name="Text Box 7">
          <a:extLst>
            <a:ext uri="{FF2B5EF4-FFF2-40B4-BE49-F238E27FC236}">
              <a16:creationId xmlns:a16="http://schemas.microsoft.com/office/drawing/2014/main" id="{00000000-0008-0000-0100-00001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82" name="Text Box 7">
          <a:extLst>
            <a:ext uri="{FF2B5EF4-FFF2-40B4-BE49-F238E27FC236}">
              <a16:creationId xmlns:a16="http://schemas.microsoft.com/office/drawing/2014/main" id="{00000000-0008-0000-0100-00001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83" name="Text Box 7">
          <a:extLst>
            <a:ext uri="{FF2B5EF4-FFF2-40B4-BE49-F238E27FC236}">
              <a16:creationId xmlns:a16="http://schemas.microsoft.com/office/drawing/2014/main" id="{00000000-0008-0000-0100-00001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84" name="Text Box 7">
          <a:extLst>
            <a:ext uri="{FF2B5EF4-FFF2-40B4-BE49-F238E27FC236}">
              <a16:creationId xmlns:a16="http://schemas.microsoft.com/office/drawing/2014/main" id="{00000000-0008-0000-0100-00002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85" name="Text Box 7">
          <a:extLst>
            <a:ext uri="{FF2B5EF4-FFF2-40B4-BE49-F238E27FC236}">
              <a16:creationId xmlns:a16="http://schemas.microsoft.com/office/drawing/2014/main" id="{00000000-0008-0000-0100-00002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86" name="Text Box 7">
          <a:extLst>
            <a:ext uri="{FF2B5EF4-FFF2-40B4-BE49-F238E27FC236}">
              <a16:creationId xmlns:a16="http://schemas.microsoft.com/office/drawing/2014/main" id="{00000000-0008-0000-0100-00002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87" name="Text Box 7">
          <a:extLst>
            <a:ext uri="{FF2B5EF4-FFF2-40B4-BE49-F238E27FC236}">
              <a16:creationId xmlns:a16="http://schemas.microsoft.com/office/drawing/2014/main" id="{00000000-0008-0000-0100-00002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88" name="Text Box 7">
          <a:extLst>
            <a:ext uri="{FF2B5EF4-FFF2-40B4-BE49-F238E27FC236}">
              <a16:creationId xmlns:a16="http://schemas.microsoft.com/office/drawing/2014/main" id="{00000000-0008-0000-0100-00002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89" name="Text Box 7">
          <a:extLst>
            <a:ext uri="{FF2B5EF4-FFF2-40B4-BE49-F238E27FC236}">
              <a16:creationId xmlns:a16="http://schemas.microsoft.com/office/drawing/2014/main" id="{00000000-0008-0000-0100-00002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90" name="Text Box 7">
          <a:extLst>
            <a:ext uri="{FF2B5EF4-FFF2-40B4-BE49-F238E27FC236}">
              <a16:creationId xmlns:a16="http://schemas.microsoft.com/office/drawing/2014/main" id="{00000000-0008-0000-0100-00002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91" name="Text Box 7">
          <a:extLst>
            <a:ext uri="{FF2B5EF4-FFF2-40B4-BE49-F238E27FC236}">
              <a16:creationId xmlns:a16="http://schemas.microsoft.com/office/drawing/2014/main" id="{00000000-0008-0000-0100-00002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92" name="Text Box 7">
          <a:extLst>
            <a:ext uri="{FF2B5EF4-FFF2-40B4-BE49-F238E27FC236}">
              <a16:creationId xmlns:a16="http://schemas.microsoft.com/office/drawing/2014/main" id="{00000000-0008-0000-0100-00002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93" name="Text Box 7">
          <a:extLst>
            <a:ext uri="{FF2B5EF4-FFF2-40B4-BE49-F238E27FC236}">
              <a16:creationId xmlns:a16="http://schemas.microsoft.com/office/drawing/2014/main" id="{00000000-0008-0000-0100-00002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94" name="Text Box 7">
          <a:extLst>
            <a:ext uri="{FF2B5EF4-FFF2-40B4-BE49-F238E27FC236}">
              <a16:creationId xmlns:a16="http://schemas.microsoft.com/office/drawing/2014/main" id="{00000000-0008-0000-0100-00002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95" name="Text Box 7">
          <a:extLst>
            <a:ext uri="{FF2B5EF4-FFF2-40B4-BE49-F238E27FC236}">
              <a16:creationId xmlns:a16="http://schemas.microsoft.com/office/drawing/2014/main" id="{00000000-0008-0000-0100-00002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96" name="Text Box 7">
          <a:extLst>
            <a:ext uri="{FF2B5EF4-FFF2-40B4-BE49-F238E27FC236}">
              <a16:creationId xmlns:a16="http://schemas.microsoft.com/office/drawing/2014/main" id="{00000000-0008-0000-0100-00002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97" name="Text Box 7">
          <a:extLst>
            <a:ext uri="{FF2B5EF4-FFF2-40B4-BE49-F238E27FC236}">
              <a16:creationId xmlns:a16="http://schemas.microsoft.com/office/drawing/2014/main" id="{00000000-0008-0000-0100-00002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98" name="Text Box 7">
          <a:extLst>
            <a:ext uri="{FF2B5EF4-FFF2-40B4-BE49-F238E27FC236}">
              <a16:creationId xmlns:a16="http://schemas.microsoft.com/office/drawing/2014/main" id="{00000000-0008-0000-0100-00002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29999" name="Text Box 7">
          <a:extLst>
            <a:ext uri="{FF2B5EF4-FFF2-40B4-BE49-F238E27FC236}">
              <a16:creationId xmlns:a16="http://schemas.microsoft.com/office/drawing/2014/main" id="{00000000-0008-0000-0100-00002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00" name="Text Box 7">
          <a:extLst>
            <a:ext uri="{FF2B5EF4-FFF2-40B4-BE49-F238E27FC236}">
              <a16:creationId xmlns:a16="http://schemas.microsoft.com/office/drawing/2014/main" id="{00000000-0008-0000-0100-00003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01" name="Text Box 7">
          <a:extLst>
            <a:ext uri="{FF2B5EF4-FFF2-40B4-BE49-F238E27FC236}">
              <a16:creationId xmlns:a16="http://schemas.microsoft.com/office/drawing/2014/main" id="{00000000-0008-0000-0100-00003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02" name="Text Box 7">
          <a:extLst>
            <a:ext uri="{FF2B5EF4-FFF2-40B4-BE49-F238E27FC236}">
              <a16:creationId xmlns:a16="http://schemas.microsoft.com/office/drawing/2014/main" id="{00000000-0008-0000-0100-00003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03" name="Text Box 7">
          <a:extLst>
            <a:ext uri="{FF2B5EF4-FFF2-40B4-BE49-F238E27FC236}">
              <a16:creationId xmlns:a16="http://schemas.microsoft.com/office/drawing/2014/main" id="{00000000-0008-0000-0100-00003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04" name="Text Box 7">
          <a:extLst>
            <a:ext uri="{FF2B5EF4-FFF2-40B4-BE49-F238E27FC236}">
              <a16:creationId xmlns:a16="http://schemas.microsoft.com/office/drawing/2014/main" id="{00000000-0008-0000-0100-00003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05" name="Text Box 7">
          <a:extLst>
            <a:ext uri="{FF2B5EF4-FFF2-40B4-BE49-F238E27FC236}">
              <a16:creationId xmlns:a16="http://schemas.microsoft.com/office/drawing/2014/main" id="{00000000-0008-0000-0100-00003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06" name="Text Box 7">
          <a:extLst>
            <a:ext uri="{FF2B5EF4-FFF2-40B4-BE49-F238E27FC236}">
              <a16:creationId xmlns:a16="http://schemas.microsoft.com/office/drawing/2014/main" id="{00000000-0008-0000-0100-00003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07" name="Text Box 7">
          <a:extLst>
            <a:ext uri="{FF2B5EF4-FFF2-40B4-BE49-F238E27FC236}">
              <a16:creationId xmlns:a16="http://schemas.microsoft.com/office/drawing/2014/main" id="{00000000-0008-0000-0100-00003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08" name="Text Box 7">
          <a:extLst>
            <a:ext uri="{FF2B5EF4-FFF2-40B4-BE49-F238E27FC236}">
              <a16:creationId xmlns:a16="http://schemas.microsoft.com/office/drawing/2014/main" id="{00000000-0008-0000-0100-00003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09" name="Text Box 7">
          <a:extLst>
            <a:ext uri="{FF2B5EF4-FFF2-40B4-BE49-F238E27FC236}">
              <a16:creationId xmlns:a16="http://schemas.microsoft.com/office/drawing/2014/main" id="{00000000-0008-0000-0100-00003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10" name="Text Box 7">
          <a:extLst>
            <a:ext uri="{FF2B5EF4-FFF2-40B4-BE49-F238E27FC236}">
              <a16:creationId xmlns:a16="http://schemas.microsoft.com/office/drawing/2014/main" id="{00000000-0008-0000-0100-00003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11" name="Text Box 7">
          <a:extLst>
            <a:ext uri="{FF2B5EF4-FFF2-40B4-BE49-F238E27FC236}">
              <a16:creationId xmlns:a16="http://schemas.microsoft.com/office/drawing/2014/main" id="{00000000-0008-0000-0100-00003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12" name="Text Box 7">
          <a:extLst>
            <a:ext uri="{FF2B5EF4-FFF2-40B4-BE49-F238E27FC236}">
              <a16:creationId xmlns:a16="http://schemas.microsoft.com/office/drawing/2014/main" id="{00000000-0008-0000-0100-00003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13" name="Text Box 7">
          <a:extLst>
            <a:ext uri="{FF2B5EF4-FFF2-40B4-BE49-F238E27FC236}">
              <a16:creationId xmlns:a16="http://schemas.microsoft.com/office/drawing/2014/main" id="{00000000-0008-0000-0100-00003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14" name="Text Box 7">
          <a:extLst>
            <a:ext uri="{FF2B5EF4-FFF2-40B4-BE49-F238E27FC236}">
              <a16:creationId xmlns:a16="http://schemas.microsoft.com/office/drawing/2014/main" id="{00000000-0008-0000-0100-00003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15" name="Text Box 7">
          <a:extLst>
            <a:ext uri="{FF2B5EF4-FFF2-40B4-BE49-F238E27FC236}">
              <a16:creationId xmlns:a16="http://schemas.microsoft.com/office/drawing/2014/main" id="{00000000-0008-0000-0100-00003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16" name="Text Box 7">
          <a:extLst>
            <a:ext uri="{FF2B5EF4-FFF2-40B4-BE49-F238E27FC236}">
              <a16:creationId xmlns:a16="http://schemas.microsoft.com/office/drawing/2014/main" id="{00000000-0008-0000-0100-00004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17" name="Text Box 7">
          <a:extLst>
            <a:ext uri="{FF2B5EF4-FFF2-40B4-BE49-F238E27FC236}">
              <a16:creationId xmlns:a16="http://schemas.microsoft.com/office/drawing/2014/main" id="{00000000-0008-0000-0100-00004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18" name="Text Box 7">
          <a:extLst>
            <a:ext uri="{FF2B5EF4-FFF2-40B4-BE49-F238E27FC236}">
              <a16:creationId xmlns:a16="http://schemas.microsoft.com/office/drawing/2014/main" id="{00000000-0008-0000-0100-00004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19" name="Text Box 7">
          <a:extLst>
            <a:ext uri="{FF2B5EF4-FFF2-40B4-BE49-F238E27FC236}">
              <a16:creationId xmlns:a16="http://schemas.microsoft.com/office/drawing/2014/main" id="{00000000-0008-0000-0100-00004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20" name="Text Box 7">
          <a:extLst>
            <a:ext uri="{FF2B5EF4-FFF2-40B4-BE49-F238E27FC236}">
              <a16:creationId xmlns:a16="http://schemas.microsoft.com/office/drawing/2014/main" id="{00000000-0008-0000-0100-00004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21" name="Text Box 7">
          <a:extLst>
            <a:ext uri="{FF2B5EF4-FFF2-40B4-BE49-F238E27FC236}">
              <a16:creationId xmlns:a16="http://schemas.microsoft.com/office/drawing/2014/main" id="{00000000-0008-0000-0100-00004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22" name="Text Box 7">
          <a:extLst>
            <a:ext uri="{FF2B5EF4-FFF2-40B4-BE49-F238E27FC236}">
              <a16:creationId xmlns:a16="http://schemas.microsoft.com/office/drawing/2014/main" id="{00000000-0008-0000-0100-00004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23" name="Text Box 7">
          <a:extLst>
            <a:ext uri="{FF2B5EF4-FFF2-40B4-BE49-F238E27FC236}">
              <a16:creationId xmlns:a16="http://schemas.microsoft.com/office/drawing/2014/main" id="{00000000-0008-0000-0100-00004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24" name="Text Box 7">
          <a:extLst>
            <a:ext uri="{FF2B5EF4-FFF2-40B4-BE49-F238E27FC236}">
              <a16:creationId xmlns:a16="http://schemas.microsoft.com/office/drawing/2014/main" id="{00000000-0008-0000-0100-00004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25" name="Text Box 7">
          <a:extLst>
            <a:ext uri="{FF2B5EF4-FFF2-40B4-BE49-F238E27FC236}">
              <a16:creationId xmlns:a16="http://schemas.microsoft.com/office/drawing/2014/main" id="{00000000-0008-0000-0100-00004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26" name="Text Box 7">
          <a:extLst>
            <a:ext uri="{FF2B5EF4-FFF2-40B4-BE49-F238E27FC236}">
              <a16:creationId xmlns:a16="http://schemas.microsoft.com/office/drawing/2014/main" id="{00000000-0008-0000-0100-00004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27" name="Text Box 7">
          <a:extLst>
            <a:ext uri="{FF2B5EF4-FFF2-40B4-BE49-F238E27FC236}">
              <a16:creationId xmlns:a16="http://schemas.microsoft.com/office/drawing/2014/main" id="{00000000-0008-0000-0100-00004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28" name="Text Box 7">
          <a:extLst>
            <a:ext uri="{FF2B5EF4-FFF2-40B4-BE49-F238E27FC236}">
              <a16:creationId xmlns:a16="http://schemas.microsoft.com/office/drawing/2014/main" id="{00000000-0008-0000-0100-00004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29" name="Text Box 7">
          <a:extLst>
            <a:ext uri="{FF2B5EF4-FFF2-40B4-BE49-F238E27FC236}">
              <a16:creationId xmlns:a16="http://schemas.microsoft.com/office/drawing/2014/main" id="{00000000-0008-0000-0100-00004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30" name="Text Box 7">
          <a:extLst>
            <a:ext uri="{FF2B5EF4-FFF2-40B4-BE49-F238E27FC236}">
              <a16:creationId xmlns:a16="http://schemas.microsoft.com/office/drawing/2014/main" id="{00000000-0008-0000-0100-00004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31" name="Text Box 7">
          <a:extLst>
            <a:ext uri="{FF2B5EF4-FFF2-40B4-BE49-F238E27FC236}">
              <a16:creationId xmlns:a16="http://schemas.microsoft.com/office/drawing/2014/main" id="{00000000-0008-0000-0100-00004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32" name="Text Box 7">
          <a:extLst>
            <a:ext uri="{FF2B5EF4-FFF2-40B4-BE49-F238E27FC236}">
              <a16:creationId xmlns:a16="http://schemas.microsoft.com/office/drawing/2014/main" id="{00000000-0008-0000-0100-00005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33" name="Text Box 7">
          <a:extLst>
            <a:ext uri="{FF2B5EF4-FFF2-40B4-BE49-F238E27FC236}">
              <a16:creationId xmlns:a16="http://schemas.microsoft.com/office/drawing/2014/main" id="{00000000-0008-0000-0100-00005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34" name="Text Box 7">
          <a:extLst>
            <a:ext uri="{FF2B5EF4-FFF2-40B4-BE49-F238E27FC236}">
              <a16:creationId xmlns:a16="http://schemas.microsoft.com/office/drawing/2014/main" id="{00000000-0008-0000-0100-00005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35" name="Text Box 7">
          <a:extLst>
            <a:ext uri="{FF2B5EF4-FFF2-40B4-BE49-F238E27FC236}">
              <a16:creationId xmlns:a16="http://schemas.microsoft.com/office/drawing/2014/main" id="{00000000-0008-0000-0100-00005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36" name="Text Box 7">
          <a:extLst>
            <a:ext uri="{FF2B5EF4-FFF2-40B4-BE49-F238E27FC236}">
              <a16:creationId xmlns:a16="http://schemas.microsoft.com/office/drawing/2014/main" id="{00000000-0008-0000-0100-00005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37" name="Text Box 7">
          <a:extLst>
            <a:ext uri="{FF2B5EF4-FFF2-40B4-BE49-F238E27FC236}">
              <a16:creationId xmlns:a16="http://schemas.microsoft.com/office/drawing/2014/main" id="{00000000-0008-0000-0100-00005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38" name="Text Box 7">
          <a:extLst>
            <a:ext uri="{FF2B5EF4-FFF2-40B4-BE49-F238E27FC236}">
              <a16:creationId xmlns:a16="http://schemas.microsoft.com/office/drawing/2014/main" id="{00000000-0008-0000-0100-00005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39" name="Text Box 7">
          <a:extLst>
            <a:ext uri="{FF2B5EF4-FFF2-40B4-BE49-F238E27FC236}">
              <a16:creationId xmlns:a16="http://schemas.microsoft.com/office/drawing/2014/main" id="{00000000-0008-0000-0100-00005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40" name="Text Box 7">
          <a:extLst>
            <a:ext uri="{FF2B5EF4-FFF2-40B4-BE49-F238E27FC236}">
              <a16:creationId xmlns:a16="http://schemas.microsoft.com/office/drawing/2014/main" id="{00000000-0008-0000-0100-00005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41" name="Text Box 7">
          <a:extLst>
            <a:ext uri="{FF2B5EF4-FFF2-40B4-BE49-F238E27FC236}">
              <a16:creationId xmlns:a16="http://schemas.microsoft.com/office/drawing/2014/main" id="{00000000-0008-0000-0100-00005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42" name="Text Box 7">
          <a:extLst>
            <a:ext uri="{FF2B5EF4-FFF2-40B4-BE49-F238E27FC236}">
              <a16:creationId xmlns:a16="http://schemas.microsoft.com/office/drawing/2014/main" id="{00000000-0008-0000-0100-00005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43" name="Text Box 7">
          <a:extLst>
            <a:ext uri="{FF2B5EF4-FFF2-40B4-BE49-F238E27FC236}">
              <a16:creationId xmlns:a16="http://schemas.microsoft.com/office/drawing/2014/main" id="{00000000-0008-0000-0100-00005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44" name="Text Box 7">
          <a:extLst>
            <a:ext uri="{FF2B5EF4-FFF2-40B4-BE49-F238E27FC236}">
              <a16:creationId xmlns:a16="http://schemas.microsoft.com/office/drawing/2014/main" id="{00000000-0008-0000-0100-00005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45" name="Text Box 7">
          <a:extLst>
            <a:ext uri="{FF2B5EF4-FFF2-40B4-BE49-F238E27FC236}">
              <a16:creationId xmlns:a16="http://schemas.microsoft.com/office/drawing/2014/main" id="{00000000-0008-0000-0100-00005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46" name="Text Box 7">
          <a:extLst>
            <a:ext uri="{FF2B5EF4-FFF2-40B4-BE49-F238E27FC236}">
              <a16:creationId xmlns:a16="http://schemas.microsoft.com/office/drawing/2014/main" id="{00000000-0008-0000-0100-00005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47" name="Text Box 7">
          <a:extLst>
            <a:ext uri="{FF2B5EF4-FFF2-40B4-BE49-F238E27FC236}">
              <a16:creationId xmlns:a16="http://schemas.microsoft.com/office/drawing/2014/main" id="{00000000-0008-0000-0100-00005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48" name="Text Box 7">
          <a:extLst>
            <a:ext uri="{FF2B5EF4-FFF2-40B4-BE49-F238E27FC236}">
              <a16:creationId xmlns:a16="http://schemas.microsoft.com/office/drawing/2014/main" id="{00000000-0008-0000-0100-00006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49" name="Text Box 7">
          <a:extLst>
            <a:ext uri="{FF2B5EF4-FFF2-40B4-BE49-F238E27FC236}">
              <a16:creationId xmlns:a16="http://schemas.microsoft.com/office/drawing/2014/main" id="{00000000-0008-0000-0100-00006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50" name="Text Box 7">
          <a:extLst>
            <a:ext uri="{FF2B5EF4-FFF2-40B4-BE49-F238E27FC236}">
              <a16:creationId xmlns:a16="http://schemas.microsoft.com/office/drawing/2014/main" id="{00000000-0008-0000-0100-00006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51" name="Text Box 7">
          <a:extLst>
            <a:ext uri="{FF2B5EF4-FFF2-40B4-BE49-F238E27FC236}">
              <a16:creationId xmlns:a16="http://schemas.microsoft.com/office/drawing/2014/main" id="{00000000-0008-0000-0100-00006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52" name="Text Box 7">
          <a:extLst>
            <a:ext uri="{FF2B5EF4-FFF2-40B4-BE49-F238E27FC236}">
              <a16:creationId xmlns:a16="http://schemas.microsoft.com/office/drawing/2014/main" id="{00000000-0008-0000-0100-00006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53" name="Text Box 7">
          <a:extLst>
            <a:ext uri="{FF2B5EF4-FFF2-40B4-BE49-F238E27FC236}">
              <a16:creationId xmlns:a16="http://schemas.microsoft.com/office/drawing/2014/main" id="{00000000-0008-0000-0100-00006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54" name="Text Box 7">
          <a:extLst>
            <a:ext uri="{FF2B5EF4-FFF2-40B4-BE49-F238E27FC236}">
              <a16:creationId xmlns:a16="http://schemas.microsoft.com/office/drawing/2014/main" id="{00000000-0008-0000-0100-00006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55" name="Text Box 7">
          <a:extLst>
            <a:ext uri="{FF2B5EF4-FFF2-40B4-BE49-F238E27FC236}">
              <a16:creationId xmlns:a16="http://schemas.microsoft.com/office/drawing/2014/main" id="{00000000-0008-0000-0100-00006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56" name="Text Box 7">
          <a:extLst>
            <a:ext uri="{FF2B5EF4-FFF2-40B4-BE49-F238E27FC236}">
              <a16:creationId xmlns:a16="http://schemas.microsoft.com/office/drawing/2014/main" id="{00000000-0008-0000-0100-00006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57" name="Text Box 7">
          <a:extLst>
            <a:ext uri="{FF2B5EF4-FFF2-40B4-BE49-F238E27FC236}">
              <a16:creationId xmlns:a16="http://schemas.microsoft.com/office/drawing/2014/main" id="{00000000-0008-0000-0100-00006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58" name="Text Box 7">
          <a:extLst>
            <a:ext uri="{FF2B5EF4-FFF2-40B4-BE49-F238E27FC236}">
              <a16:creationId xmlns:a16="http://schemas.microsoft.com/office/drawing/2014/main" id="{00000000-0008-0000-0100-00006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59" name="Text Box 7">
          <a:extLst>
            <a:ext uri="{FF2B5EF4-FFF2-40B4-BE49-F238E27FC236}">
              <a16:creationId xmlns:a16="http://schemas.microsoft.com/office/drawing/2014/main" id="{00000000-0008-0000-0100-00006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60" name="Text Box 7">
          <a:extLst>
            <a:ext uri="{FF2B5EF4-FFF2-40B4-BE49-F238E27FC236}">
              <a16:creationId xmlns:a16="http://schemas.microsoft.com/office/drawing/2014/main" id="{00000000-0008-0000-0100-00006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61" name="Text Box 7">
          <a:extLst>
            <a:ext uri="{FF2B5EF4-FFF2-40B4-BE49-F238E27FC236}">
              <a16:creationId xmlns:a16="http://schemas.microsoft.com/office/drawing/2014/main" id="{00000000-0008-0000-0100-00006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62" name="Text Box 7">
          <a:extLst>
            <a:ext uri="{FF2B5EF4-FFF2-40B4-BE49-F238E27FC236}">
              <a16:creationId xmlns:a16="http://schemas.microsoft.com/office/drawing/2014/main" id="{00000000-0008-0000-0100-00006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63" name="Text Box 7">
          <a:extLst>
            <a:ext uri="{FF2B5EF4-FFF2-40B4-BE49-F238E27FC236}">
              <a16:creationId xmlns:a16="http://schemas.microsoft.com/office/drawing/2014/main" id="{00000000-0008-0000-0100-00006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64" name="Text Box 7">
          <a:extLst>
            <a:ext uri="{FF2B5EF4-FFF2-40B4-BE49-F238E27FC236}">
              <a16:creationId xmlns:a16="http://schemas.microsoft.com/office/drawing/2014/main" id="{00000000-0008-0000-0100-00007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65" name="Text Box 7">
          <a:extLst>
            <a:ext uri="{FF2B5EF4-FFF2-40B4-BE49-F238E27FC236}">
              <a16:creationId xmlns:a16="http://schemas.microsoft.com/office/drawing/2014/main" id="{00000000-0008-0000-0100-00007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66" name="Text Box 7">
          <a:extLst>
            <a:ext uri="{FF2B5EF4-FFF2-40B4-BE49-F238E27FC236}">
              <a16:creationId xmlns:a16="http://schemas.microsoft.com/office/drawing/2014/main" id="{00000000-0008-0000-0100-00007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67" name="Text Box 7">
          <a:extLst>
            <a:ext uri="{FF2B5EF4-FFF2-40B4-BE49-F238E27FC236}">
              <a16:creationId xmlns:a16="http://schemas.microsoft.com/office/drawing/2014/main" id="{00000000-0008-0000-0100-00007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68" name="Text Box 7">
          <a:extLst>
            <a:ext uri="{FF2B5EF4-FFF2-40B4-BE49-F238E27FC236}">
              <a16:creationId xmlns:a16="http://schemas.microsoft.com/office/drawing/2014/main" id="{00000000-0008-0000-0100-00007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69" name="Text Box 7">
          <a:extLst>
            <a:ext uri="{FF2B5EF4-FFF2-40B4-BE49-F238E27FC236}">
              <a16:creationId xmlns:a16="http://schemas.microsoft.com/office/drawing/2014/main" id="{00000000-0008-0000-0100-00007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70" name="Text Box 7">
          <a:extLst>
            <a:ext uri="{FF2B5EF4-FFF2-40B4-BE49-F238E27FC236}">
              <a16:creationId xmlns:a16="http://schemas.microsoft.com/office/drawing/2014/main" id="{00000000-0008-0000-0100-00007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71" name="Text Box 7">
          <a:extLst>
            <a:ext uri="{FF2B5EF4-FFF2-40B4-BE49-F238E27FC236}">
              <a16:creationId xmlns:a16="http://schemas.microsoft.com/office/drawing/2014/main" id="{00000000-0008-0000-0100-00007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72" name="Text Box 7">
          <a:extLst>
            <a:ext uri="{FF2B5EF4-FFF2-40B4-BE49-F238E27FC236}">
              <a16:creationId xmlns:a16="http://schemas.microsoft.com/office/drawing/2014/main" id="{00000000-0008-0000-0100-00007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73" name="Text Box 7">
          <a:extLst>
            <a:ext uri="{FF2B5EF4-FFF2-40B4-BE49-F238E27FC236}">
              <a16:creationId xmlns:a16="http://schemas.microsoft.com/office/drawing/2014/main" id="{00000000-0008-0000-0100-00007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74" name="Text Box 7">
          <a:extLst>
            <a:ext uri="{FF2B5EF4-FFF2-40B4-BE49-F238E27FC236}">
              <a16:creationId xmlns:a16="http://schemas.microsoft.com/office/drawing/2014/main" id="{00000000-0008-0000-0100-00007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75" name="Text Box 7">
          <a:extLst>
            <a:ext uri="{FF2B5EF4-FFF2-40B4-BE49-F238E27FC236}">
              <a16:creationId xmlns:a16="http://schemas.microsoft.com/office/drawing/2014/main" id="{00000000-0008-0000-0100-00007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76" name="Text Box 7">
          <a:extLst>
            <a:ext uri="{FF2B5EF4-FFF2-40B4-BE49-F238E27FC236}">
              <a16:creationId xmlns:a16="http://schemas.microsoft.com/office/drawing/2014/main" id="{00000000-0008-0000-0100-00007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77" name="Text Box 7">
          <a:extLst>
            <a:ext uri="{FF2B5EF4-FFF2-40B4-BE49-F238E27FC236}">
              <a16:creationId xmlns:a16="http://schemas.microsoft.com/office/drawing/2014/main" id="{00000000-0008-0000-0100-00007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78" name="Text Box 7">
          <a:extLst>
            <a:ext uri="{FF2B5EF4-FFF2-40B4-BE49-F238E27FC236}">
              <a16:creationId xmlns:a16="http://schemas.microsoft.com/office/drawing/2014/main" id="{00000000-0008-0000-0100-00007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79" name="Text Box 7">
          <a:extLst>
            <a:ext uri="{FF2B5EF4-FFF2-40B4-BE49-F238E27FC236}">
              <a16:creationId xmlns:a16="http://schemas.microsoft.com/office/drawing/2014/main" id="{00000000-0008-0000-0100-00007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80" name="Text Box 7">
          <a:extLst>
            <a:ext uri="{FF2B5EF4-FFF2-40B4-BE49-F238E27FC236}">
              <a16:creationId xmlns:a16="http://schemas.microsoft.com/office/drawing/2014/main" id="{00000000-0008-0000-0100-00008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81" name="Text Box 7">
          <a:extLst>
            <a:ext uri="{FF2B5EF4-FFF2-40B4-BE49-F238E27FC236}">
              <a16:creationId xmlns:a16="http://schemas.microsoft.com/office/drawing/2014/main" id="{00000000-0008-0000-0100-00008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82" name="Text Box 7">
          <a:extLst>
            <a:ext uri="{FF2B5EF4-FFF2-40B4-BE49-F238E27FC236}">
              <a16:creationId xmlns:a16="http://schemas.microsoft.com/office/drawing/2014/main" id="{00000000-0008-0000-0100-00008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83" name="Text Box 7">
          <a:extLst>
            <a:ext uri="{FF2B5EF4-FFF2-40B4-BE49-F238E27FC236}">
              <a16:creationId xmlns:a16="http://schemas.microsoft.com/office/drawing/2014/main" id="{00000000-0008-0000-0100-00008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84" name="Text Box 7">
          <a:extLst>
            <a:ext uri="{FF2B5EF4-FFF2-40B4-BE49-F238E27FC236}">
              <a16:creationId xmlns:a16="http://schemas.microsoft.com/office/drawing/2014/main" id="{00000000-0008-0000-0100-00008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85" name="Text Box 7">
          <a:extLst>
            <a:ext uri="{FF2B5EF4-FFF2-40B4-BE49-F238E27FC236}">
              <a16:creationId xmlns:a16="http://schemas.microsoft.com/office/drawing/2014/main" id="{00000000-0008-0000-0100-00008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86" name="Text Box 7">
          <a:extLst>
            <a:ext uri="{FF2B5EF4-FFF2-40B4-BE49-F238E27FC236}">
              <a16:creationId xmlns:a16="http://schemas.microsoft.com/office/drawing/2014/main" id="{00000000-0008-0000-0100-00008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87" name="Text Box 7">
          <a:extLst>
            <a:ext uri="{FF2B5EF4-FFF2-40B4-BE49-F238E27FC236}">
              <a16:creationId xmlns:a16="http://schemas.microsoft.com/office/drawing/2014/main" id="{00000000-0008-0000-0100-00008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88" name="Text Box 7">
          <a:extLst>
            <a:ext uri="{FF2B5EF4-FFF2-40B4-BE49-F238E27FC236}">
              <a16:creationId xmlns:a16="http://schemas.microsoft.com/office/drawing/2014/main" id="{00000000-0008-0000-0100-00008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89" name="Text Box 7">
          <a:extLst>
            <a:ext uri="{FF2B5EF4-FFF2-40B4-BE49-F238E27FC236}">
              <a16:creationId xmlns:a16="http://schemas.microsoft.com/office/drawing/2014/main" id="{00000000-0008-0000-0100-00008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90" name="Text Box 7">
          <a:extLst>
            <a:ext uri="{FF2B5EF4-FFF2-40B4-BE49-F238E27FC236}">
              <a16:creationId xmlns:a16="http://schemas.microsoft.com/office/drawing/2014/main" id="{00000000-0008-0000-0100-00008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91" name="Text Box 7">
          <a:extLst>
            <a:ext uri="{FF2B5EF4-FFF2-40B4-BE49-F238E27FC236}">
              <a16:creationId xmlns:a16="http://schemas.microsoft.com/office/drawing/2014/main" id="{00000000-0008-0000-0100-00008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92" name="Text Box 7">
          <a:extLst>
            <a:ext uri="{FF2B5EF4-FFF2-40B4-BE49-F238E27FC236}">
              <a16:creationId xmlns:a16="http://schemas.microsoft.com/office/drawing/2014/main" id="{00000000-0008-0000-0100-00008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93" name="Text Box 7">
          <a:extLst>
            <a:ext uri="{FF2B5EF4-FFF2-40B4-BE49-F238E27FC236}">
              <a16:creationId xmlns:a16="http://schemas.microsoft.com/office/drawing/2014/main" id="{00000000-0008-0000-0100-00008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94" name="Text Box 7">
          <a:extLst>
            <a:ext uri="{FF2B5EF4-FFF2-40B4-BE49-F238E27FC236}">
              <a16:creationId xmlns:a16="http://schemas.microsoft.com/office/drawing/2014/main" id="{00000000-0008-0000-0100-00008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95" name="Text Box 7">
          <a:extLst>
            <a:ext uri="{FF2B5EF4-FFF2-40B4-BE49-F238E27FC236}">
              <a16:creationId xmlns:a16="http://schemas.microsoft.com/office/drawing/2014/main" id="{00000000-0008-0000-0100-00008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96" name="Text Box 7">
          <a:extLst>
            <a:ext uri="{FF2B5EF4-FFF2-40B4-BE49-F238E27FC236}">
              <a16:creationId xmlns:a16="http://schemas.microsoft.com/office/drawing/2014/main" id="{00000000-0008-0000-0100-00009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97" name="Text Box 7">
          <a:extLst>
            <a:ext uri="{FF2B5EF4-FFF2-40B4-BE49-F238E27FC236}">
              <a16:creationId xmlns:a16="http://schemas.microsoft.com/office/drawing/2014/main" id="{00000000-0008-0000-0100-00009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98" name="Text Box 7">
          <a:extLst>
            <a:ext uri="{FF2B5EF4-FFF2-40B4-BE49-F238E27FC236}">
              <a16:creationId xmlns:a16="http://schemas.microsoft.com/office/drawing/2014/main" id="{00000000-0008-0000-0100-00009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099" name="Text Box 7">
          <a:extLst>
            <a:ext uri="{FF2B5EF4-FFF2-40B4-BE49-F238E27FC236}">
              <a16:creationId xmlns:a16="http://schemas.microsoft.com/office/drawing/2014/main" id="{00000000-0008-0000-0100-00009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00" name="Text Box 7">
          <a:extLst>
            <a:ext uri="{FF2B5EF4-FFF2-40B4-BE49-F238E27FC236}">
              <a16:creationId xmlns:a16="http://schemas.microsoft.com/office/drawing/2014/main" id="{00000000-0008-0000-0100-00009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01" name="Text Box 7">
          <a:extLst>
            <a:ext uri="{FF2B5EF4-FFF2-40B4-BE49-F238E27FC236}">
              <a16:creationId xmlns:a16="http://schemas.microsoft.com/office/drawing/2014/main" id="{00000000-0008-0000-0100-00009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02" name="Text Box 7">
          <a:extLst>
            <a:ext uri="{FF2B5EF4-FFF2-40B4-BE49-F238E27FC236}">
              <a16:creationId xmlns:a16="http://schemas.microsoft.com/office/drawing/2014/main" id="{00000000-0008-0000-0100-00009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03" name="Text Box 7">
          <a:extLst>
            <a:ext uri="{FF2B5EF4-FFF2-40B4-BE49-F238E27FC236}">
              <a16:creationId xmlns:a16="http://schemas.microsoft.com/office/drawing/2014/main" id="{00000000-0008-0000-0100-00009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04" name="Text Box 7">
          <a:extLst>
            <a:ext uri="{FF2B5EF4-FFF2-40B4-BE49-F238E27FC236}">
              <a16:creationId xmlns:a16="http://schemas.microsoft.com/office/drawing/2014/main" id="{00000000-0008-0000-0100-00009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05" name="Text Box 7">
          <a:extLst>
            <a:ext uri="{FF2B5EF4-FFF2-40B4-BE49-F238E27FC236}">
              <a16:creationId xmlns:a16="http://schemas.microsoft.com/office/drawing/2014/main" id="{00000000-0008-0000-0100-00009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06" name="Text Box 7">
          <a:extLst>
            <a:ext uri="{FF2B5EF4-FFF2-40B4-BE49-F238E27FC236}">
              <a16:creationId xmlns:a16="http://schemas.microsoft.com/office/drawing/2014/main" id="{00000000-0008-0000-0100-00009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07" name="Text Box 7">
          <a:extLst>
            <a:ext uri="{FF2B5EF4-FFF2-40B4-BE49-F238E27FC236}">
              <a16:creationId xmlns:a16="http://schemas.microsoft.com/office/drawing/2014/main" id="{00000000-0008-0000-0100-00009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08" name="Text Box 7">
          <a:extLst>
            <a:ext uri="{FF2B5EF4-FFF2-40B4-BE49-F238E27FC236}">
              <a16:creationId xmlns:a16="http://schemas.microsoft.com/office/drawing/2014/main" id="{00000000-0008-0000-0100-00009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09" name="Text Box 7">
          <a:extLst>
            <a:ext uri="{FF2B5EF4-FFF2-40B4-BE49-F238E27FC236}">
              <a16:creationId xmlns:a16="http://schemas.microsoft.com/office/drawing/2014/main" id="{00000000-0008-0000-0100-00009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10" name="Text Box 7">
          <a:extLst>
            <a:ext uri="{FF2B5EF4-FFF2-40B4-BE49-F238E27FC236}">
              <a16:creationId xmlns:a16="http://schemas.microsoft.com/office/drawing/2014/main" id="{00000000-0008-0000-0100-00009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11" name="Text Box 7">
          <a:extLst>
            <a:ext uri="{FF2B5EF4-FFF2-40B4-BE49-F238E27FC236}">
              <a16:creationId xmlns:a16="http://schemas.microsoft.com/office/drawing/2014/main" id="{00000000-0008-0000-0100-00009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12" name="Text Box 7">
          <a:extLst>
            <a:ext uri="{FF2B5EF4-FFF2-40B4-BE49-F238E27FC236}">
              <a16:creationId xmlns:a16="http://schemas.microsoft.com/office/drawing/2014/main" id="{00000000-0008-0000-0100-0000A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13" name="Text Box 7">
          <a:extLst>
            <a:ext uri="{FF2B5EF4-FFF2-40B4-BE49-F238E27FC236}">
              <a16:creationId xmlns:a16="http://schemas.microsoft.com/office/drawing/2014/main" id="{00000000-0008-0000-0100-0000A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14" name="Text Box 7">
          <a:extLst>
            <a:ext uri="{FF2B5EF4-FFF2-40B4-BE49-F238E27FC236}">
              <a16:creationId xmlns:a16="http://schemas.microsoft.com/office/drawing/2014/main" id="{00000000-0008-0000-0100-0000A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15" name="Text Box 7">
          <a:extLst>
            <a:ext uri="{FF2B5EF4-FFF2-40B4-BE49-F238E27FC236}">
              <a16:creationId xmlns:a16="http://schemas.microsoft.com/office/drawing/2014/main" id="{00000000-0008-0000-0100-0000A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16" name="Text Box 7">
          <a:extLst>
            <a:ext uri="{FF2B5EF4-FFF2-40B4-BE49-F238E27FC236}">
              <a16:creationId xmlns:a16="http://schemas.microsoft.com/office/drawing/2014/main" id="{00000000-0008-0000-0100-0000A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17" name="Text Box 7">
          <a:extLst>
            <a:ext uri="{FF2B5EF4-FFF2-40B4-BE49-F238E27FC236}">
              <a16:creationId xmlns:a16="http://schemas.microsoft.com/office/drawing/2014/main" id="{00000000-0008-0000-0100-0000A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18" name="Text Box 7">
          <a:extLst>
            <a:ext uri="{FF2B5EF4-FFF2-40B4-BE49-F238E27FC236}">
              <a16:creationId xmlns:a16="http://schemas.microsoft.com/office/drawing/2014/main" id="{00000000-0008-0000-0100-0000A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19" name="Text Box 7">
          <a:extLst>
            <a:ext uri="{FF2B5EF4-FFF2-40B4-BE49-F238E27FC236}">
              <a16:creationId xmlns:a16="http://schemas.microsoft.com/office/drawing/2014/main" id="{00000000-0008-0000-0100-0000A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20" name="Text Box 7">
          <a:extLst>
            <a:ext uri="{FF2B5EF4-FFF2-40B4-BE49-F238E27FC236}">
              <a16:creationId xmlns:a16="http://schemas.microsoft.com/office/drawing/2014/main" id="{00000000-0008-0000-0100-0000A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21" name="Text Box 7">
          <a:extLst>
            <a:ext uri="{FF2B5EF4-FFF2-40B4-BE49-F238E27FC236}">
              <a16:creationId xmlns:a16="http://schemas.microsoft.com/office/drawing/2014/main" id="{00000000-0008-0000-0100-0000A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22" name="Text Box 7">
          <a:extLst>
            <a:ext uri="{FF2B5EF4-FFF2-40B4-BE49-F238E27FC236}">
              <a16:creationId xmlns:a16="http://schemas.microsoft.com/office/drawing/2014/main" id="{00000000-0008-0000-0100-0000A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23" name="Text Box 7">
          <a:extLst>
            <a:ext uri="{FF2B5EF4-FFF2-40B4-BE49-F238E27FC236}">
              <a16:creationId xmlns:a16="http://schemas.microsoft.com/office/drawing/2014/main" id="{00000000-0008-0000-0100-0000A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24" name="Text Box 7">
          <a:extLst>
            <a:ext uri="{FF2B5EF4-FFF2-40B4-BE49-F238E27FC236}">
              <a16:creationId xmlns:a16="http://schemas.microsoft.com/office/drawing/2014/main" id="{00000000-0008-0000-0100-0000A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25" name="Text Box 7">
          <a:extLst>
            <a:ext uri="{FF2B5EF4-FFF2-40B4-BE49-F238E27FC236}">
              <a16:creationId xmlns:a16="http://schemas.microsoft.com/office/drawing/2014/main" id="{00000000-0008-0000-0100-0000A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26" name="Text Box 7">
          <a:extLst>
            <a:ext uri="{FF2B5EF4-FFF2-40B4-BE49-F238E27FC236}">
              <a16:creationId xmlns:a16="http://schemas.microsoft.com/office/drawing/2014/main" id="{00000000-0008-0000-0100-0000A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27" name="Text Box 7">
          <a:extLst>
            <a:ext uri="{FF2B5EF4-FFF2-40B4-BE49-F238E27FC236}">
              <a16:creationId xmlns:a16="http://schemas.microsoft.com/office/drawing/2014/main" id="{00000000-0008-0000-0100-0000A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28" name="Text Box 7">
          <a:extLst>
            <a:ext uri="{FF2B5EF4-FFF2-40B4-BE49-F238E27FC236}">
              <a16:creationId xmlns:a16="http://schemas.microsoft.com/office/drawing/2014/main" id="{00000000-0008-0000-0100-0000B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29" name="Text Box 7">
          <a:extLst>
            <a:ext uri="{FF2B5EF4-FFF2-40B4-BE49-F238E27FC236}">
              <a16:creationId xmlns:a16="http://schemas.microsoft.com/office/drawing/2014/main" id="{00000000-0008-0000-0100-0000B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30" name="Text Box 7">
          <a:extLst>
            <a:ext uri="{FF2B5EF4-FFF2-40B4-BE49-F238E27FC236}">
              <a16:creationId xmlns:a16="http://schemas.microsoft.com/office/drawing/2014/main" id="{00000000-0008-0000-0100-0000B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31" name="Text Box 7">
          <a:extLst>
            <a:ext uri="{FF2B5EF4-FFF2-40B4-BE49-F238E27FC236}">
              <a16:creationId xmlns:a16="http://schemas.microsoft.com/office/drawing/2014/main" id="{00000000-0008-0000-0100-0000B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32" name="Text Box 7">
          <a:extLst>
            <a:ext uri="{FF2B5EF4-FFF2-40B4-BE49-F238E27FC236}">
              <a16:creationId xmlns:a16="http://schemas.microsoft.com/office/drawing/2014/main" id="{00000000-0008-0000-0100-0000B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33" name="Text Box 7">
          <a:extLst>
            <a:ext uri="{FF2B5EF4-FFF2-40B4-BE49-F238E27FC236}">
              <a16:creationId xmlns:a16="http://schemas.microsoft.com/office/drawing/2014/main" id="{00000000-0008-0000-0100-0000B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34" name="Text Box 7">
          <a:extLst>
            <a:ext uri="{FF2B5EF4-FFF2-40B4-BE49-F238E27FC236}">
              <a16:creationId xmlns:a16="http://schemas.microsoft.com/office/drawing/2014/main" id="{00000000-0008-0000-0100-0000B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35" name="Text Box 7">
          <a:extLst>
            <a:ext uri="{FF2B5EF4-FFF2-40B4-BE49-F238E27FC236}">
              <a16:creationId xmlns:a16="http://schemas.microsoft.com/office/drawing/2014/main" id="{00000000-0008-0000-0100-0000B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36" name="Text Box 7">
          <a:extLst>
            <a:ext uri="{FF2B5EF4-FFF2-40B4-BE49-F238E27FC236}">
              <a16:creationId xmlns:a16="http://schemas.microsoft.com/office/drawing/2014/main" id="{00000000-0008-0000-0100-0000B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37" name="Text Box 7">
          <a:extLst>
            <a:ext uri="{FF2B5EF4-FFF2-40B4-BE49-F238E27FC236}">
              <a16:creationId xmlns:a16="http://schemas.microsoft.com/office/drawing/2014/main" id="{00000000-0008-0000-0100-0000B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38" name="Text Box 7">
          <a:extLst>
            <a:ext uri="{FF2B5EF4-FFF2-40B4-BE49-F238E27FC236}">
              <a16:creationId xmlns:a16="http://schemas.microsoft.com/office/drawing/2014/main" id="{00000000-0008-0000-0100-0000B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39" name="Text Box 7">
          <a:extLst>
            <a:ext uri="{FF2B5EF4-FFF2-40B4-BE49-F238E27FC236}">
              <a16:creationId xmlns:a16="http://schemas.microsoft.com/office/drawing/2014/main" id="{00000000-0008-0000-0100-0000B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40" name="Text Box 7">
          <a:extLst>
            <a:ext uri="{FF2B5EF4-FFF2-40B4-BE49-F238E27FC236}">
              <a16:creationId xmlns:a16="http://schemas.microsoft.com/office/drawing/2014/main" id="{00000000-0008-0000-0100-0000B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41" name="Text Box 7">
          <a:extLst>
            <a:ext uri="{FF2B5EF4-FFF2-40B4-BE49-F238E27FC236}">
              <a16:creationId xmlns:a16="http://schemas.microsoft.com/office/drawing/2014/main" id="{00000000-0008-0000-0100-0000B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42" name="Text Box 7">
          <a:extLst>
            <a:ext uri="{FF2B5EF4-FFF2-40B4-BE49-F238E27FC236}">
              <a16:creationId xmlns:a16="http://schemas.microsoft.com/office/drawing/2014/main" id="{00000000-0008-0000-0100-0000B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43" name="Text Box 7">
          <a:extLst>
            <a:ext uri="{FF2B5EF4-FFF2-40B4-BE49-F238E27FC236}">
              <a16:creationId xmlns:a16="http://schemas.microsoft.com/office/drawing/2014/main" id="{00000000-0008-0000-0100-0000B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44" name="Text Box 7">
          <a:extLst>
            <a:ext uri="{FF2B5EF4-FFF2-40B4-BE49-F238E27FC236}">
              <a16:creationId xmlns:a16="http://schemas.microsoft.com/office/drawing/2014/main" id="{00000000-0008-0000-0100-0000C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45" name="Text Box 7">
          <a:extLst>
            <a:ext uri="{FF2B5EF4-FFF2-40B4-BE49-F238E27FC236}">
              <a16:creationId xmlns:a16="http://schemas.microsoft.com/office/drawing/2014/main" id="{00000000-0008-0000-0100-0000C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46" name="Text Box 7">
          <a:extLst>
            <a:ext uri="{FF2B5EF4-FFF2-40B4-BE49-F238E27FC236}">
              <a16:creationId xmlns:a16="http://schemas.microsoft.com/office/drawing/2014/main" id="{00000000-0008-0000-0100-0000C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47" name="Text Box 7">
          <a:extLst>
            <a:ext uri="{FF2B5EF4-FFF2-40B4-BE49-F238E27FC236}">
              <a16:creationId xmlns:a16="http://schemas.microsoft.com/office/drawing/2014/main" id="{00000000-0008-0000-0100-0000C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48" name="Text Box 7">
          <a:extLst>
            <a:ext uri="{FF2B5EF4-FFF2-40B4-BE49-F238E27FC236}">
              <a16:creationId xmlns:a16="http://schemas.microsoft.com/office/drawing/2014/main" id="{00000000-0008-0000-0100-0000C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49" name="Text Box 7">
          <a:extLst>
            <a:ext uri="{FF2B5EF4-FFF2-40B4-BE49-F238E27FC236}">
              <a16:creationId xmlns:a16="http://schemas.microsoft.com/office/drawing/2014/main" id="{00000000-0008-0000-0100-0000C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50" name="Text Box 7">
          <a:extLst>
            <a:ext uri="{FF2B5EF4-FFF2-40B4-BE49-F238E27FC236}">
              <a16:creationId xmlns:a16="http://schemas.microsoft.com/office/drawing/2014/main" id="{00000000-0008-0000-0100-0000C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51" name="Text Box 7">
          <a:extLst>
            <a:ext uri="{FF2B5EF4-FFF2-40B4-BE49-F238E27FC236}">
              <a16:creationId xmlns:a16="http://schemas.microsoft.com/office/drawing/2014/main" id="{00000000-0008-0000-0100-0000C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52" name="Text Box 7">
          <a:extLst>
            <a:ext uri="{FF2B5EF4-FFF2-40B4-BE49-F238E27FC236}">
              <a16:creationId xmlns:a16="http://schemas.microsoft.com/office/drawing/2014/main" id="{00000000-0008-0000-0100-0000C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53" name="Text Box 7">
          <a:extLst>
            <a:ext uri="{FF2B5EF4-FFF2-40B4-BE49-F238E27FC236}">
              <a16:creationId xmlns:a16="http://schemas.microsoft.com/office/drawing/2014/main" id="{00000000-0008-0000-0100-0000C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54" name="Text Box 7">
          <a:extLst>
            <a:ext uri="{FF2B5EF4-FFF2-40B4-BE49-F238E27FC236}">
              <a16:creationId xmlns:a16="http://schemas.microsoft.com/office/drawing/2014/main" id="{00000000-0008-0000-0100-0000C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55" name="Text Box 7">
          <a:extLst>
            <a:ext uri="{FF2B5EF4-FFF2-40B4-BE49-F238E27FC236}">
              <a16:creationId xmlns:a16="http://schemas.microsoft.com/office/drawing/2014/main" id="{00000000-0008-0000-0100-0000C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56" name="Text Box 7">
          <a:extLst>
            <a:ext uri="{FF2B5EF4-FFF2-40B4-BE49-F238E27FC236}">
              <a16:creationId xmlns:a16="http://schemas.microsoft.com/office/drawing/2014/main" id="{00000000-0008-0000-0100-0000C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57" name="Text Box 7">
          <a:extLst>
            <a:ext uri="{FF2B5EF4-FFF2-40B4-BE49-F238E27FC236}">
              <a16:creationId xmlns:a16="http://schemas.microsoft.com/office/drawing/2014/main" id="{00000000-0008-0000-0100-0000C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58" name="Text Box 7">
          <a:extLst>
            <a:ext uri="{FF2B5EF4-FFF2-40B4-BE49-F238E27FC236}">
              <a16:creationId xmlns:a16="http://schemas.microsoft.com/office/drawing/2014/main" id="{00000000-0008-0000-0100-0000C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59" name="Text Box 7">
          <a:extLst>
            <a:ext uri="{FF2B5EF4-FFF2-40B4-BE49-F238E27FC236}">
              <a16:creationId xmlns:a16="http://schemas.microsoft.com/office/drawing/2014/main" id="{00000000-0008-0000-0100-0000C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60" name="Text Box 7">
          <a:extLst>
            <a:ext uri="{FF2B5EF4-FFF2-40B4-BE49-F238E27FC236}">
              <a16:creationId xmlns:a16="http://schemas.microsoft.com/office/drawing/2014/main" id="{00000000-0008-0000-0100-0000D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61" name="Text Box 7">
          <a:extLst>
            <a:ext uri="{FF2B5EF4-FFF2-40B4-BE49-F238E27FC236}">
              <a16:creationId xmlns:a16="http://schemas.microsoft.com/office/drawing/2014/main" id="{00000000-0008-0000-0100-0000D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62" name="Text Box 7">
          <a:extLst>
            <a:ext uri="{FF2B5EF4-FFF2-40B4-BE49-F238E27FC236}">
              <a16:creationId xmlns:a16="http://schemas.microsoft.com/office/drawing/2014/main" id="{00000000-0008-0000-0100-0000D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63" name="Text Box 7">
          <a:extLst>
            <a:ext uri="{FF2B5EF4-FFF2-40B4-BE49-F238E27FC236}">
              <a16:creationId xmlns:a16="http://schemas.microsoft.com/office/drawing/2014/main" id="{00000000-0008-0000-0100-0000D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64" name="Text Box 7">
          <a:extLst>
            <a:ext uri="{FF2B5EF4-FFF2-40B4-BE49-F238E27FC236}">
              <a16:creationId xmlns:a16="http://schemas.microsoft.com/office/drawing/2014/main" id="{00000000-0008-0000-0100-0000D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65" name="Text Box 7">
          <a:extLst>
            <a:ext uri="{FF2B5EF4-FFF2-40B4-BE49-F238E27FC236}">
              <a16:creationId xmlns:a16="http://schemas.microsoft.com/office/drawing/2014/main" id="{00000000-0008-0000-0100-0000D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66" name="Text Box 7">
          <a:extLst>
            <a:ext uri="{FF2B5EF4-FFF2-40B4-BE49-F238E27FC236}">
              <a16:creationId xmlns:a16="http://schemas.microsoft.com/office/drawing/2014/main" id="{00000000-0008-0000-0100-0000D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67" name="Text Box 7">
          <a:extLst>
            <a:ext uri="{FF2B5EF4-FFF2-40B4-BE49-F238E27FC236}">
              <a16:creationId xmlns:a16="http://schemas.microsoft.com/office/drawing/2014/main" id="{00000000-0008-0000-0100-0000D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68" name="Text Box 7">
          <a:extLst>
            <a:ext uri="{FF2B5EF4-FFF2-40B4-BE49-F238E27FC236}">
              <a16:creationId xmlns:a16="http://schemas.microsoft.com/office/drawing/2014/main" id="{00000000-0008-0000-0100-0000D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69" name="Text Box 7">
          <a:extLst>
            <a:ext uri="{FF2B5EF4-FFF2-40B4-BE49-F238E27FC236}">
              <a16:creationId xmlns:a16="http://schemas.microsoft.com/office/drawing/2014/main" id="{00000000-0008-0000-0100-0000D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70" name="Text Box 7">
          <a:extLst>
            <a:ext uri="{FF2B5EF4-FFF2-40B4-BE49-F238E27FC236}">
              <a16:creationId xmlns:a16="http://schemas.microsoft.com/office/drawing/2014/main" id="{00000000-0008-0000-0100-0000D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71" name="Text Box 7">
          <a:extLst>
            <a:ext uri="{FF2B5EF4-FFF2-40B4-BE49-F238E27FC236}">
              <a16:creationId xmlns:a16="http://schemas.microsoft.com/office/drawing/2014/main" id="{00000000-0008-0000-0100-0000D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72" name="Text Box 7">
          <a:extLst>
            <a:ext uri="{FF2B5EF4-FFF2-40B4-BE49-F238E27FC236}">
              <a16:creationId xmlns:a16="http://schemas.microsoft.com/office/drawing/2014/main" id="{00000000-0008-0000-0100-0000D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73" name="Text Box 7">
          <a:extLst>
            <a:ext uri="{FF2B5EF4-FFF2-40B4-BE49-F238E27FC236}">
              <a16:creationId xmlns:a16="http://schemas.microsoft.com/office/drawing/2014/main" id="{00000000-0008-0000-0100-0000D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74" name="Text Box 7">
          <a:extLst>
            <a:ext uri="{FF2B5EF4-FFF2-40B4-BE49-F238E27FC236}">
              <a16:creationId xmlns:a16="http://schemas.microsoft.com/office/drawing/2014/main" id="{00000000-0008-0000-0100-0000D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75" name="Text Box 7">
          <a:extLst>
            <a:ext uri="{FF2B5EF4-FFF2-40B4-BE49-F238E27FC236}">
              <a16:creationId xmlns:a16="http://schemas.microsoft.com/office/drawing/2014/main" id="{00000000-0008-0000-0100-0000D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76" name="Text Box 7">
          <a:extLst>
            <a:ext uri="{FF2B5EF4-FFF2-40B4-BE49-F238E27FC236}">
              <a16:creationId xmlns:a16="http://schemas.microsoft.com/office/drawing/2014/main" id="{00000000-0008-0000-0100-0000E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77" name="Text Box 7">
          <a:extLst>
            <a:ext uri="{FF2B5EF4-FFF2-40B4-BE49-F238E27FC236}">
              <a16:creationId xmlns:a16="http://schemas.microsoft.com/office/drawing/2014/main" id="{00000000-0008-0000-0100-0000E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78" name="Text Box 7">
          <a:extLst>
            <a:ext uri="{FF2B5EF4-FFF2-40B4-BE49-F238E27FC236}">
              <a16:creationId xmlns:a16="http://schemas.microsoft.com/office/drawing/2014/main" id="{00000000-0008-0000-0100-0000E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79" name="Text Box 7">
          <a:extLst>
            <a:ext uri="{FF2B5EF4-FFF2-40B4-BE49-F238E27FC236}">
              <a16:creationId xmlns:a16="http://schemas.microsoft.com/office/drawing/2014/main" id="{00000000-0008-0000-0100-0000E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80" name="Text Box 7">
          <a:extLst>
            <a:ext uri="{FF2B5EF4-FFF2-40B4-BE49-F238E27FC236}">
              <a16:creationId xmlns:a16="http://schemas.microsoft.com/office/drawing/2014/main" id="{00000000-0008-0000-0100-0000E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81" name="Text Box 7">
          <a:extLst>
            <a:ext uri="{FF2B5EF4-FFF2-40B4-BE49-F238E27FC236}">
              <a16:creationId xmlns:a16="http://schemas.microsoft.com/office/drawing/2014/main" id="{00000000-0008-0000-0100-0000E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82" name="Text Box 7">
          <a:extLst>
            <a:ext uri="{FF2B5EF4-FFF2-40B4-BE49-F238E27FC236}">
              <a16:creationId xmlns:a16="http://schemas.microsoft.com/office/drawing/2014/main" id="{00000000-0008-0000-0100-0000E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83" name="Text Box 7">
          <a:extLst>
            <a:ext uri="{FF2B5EF4-FFF2-40B4-BE49-F238E27FC236}">
              <a16:creationId xmlns:a16="http://schemas.microsoft.com/office/drawing/2014/main" id="{00000000-0008-0000-0100-0000E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84" name="Text Box 7">
          <a:extLst>
            <a:ext uri="{FF2B5EF4-FFF2-40B4-BE49-F238E27FC236}">
              <a16:creationId xmlns:a16="http://schemas.microsoft.com/office/drawing/2014/main" id="{00000000-0008-0000-0100-0000E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85" name="Text Box 7">
          <a:extLst>
            <a:ext uri="{FF2B5EF4-FFF2-40B4-BE49-F238E27FC236}">
              <a16:creationId xmlns:a16="http://schemas.microsoft.com/office/drawing/2014/main" id="{00000000-0008-0000-0100-0000E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86" name="Text Box 7">
          <a:extLst>
            <a:ext uri="{FF2B5EF4-FFF2-40B4-BE49-F238E27FC236}">
              <a16:creationId xmlns:a16="http://schemas.microsoft.com/office/drawing/2014/main" id="{00000000-0008-0000-0100-0000E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87" name="Text Box 7">
          <a:extLst>
            <a:ext uri="{FF2B5EF4-FFF2-40B4-BE49-F238E27FC236}">
              <a16:creationId xmlns:a16="http://schemas.microsoft.com/office/drawing/2014/main" id="{00000000-0008-0000-0100-0000E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88" name="Text Box 7">
          <a:extLst>
            <a:ext uri="{FF2B5EF4-FFF2-40B4-BE49-F238E27FC236}">
              <a16:creationId xmlns:a16="http://schemas.microsoft.com/office/drawing/2014/main" id="{00000000-0008-0000-0100-0000E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89" name="Text Box 7">
          <a:extLst>
            <a:ext uri="{FF2B5EF4-FFF2-40B4-BE49-F238E27FC236}">
              <a16:creationId xmlns:a16="http://schemas.microsoft.com/office/drawing/2014/main" id="{00000000-0008-0000-0100-0000E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90" name="Text Box 7">
          <a:extLst>
            <a:ext uri="{FF2B5EF4-FFF2-40B4-BE49-F238E27FC236}">
              <a16:creationId xmlns:a16="http://schemas.microsoft.com/office/drawing/2014/main" id="{00000000-0008-0000-0100-0000E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91" name="Text Box 7">
          <a:extLst>
            <a:ext uri="{FF2B5EF4-FFF2-40B4-BE49-F238E27FC236}">
              <a16:creationId xmlns:a16="http://schemas.microsoft.com/office/drawing/2014/main" id="{00000000-0008-0000-0100-0000E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92" name="Text Box 7">
          <a:extLst>
            <a:ext uri="{FF2B5EF4-FFF2-40B4-BE49-F238E27FC236}">
              <a16:creationId xmlns:a16="http://schemas.microsoft.com/office/drawing/2014/main" id="{00000000-0008-0000-0100-0000F0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93" name="Text Box 7">
          <a:extLst>
            <a:ext uri="{FF2B5EF4-FFF2-40B4-BE49-F238E27FC236}">
              <a16:creationId xmlns:a16="http://schemas.microsoft.com/office/drawing/2014/main" id="{00000000-0008-0000-0100-0000F1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94" name="Text Box 7">
          <a:extLst>
            <a:ext uri="{FF2B5EF4-FFF2-40B4-BE49-F238E27FC236}">
              <a16:creationId xmlns:a16="http://schemas.microsoft.com/office/drawing/2014/main" id="{00000000-0008-0000-0100-0000F2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95" name="Text Box 7">
          <a:extLst>
            <a:ext uri="{FF2B5EF4-FFF2-40B4-BE49-F238E27FC236}">
              <a16:creationId xmlns:a16="http://schemas.microsoft.com/office/drawing/2014/main" id="{00000000-0008-0000-0100-0000F3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96" name="Text Box 7">
          <a:extLst>
            <a:ext uri="{FF2B5EF4-FFF2-40B4-BE49-F238E27FC236}">
              <a16:creationId xmlns:a16="http://schemas.microsoft.com/office/drawing/2014/main" id="{00000000-0008-0000-0100-0000F4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97" name="Text Box 7">
          <a:extLst>
            <a:ext uri="{FF2B5EF4-FFF2-40B4-BE49-F238E27FC236}">
              <a16:creationId xmlns:a16="http://schemas.microsoft.com/office/drawing/2014/main" id="{00000000-0008-0000-0100-0000F5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98" name="Text Box 7">
          <a:extLst>
            <a:ext uri="{FF2B5EF4-FFF2-40B4-BE49-F238E27FC236}">
              <a16:creationId xmlns:a16="http://schemas.microsoft.com/office/drawing/2014/main" id="{00000000-0008-0000-0100-0000F6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199" name="Text Box 7">
          <a:extLst>
            <a:ext uri="{FF2B5EF4-FFF2-40B4-BE49-F238E27FC236}">
              <a16:creationId xmlns:a16="http://schemas.microsoft.com/office/drawing/2014/main" id="{00000000-0008-0000-0100-0000F7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00" name="Text Box 7">
          <a:extLst>
            <a:ext uri="{FF2B5EF4-FFF2-40B4-BE49-F238E27FC236}">
              <a16:creationId xmlns:a16="http://schemas.microsoft.com/office/drawing/2014/main" id="{00000000-0008-0000-0100-0000F8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01" name="Text Box 7">
          <a:extLst>
            <a:ext uri="{FF2B5EF4-FFF2-40B4-BE49-F238E27FC236}">
              <a16:creationId xmlns:a16="http://schemas.microsoft.com/office/drawing/2014/main" id="{00000000-0008-0000-0100-0000F9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02" name="Text Box 7">
          <a:extLst>
            <a:ext uri="{FF2B5EF4-FFF2-40B4-BE49-F238E27FC236}">
              <a16:creationId xmlns:a16="http://schemas.microsoft.com/office/drawing/2014/main" id="{00000000-0008-0000-0100-0000FA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03" name="Text Box 7">
          <a:extLst>
            <a:ext uri="{FF2B5EF4-FFF2-40B4-BE49-F238E27FC236}">
              <a16:creationId xmlns:a16="http://schemas.microsoft.com/office/drawing/2014/main" id="{00000000-0008-0000-0100-0000FB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04" name="Text Box 7">
          <a:extLst>
            <a:ext uri="{FF2B5EF4-FFF2-40B4-BE49-F238E27FC236}">
              <a16:creationId xmlns:a16="http://schemas.microsoft.com/office/drawing/2014/main" id="{00000000-0008-0000-0100-0000FC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05" name="Text Box 7">
          <a:extLst>
            <a:ext uri="{FF2B5EF4-FFF2-40B4-BE49-F238E27FC236}">
              <a16:creationId xmlns:a16="http://schemas.microsoft.com/office/drawing/2014/main" id="{00000000-0008-0000-0100-0000FD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06" name="Text Box 7">
          <a:extLst>
            <a:ext uri="{FF2B5EF4-FFF2-40B4-BE49-F238E27FC236}">
              <a16:creationId xmlns:a16="http://schemas.microsoft.com/office/drawing/2014/main" id="{00000000-0008-0000-0100-0000FE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07" name="Text Box 7">
          <a:extLst>
            <a:ext uri="{FF2B5EF4-FFF2-40B4-BE49-F238E27FC236}">
              <a16:creationId xmlns:a16="http://schemas.microsoft.com/office/drawing/2014/main" id="{00000000-0008-0000-0100-0000FF75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08" name="Text Box 7">
          <a:extLst>
            <a:ext uri="{FF2B5EF4-FFF2-40B4-BE49-F238E27FC236}">
              <a16:creationId xmlns:a16="http://schemas.microsoft.com/office/drawing/2014/main" id="{00000000-0008-0000-0100-000000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09" name="Text Box 7">
          <a:extLst>
            <a:ext uri="{FF2B5EF4-FFF2-40B4-BE49-F238E27FC236}">
              <a16:creationId xmlns:a16="http://schemas.microsoft.com/office/drawing/2014/main" id="{00000000-0008-0000-0100-000001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10" name="Text Box 7">
          <a:extLst>
            <a:ext uri="{FF2B5EF4-FFF2-40B4-BE49-F238E27FC236}">
              <a16:creationId xmlns:a16="http://schemas.microsoft.com/office/drawing/2014/main" id="{00000000-0008-0000-0100-000002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11" name="Text Box 7">
          <a:extLst>
            <a:ext uri="{FF2B5EF4-FFF2-40B4-BE49-F238E27FC236}">
              <a16:creationId xmlns:a16="http://schemas.microsoft.com/office/drawing/2014/main" id="{00000000-0008-0000-0100-000003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12" name="Text Box 7">
          <a:extLst>
            <a:ext uri="{FF2B5EF4-FFF2-40B4-BE49-F238E27FC236}">
              <a16:creationId xmlns:a16="http://schemas.microsoft.com/office/drawing/2014/main" id="{00000000-0008-0000-0100-000004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13" name="Text Box 7">
          <a:extLst>
            <a:ext uri="{FF2B5EF4-FFF2-40B4-BE49-F238E27FC236}">
              <a16:creationId xmlns:a16="http://schemas.microsoft.com/office/drawing/2014/main" id="{00000000-0008-0000-0100-000005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14" name="Text Box 7">
          <a:extLst>
            <a:ext uri="{FF2B5EF4-FFF2-40B4-BE49-F238E27FC236}">
              <a16:creationId xmlns:a16="http://schemas.microsoft.com/office/drawing/2014/main" id="{00000000-0008-0000-0100-000006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15" name="Text Box 7">
          <a:extLst>
            <a:ext uri="{FF2B5EF4-FFF2-40B4-BE49-F238E27FC236}">
              <a16:creationId xmlns:a16="http://schemas.microsoft.com/office/drawing/2014/main" id="{00000000-0008-0000-0100-000007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16" name="Text Box 7">
          <a:extLst>
            <a:ext uri="{FF2B5EF4-FFF2-40B4-BE49-F238E27FC236}">
              <a16:creationId xmlns:a16="http://schemas.microsoft.com/office/drawing/2014/main" id="{00000000-0008-0000-0100-000008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17" name="Text Box 7">
          <a:extLst>
            <a:ext uri="{FF2B5EF4-FFF2-40B4-BE49-F238E27FC236}">
              <a16:creationId xmlns:a16="http://schemas.microsoft.com/office/drawing/2014/main" id="{00000000-0008-0000-0100-000009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18" name="Text Box 7">
          <a:extLst>
            <a:ext uri="{FF2B5EF4-FFF2-40B4-BE49-F238E27FC236}">
              <a16:creationId xmlns:a16="http://schemas.microsoft.com/office/drawing/2014/main" id="{00000000-0008-0000-0100-00000A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19" name="Text Box 7">
          <a:extLst>
            <a:ext uri="{FF2B5EF4-FFF2-40B4-BE49-F238E27FC236}">
              <a16:creationId xmlns:a16="http://schemas.microsoft.com/office/drawing/2014/main" id="{00000000-0008-0000-0100-00000B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20" name="Text Box 7">
          <a:extLst>
            <a:ext uri="{FF2B5EF4-FFF2-40B4-BE49-F238E27FC236}">
              <a16:creationId xmlns:a16="http://schemas.microsoft.com/office/drawing/2014/main" id="{00000000-0008-0000-0100-00000C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21" name="Text Box 7">
          <a:extLst>
            <a:ext uri="{FF2B5EF4-FFF2-40B4-BE49-F238E27FC236}">
              <a16:creationId xmlns:a16="http://schemas.microsoft.com/office/drawing/2014/main" id="{00000000-0008-0000-0100-00000D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22" name="Text Box 7">
          <a:extLst>
            <a:ext uri="{FF2B5EF4-FFF2-40B4-BE49-F238E27FC236}">
              <a16:creationId xmlns:a16="http://schemas.microsoft.com/office/drawing/2014/main" id="{00000000-0008-0000-0100-00000E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23" name="Text Box 7">
          <a:extLst>
            <a:ext uri="{FF2B5EF4-FFF2-40B4-BE49-F238E27FC236}">
              <a16:creationId xmlns:a16="http://schemas.microsoft.com/office/drawing/2014/main" id="{00000000-0008-0000-0100-00000F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24" name="Text Box 7">
          <a:extLst>
            <a:ext uri="{FF2B5EF4-FFF2-40B4-BE49-F238E27FC236}">
              <a16:creationId xmlns:a16="http://schemas.microsoft.com/office/drawing/2014/main" id="{00000000-0008-0000-0100-000010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25" name="Text Box 7">
          <a:extLst>
            <a:ext uri="{FF2B5EF4-FFF2-40B4-BE49-F238E27FC236}">
              <a16:creationId xmlns:a16="http://schemas.microsoft.com/office/drawing/2014/main" id="{00000000-0008-0000-0100-000011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26" name="Text Box 7">
          <a:extLst>
            <a:ext uri="{FF2B5EF4-FFF2-40B4-BE49-F238E27FC236}">
              <a16:creationId xmlns:a16="http://schemas.microsoft.com/office/drawing/2014/main" id="{00000000-0008-0000-0100-000012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27" name="Text Box 7">
          <a:extLst>
            <a:ext uri="{FF2B5EF4-FFF2-40B4-BE49-F238E27FC236}">
              <a16:creationId xmlns:a16="http://schemas.microsoft.com/office/drawing/2014/main" id="{00000000-0008-0000-0100-000013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28" name="Text Box 7">
          <a:extLst>
            <a:ext uri="{FF2B5EF4-FFF2-40B4-BE49-F238E27FC236}">
              <a16:creationId xmlns:a16="http://schemas.microsoft.com/office/drawing/2014/main" id="{00000000-0008-0000-0100-000014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29" name="Text Box 7">
          <a:extLst>
            <a:ext uri="{FF2B5EF4-FFF2-40B4-BE49-F238E27FC236}">
              <a16:creationId xmlns:a16="http://schemas.microsoft.com/office/drawing/2014/main" id="{00000000-0008-0000-0100-000015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30" name="Text Box 7">
          <a:extLst>
            <a:ext uri="{FF2B5EF4-FFF2-40B4-BE49-F238E27FC236}">
              <a16:creationId xmlns:a16="http://schemas.microsoft.com/office/drawing/2014/main" id="{00000000-0008-0000-0100-000016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31" name="Text Box 7">
          <a:extLst>
            <a:ext uri="{FF2B5EF4-FFF2-40B4-BE49-F238E27FC236}">
              <a16:creationId xmlns:a16="http://schemas.microsoft.com/office/drawing/2014/main" id="{00000000-0008-0000-0100-000017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32" name="Text Box 7">
          <a:extLst>
            <a:ext uri="{FF2B5EF4-FFF2-40B4-BE49-F238E27FC236}">
              <a16:creationId xmlns:a16="http://schemas.microsoft.com/office/drawing/2014/main" id="{00000000-0008-0000-0100-000018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33" name="Text Box 7">
          <a:extLst>
            <a:ext uri="{FF2B5EF4-FFF2-40B4-BE49-F238E27FC236}">
              <a16:creationId xmlns:a16="http://schemas.microsoft.com/office/drawing/2014/main" id="{00000000-0008-0000-0100-000019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34" name="Text Box 7">
          <a:extLst>
            <a:ext uri="{FF2B5EF4-FFF2-40B4-BE49-F238E27FC236}">
              <a16:creationId xmlns:a16="http://schemas.microsoft.com/office/drawing/2014/main" id="{00000000-0008-0000-0100-00001A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35" name="Text Box 7">
          <a:extLst>
            <a:ext uri="{FF2B5EF4-FFF2-40B4-BE49-F238E27FC236}">
              <a16:creationId xmlns:a16="http://schemas.microsoft.com/office/drawing/2014/main" id="{00000000-0008-0000-0100-00001B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36" name="Text Box 7">
          <a:extLst>
            <a:ext uri="{FF2B5EF4-FFF2-40B4-BE49-F238E27FC236}">
              <a16:creationId xmlns:a16="http://schemas.microsoft.com/office/drawing/2014/main" id="{00000000-0008-0000-0100-00001C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37" name="Text Box 7">
          <a:extLst>
            <a:ext uri="{FF2B5EF4-FFF2-40B4-BE49-F238E27FC236}">
              <a16:creationId xmlns:a16="http://schemas.microsoft.com/office/drawing/2014/main" id="{00000000-0008-0000-0100-00001D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38" name="Text Box 7">
          <a:extLst>
            <a:ext uri="{FF2B5EF4-FFF2-40B4-BE49-F238E27FC236}">
              <a16:creationId xmlns:a16="http://schemas.microsoft.com/office/drawing/2014/main" id="{00000000-0008-0000-0100-00001E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39" name="Text Box 7">
          <a:extLst>
            <a:ext uri="{FF2B5EF4-FFF2-40B4-BE49-F238E27FC236}">
              <a16:creationId xmlns:a16="http://schemas.microsoft.com/office/drawing/2014/main" id="{00000000-0008-0000-0100-00001F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40" name="Text Box 7">
          <a:extLst>
            <a:ext uri="{FF2B5EF4-FFF2-40B4-BE49-F238E27FC236}">
              <a16:creationId xmlns:a16="http://schemas.microsoft.com/office/drawing/2014/main" id="{00000000-0008-0000-0100-000020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41" name="Text Box 7">
          <a:extLst>
            <a:ext uri="{FF2B5EF4-FFF2-40B4-BE49-F238E27FC236}">
              <a16:creationId xmlns:a16="http://schemas.microsoft.com/office/drawing/2014/main" id="{00000000-0008-0000-0100-000021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42" name="Text Box 7">
          <a:extLst>
            <a:ext uri="{FF2B5EF4-FFF2-40B4-BE49-F238E27FC236}">
              <a16:creationId xmlns:a16="http://schemas.microsoft.com/office/drawing/2014/main" id="{00000000-0008-0000-0100-000022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43" name="Text Box 7">
          <a:extLst>
            <a:ext uri="{FF2B5EF4-FFF2-40B4-BE49-F238E27FC236}">
              <a16:creationId xmlns:a16="http://schemas.microsoft.com/office/drawing/2014/main" id="{00000000-0008-0000-0100-000023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44" name="Text Box 7">
          <a:extLst>
            <a:ext uri="{FF2B5EF4-FFF2-40B4-BE49-F238E27FC236}">
              <a16:creationId xmlns:a16="http://schemas.microsoft.com/office/drawing/2014/main" id="{00000000-0008-0000-0100-000024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45" name="Text Box 7">
          <a:extLst>
            <a:ext uri="{FF2B5EF4-FFF2-40B4-BE49-F238E27FC236}">
              <a16:creationId xmlns:a16="http://schemas.microsoft.com/office/drawing/2014/main" id="{00000000-0008-0000-0100-000025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46" name="Text Box 7">
          <a:extLst>
            <a:ext uri="{FF2B5EF4-FFF2-40B4-BE49-F238E27FC236}">
              <a16:creationId xmlns:a16="http://schemas.microsoft.com/office/drawing/2014/main" id="{00000000-0008-0000-0100-000026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47" name="Text Box 7">
          <a:extLst>
            <a:ext uri="{FF2B5EF4-FFF2-40B4-BE49-F238E27FC236}">
              <a16:creationId xmlns:a16="http://schemas.microsoft.com/office/drawing/2014/main" id="{00000000-0008-0000-0100-000027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48" name="Text Box 7">
          <a:extLst>
            <a:ext uri="{FF2B5EF4-FFF2-40B4-BE49-F238E27FC236}">
              <a16:creationId xmlns:a16="http://schemas.microsoft.com/office/drawing/2014/main" id="{00000000-0008-0000-0100-000028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49" name="Text Box 7">
          <a:extLst>
            <a:ext uri="{FF2B5EF4-FFF2-40B4-BE49-F238E27FC236}">
              <a16:creationId xmlns:a16="http://schemas.microsoft.com/office/drawing/2014/main" id="{00000000-0008-0000-0100-000029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50" name="Text Box 7">
          <a:extLst>
            <a:ext uri="{FF2B5EF4-FFF2-40B4-BE49-F238E27FC236}">
              <a16:creationId xmlns:a16="http://schemas.microsoft.com/office/drawing/2014/main" id="{00000000-0008-0000-0100-00002A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51" name="Text Box 7">
          <a:extLst>
            <a:ext uri="{FF2B5EF4-FFF2-40B4-BE49-F238E27FC236}">
              <a16:creationId xmlns:a16="http://schemas.microsoft.com/office/drawing/2014/main" id="{00000000-0008-0000-0100-00002B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52" name="Text Box 7">
          <a:extLst>
            <a:ext uri="{FF2B5EF4-FFF2-40B4-BE49-F238E27FC236}">
              <a16:creationId xmlns:a16="http://schemas.microsoft.com/office/drawing/2014/main" id="{00000000-0008-0000-0100-00002C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53" name="Text Box 7">
          <a:extLst>
            <a:ext uri="{FF2B5EF4-FFF2-40B4-BE49-F238E27FC236}">
              <a16:creationId xmlns:a16="http://schemas.microsoft.com/office/drawing/2014/main" id="{00000000-0008-0000-0100-00002D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54" name="Text Box 7">
          <a:extLst>
            <a:ext uri="{FF2B5EF4-FFF2-40B4-BE49-F238E27FC236}">
              <a16:creationId xmlns:a16="http://schemas.microsoft.com/office/drawing/2014/main" id="{00000000-0008-0000-0100-00002E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55" name="Text Box 7">
          <a:extLst>
            <a:ext uri="{FF2B5EF4-FFF2-40B4-BE49-F238E27FC236}">
              <a16:creationId xmlns:a16="http://schemas.microsoft.com/office/drawing/2014/main" id="{00000000-0008-0000-0100-00002F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56" name="Text Box 7">
          <a:extLst>
            <a:ext uri="{FF2B5EF4-FFF2-40B4-BE49-F238E27FC236}">
              <a16:creationId xmlns:a16="http://schemas.microsoft.com/office/drawing/2014/main" id="{00000000-0008-0000-0100-000030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57" name="Text Box 7">
          <a:extLst>
            <a:ext uri="{FF2B5EF4-FFF2-40B4-BE49-F238E27FC236}">
              <a16:creationId xmlns:a16="http://schemas.microsoft.com/office/drawing/2014/main" id="{00000000-0008-0000-0100-000031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58" name="Text Box 7">
          <a:extLst>
            <a:ext uri="{FF2B5EF4-FFF2-40B4-BE49-F238E27FC236}">
              <a16:creationId xmlns:a16="http://schemas.microsoft.com/office/drawing/2014/main" id="{00000000-0008-0000-0100-000032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59" name="Text Box 7">
          <a:extLst>
            <a:ext uri="{FF2B5EF4-FFF2-40B4-BE49-F238E27FC236}">
              <a16:creationId xmlns:a16="http://schemas.microsoft.com/office/drawing/2014/main" id="{00000000-0008-0000-0100-000033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60" name="Text Box 7">
          <a:extLst>
            <a:ext uri="{FF2B5EF4-FFF2-40B4-BE49-F238E27FC236}">
              <a16:creationId xmlns:a16="http://schemas.microsoft.com/office/drawing/2014/main" id="{00000000-0008-0000-0100-000034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61" name="Text Box 7">
          <a:extLst>
            <a:ext uri="{FF2B5EF4-FFF2-40B4-BE49-F238E27FC236}">
              <a16:creationId xmlns:a16="http://schemas.microsoft.com/office/drawing/2014/main" id="{00000000-0008-0000-0100-000035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62" name="Text Box 7">
          <a:extLst>
            <a:ext uri="{FF2B5EF4-FFF2-40B4-BE49-F238E27FC236}">
              <a16:creationId xmlns:a16="http://schemas.microsoft.com/office/drawing/2014/main" id="{00000000-0008-0000-0100-000036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63" name="Text Box 7">
          <a:extLst>
            <a:ext uri="{FF2B5EF4-FFF2-40B4-BE49-F238E27FC236}">
              <a16:creationId xmlns:a16="http://schemas.microsoft.com/office/drawing/2014/main" id="{00000000-0008-0000-0100-000037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64" name="Text Box 7">
          <a:extLst>
            <a:ext uri="{FF2B5EF4-FFF2-40B4-BE49-F238E27FC236}">
              <a16:creationId xmlns:a16="http://schemas.microsoft.com/office/drawing/2014/main" id="{00000000-0008-0000-0100-000038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65" name="Text Box 7">
          <a:extLst>
            <a:ext uri="{FF2B5EF4-FFF2-40B4-BE49-F238E27FC236}">
              <a16:creationId xmlns:a16="http://schemas.microsoft.com/office/drawing/2014/main" id="{00000000-0008-0000-0100-000039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66" name="Text Box 7">
          <a:extLst>
            <a:ext uri="{FF2B5EF4-FFF2-40B4-BE49-F238E27FC236}">
              <a16:creationId xmlns:a16="http://schemas.microsoft.com/office/drawing/2014/main" id="{00000000-0008-0000-0100-00003A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67" name="Text Box 7">
          <a:extLst>
            <a:ext uri="{FF2B5EF4-FFF2-40B4-BE49-F238E27FC236}">
              <a16:creationId xmlns:a16="http://schemas.microsoft.com/office/drawing/2014/main" id="{00000000-0008-0000-0100-00003B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68" name="Text Box 7">
          <a:extLst>
            <a:ext uri="{FF2B5EF4-FFF2-40B4-BE49-F238E27FC236}">
              <a16:creationId xmlns:a16="http://schemas.microsoft.com/office/drawing/2014/main" id="{00000000-0008-0000-0100-00003C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69" name="Text Box 7">
          <a:extLst>
            <a:ext uri="{FF2B5EF4-FFF2-40B4-BE49-F238E27FC236}">
              <a16:creationId xmlns:a16="http://schemas.microsoft.com/office/drawing/2014/main" id="{00000000-0008-0000-0100-00003D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70" name="Text Box 7">
          <a:extLst>
            <a:ext uri="{FF2B5EF4-FFF2-40B4-BE49-F238E27FC236}">
              <a16:creationId xmlns:a16="http://schemas.microsoft.com/office/drawing/2014/main" id="{00000000-0008-0000-0100-00003E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71" name="Text Box 7">
          <a:extLst>
            <a:ext uri="{FF2B5EF4-FFF2-40B4-BE49-F238E27FC236}">
              <a16:creationId xmlns:a16="http://schemas.microsoft.com/office/drawing/2014/main" id="{00000000-0008-0000-0100-00003F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72" name="Text Box 7">
          <a:extLst>
            <a:ext uri="{FF2B5EF4-FFF2-40B4-BE49-F238E27FC236}">
              <a16:creationId xmlns:a16="http://schemas.microsoft.com/office/drawing/2014/main" id="{00000000-0008-0000-0100-000040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73" name="Text Box 7">
          <a:extLst>
            <a:ext uri="{FF2B5EF4-FFF2-40B4-BE49-F238E27FC236}">
              <a16:creationId xmlns:a16="http://schemas.microsoft.com/office/drawing/2014/main" id="{00000000-0008-0000-0100-000041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74" name="Text Box 7">
          <a:extLst>
            <a:ext uri="{FF2B5EF4-FFF2-40B4-BE49-F238E27FC236}">
              <a16:creationId xmlns:a16="http://schemas.microsoft.com/office/drawing/2014/main" id="{00000000-0008-0000-0100-000042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75" name="Text Box 7">
          <a:extLst>
            <a:ext uri="{FF2B5EF4-FFF2-40B4-BE49-F238E27FC236}">
              <a16:creationId xmlns:a16="http://schemas.microsoft.com/office/drawing/2014/main" id="{00000000-0008-0000-0100-000043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76" name="Text Box 7">
          <a:extLst>
            <a:ext uri="{FF2B5EF4-FFF2-40B4-BE49-F238E27FC236}">
              <a16:creationId xmlns:a16="http://schemas.microsoft.com/office/drawing/2014/main" id="{00000000-0008-0000-0100-000044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77" name="Text Box 7">
          <a:extLst>
            <a:ext uri="{FF2B5EF4-FFF2-40B4-BE49-F238E27FC236}">
              <a16:creationId xmlns:a16="http://schemas.microsoft.com/office/drawing/2014/main" id="{00000000-0008-0000-0100-000045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78" name="Text Box 7">
          <a:extLst>
            <a:ext uri="{FF2B5EF4-FFF2-40B4-BE49-F238E27FC236}">
              <a16:creationId xmlns:a16="http://schemas.microsoft.com/office/drawing/2014/main" id="{00000000-0008-0000-0100-000046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79" name="Text Box 7">
          <a:extLst>
            <a:ext uri="{FF2B5EF4-FFF2-40B4-BE49-F238E27FC236}">
              <a16:creationId xmlns:a16="http://schemas.microsoft.com/office/drawing/2014/main" id="{00000000-0008-0000-0100-000047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80" name="Text Box 7">
          <a:extLst>
            <a:ext uri="{FF2B5EF4-FFF2-40B4-BE49-F238E27FC236}">
              <a16:creationId xmlns:a16="http://schemas.microsoft.com/office/drawing/2014/main" id="{00000000-0008-0000-0100-000048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81" name="Text Box 7">
          <a:extLst>
            <a:ext uri="{FF2B5EF4-FFF2-40B4-BE49-F238E27FC236}">
              <a16:creationId xmlns:a16="http://schemas.microsoft.com/office/drawing/2014/main" id="{00000000-0008-0000-0100-000049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82" name="Text Box 7">
          <a:extLst>
            <a:ext uri="{FF2B5EF4-FFF2-40B4-BE49-F238E27FC236}">
              <a16:creationId xmlns:a16="http://schemas.microsoft.com/office/drawing/2014/main" id="{00000000-0008-0000-0100-00004A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83" name="Text Box 7">
          <a:extLst>
            <a:ext uri="{FF2B5EF4-FFF2-40B4-BE49-F238E27FC236}">
              <a16:creationId xmlns:a16="http://schemas.microsoft.com/office/drawing/2014/main" id="{00000000-0008-0000-0100-00004B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84" name="Text Box 7">
          <a:extLst>
            <a:ext uri="{FF2B5EF4-FFF2-40B4-BE49-F238E27FC236}">
              <a16:creationId xmlns:a16="http://schemas.microsoft.com/office/drawing/2014/main" id="{00000000-0008-0000-0100-00004C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85" name="Text Box 7">
          <a:extLst>
            <a:ext uri="{FF2B5EF4-FFF2-40B4-BE49-F238E27FC236}">
              <a16:creationId xmlns:a16="http://schemas.microsoft.com/office/drawing/2014/main" id="{00000000-0008-0000-0100-00004D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86" name="Text Box 7">
          <a:extLst>
            <a:ext uri="{FF2B5EF4-FFF2-40B4-BE49-F238E27FC236}">
              <a16:creationId xmlns:a16="http://schemas.microsoft.com/office/drawing/2014/main" id="{00000000-0008-0000-0100-00004E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87" name="Text Box 7">
          <a:extLst>
            <a:ext uri="{FF2B5EF4-FFF2-40B4-BE49-F238E27FC236}">
              <a16:creationId xmlns:a16="http://schemas.microsoft.com/office/drawing/2014/main" id="{00000000-0008-0000-0100-00004F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88" name="Text Box 7">
          <a:extLst>
            <a:ext uri="{FF2B5EF4-FFF2-40B4-BE49-F238E27FC236}">
              <a16:creationId xmlns:a16="http://schemas.microsoft.com/office/drawing/2014/main" id="{00000000-0008-0000-0100-000050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89" name="Text Box 7">
          <a:extLst>
            <a:ext uri="{FF2B5EF4-FFF2-40B4-BE49-F238E27FC236}">
              <a16:creationId xmlns:a16="http://schemas.microsoft.com/office/drawing/2014/main" id="{00000000-0008-0000-0100-000051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90" name="Text Box 7">
          <a:extLst>
            <a:ext uri="{FF2B5EF4-FFF2-40B4-BE49-F238E27FC236}">
              <a16:creationId xmlns:a16="http://schemas.microsoft.com/office/drawing/2014/main" id="{00000000-0008-0000-0100-000052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91" name="Text Box 7">
          <a:extLst>
            <a:ext uri="{FF2B5EF4-FFF2-40B4-BE49-F238E27FC236}">
              <a16:creationId xmlns:a16="http://schemas.microsoft.com/office/drawing/2014/main" id="{00000000-0008-0000-0100-000053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92" name="Text Box 7">
          <a:extLst>
            <a:ext uri="{FF2B5EF4-FFF2-40B4-BE49-F238E27FC236}">
              <a16:creationId xmlns:a16="http://schemas.microsoft.com/office/drawing/2014/main" id="{00000000-0008-0000-0100-000054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93" name="Text Box 7">
          <a:extLst>
            <a:ext uri="{FF2B5EF4-FFF2-40B4-BE49-F238E27FC236}">
              <a16:creationId xmlns:a16="http://schemas.microsoft.com/office/drawing/2014/main" id="{00000000-0008-0000-0100-000055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94" name="Text Box 7">
          <a:extLst>
            <a:ext uri="{FF2B5EF4-FFF2-40B4-BE49-F238E27FC236}">
              <a16:creationId xmlns:a16="http://schemas.microsoft.com/office/drawing/2014/main" id="{00000000-0008-0000-0100-000056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95" name="Text Box 7">
          <a:extLst>
            <a:ext uri="{FF2B5EF4-FFF2-40B4-BE49-F238E27FC236}">
              <a16:creationId xmlns:a16="http://schemas.microsoft.com/office/drawing/2014/main" id="{00000000-0008-0000-0100-000057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96" name="Text Box 7">
          <a:extLst>
            <a:ext uri="{FF2B5EF4-FFF2-40B4-BE49-F238E27FC236}">
              <a16:creationId xmlns:a16="http://schemas.microsoft.com/office/drawing/2014/main" id="{00000000-0008-0000-0100-000058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97" name="Text Box 7">
          <a:extLst>
            <a:ext uri="{FF2B5EF4-FFF2-40B4-BE49-F238E27FC236}">
              <a16:creationId xmlns:a16="http://schemas.microsoft.com/office/drawing/2014/main" id="{00000000-0008-0000-0100-000059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98" name="Text Box 7">
          <a:extLst>
            <a:ext uri="{FF2B5EF4-FFF2-40B4-BE49-F238E27FC236}">
              <a16:creationId xmlns:a16="http://schemas.microsoft.com/office/drawing/2014/main" id="{00000000-0008-0000-0100-00005A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299" name="Text Box 7">
          <a:extLst>
            <a:ext uri="{FF2B5EF4-FFF2-40B4-BE49-F238E27FC236}">
              <a16:creationId xmlns:a16="http://schemas.microsoft.com/office/drawing/2014/main" id="{00000000-0008-0000-0100-00005B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17</xdr:row>
      <xdr:rowOff>246</xdr:rowOff>
    </xdr:from>
    <xdr:to>
      <xdr:col>19</xdr:col>
      <xdr:colOff>1155990</xdr:colOff>
      <xdr:row>17</xdr:row>
      <xdr:rowOff>246</xdr:rowOff>
    </xdr:to>
    <xdr:sp macro="" textlink="">
      <xdr:nvSpPr>
        <xdr:cNvPr id="30300" name="Text Box 7">
          <a:extLst>
            <a:ext uri="{FF2B5EF4-FFF2-40B4-BE49-F238E27FC236}">
              <a16:creationId xmlns:a16="http://schemas.microsoft.com/office/drawing/2014/main" id="{00000000-0008-0000-0100-00005C760000}"/>
            </a:ext>
          </a:extLst>
        </xdr:cNvPr>
        <xdr:cNvSpPr txBox="1"/>
      </xdr:nvSpPr>
      <xdr:spPr>
        <a:xfrm>
          <a:off x="26436461" y="1515059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01" name="Text Box 7">
          <a:extLst>
            <a:ext uri="{FF2B5EF4-FFF2-40B4-BE49-F238E27FC236}">
              <a16:creationId xmlns:a16="http://schemas.microsoft.com/office/drawing/2014/main" id="{00000000-0008-0000-0100-00005D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02" name="Text Box 7">
          <a:extLst>
            <a:ext uri="{FF2B5EF4-FFF2-40B4-BE49-F238E27FC236}">
              <a16:creationId xmlns:a16="http://schemas.microsoft.com/office/drawing/2014/main" id="{00000000-0008-0000-0100-00005E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03" name="Text Box 7">
          <a:extLst>
            <a:ext uri="{FF2B5EF4-FFF2-40B4-BE49-F238E27FC236}">
              <a16:creationId xmlns:a16="http://schemas.microsoft.com/office/drawing/2014/main" id="{00000000-0008-0000-0100-00005F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04" name="Text Box 7">
          <a:extLst>
            <a:ext uri="{FF2B5EF4-FFF2-40B4-BE49-F238E27FC236}">
              <a16:creationId xmlns:a16="http://schemas.microsoft.com/office/drawing/2014/main" id="{00000000-0008-0000-0100-000060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05" name="Text Box 7">
          <a:extLst>
            <a:ext uri="{FF2B5EF4-FFF2-40B4-BE49-F238E27FC236}">
              <a16:creationId xmlns:a16="http://schemas.microsoft.com/office/drawing/2014/main" id="{00000000-0008-0000-0100-000061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06" name="Text Box 7">
          <a:extLst>
            <a:ext uri="{FF2B5EF4-FFF2-40B4-BE49-F238E27FC236}">
              <a16:creationId xmlns:a16="http://schemas.microsoft.com/office/drawing/2014/main" id="{00000000-0008-0000-0100-000062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07" name="Text Box 7">
          <a:extLst>
            <a:ext uri="{FF2B5EF4-FFF2-40B4-BE49-F238E27FC236}">
              <a16:creationId xmlns:a16="http://schemas.microsoft.com/office/drawing/2014/main" id="{00000000-0008-0000-0100-000063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08" name="Text Box 7">
          <a:extLst>
            <a:ext uri="{FF2B5EF4-FFF2-40B4-BE49-F238E27FC236}">
              <a16:creationId xmlns:a16="http://schemas.microsoft.com/office/drawing/2014/main" id="{00000000-0008-0000-0100-000064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09" name="Text Box 7">
          <a:extLst>
            <a:ext uri="{FF2B5EF4-FFF2-40B4-BE49-F238E27FC236}">
              <a16:creationId xmlns:a16="http://schemas.microsoft.com/office/drawing/2014/main" id="{00000000-0008-0000-0100-000065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10" name="Text Box 7">
          <a:extLst>
            <a:ext uri="{FF2B5EF4-FFF2-40B4-BE49-F238E27FC236}">
              <a16:creationId xmlns:a16="http://schemas.microsoft.com/office/drawing/2014/main" id="{00000000-0008-0000-0100-000066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11" name="Text Box 7">
          <a:extLst>
            <a:ext uri="{FF2B5EF4-FFF2-40B4-BE49-F238E27FC236}">
              <a16:creationId xmlns:a16="http://schemas.microsoft.com/office/drawing/2014/main" id="{00000000-0008-0000-0100-000067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12" name="Text Box 7">
          <a:extLst>
            <a:ext uri="{FF2B5EF4-FFF2-40B4-BE49-F238E27FC236}">
              <a16:creationId xmlns:a16="http://schemas.microsoft.com/office/drawing/2014/main" id="{00000000-0008-0000-0100-000068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13" name="Text Box 7">
          <a:extLst>
            <a:ext uri="{FF2B5EF4-FFF2-40B4-BE49-F238E27FC236}">
              <a16:creationId xmlns:a16="http://schemas.microsoft.com/office/drawing/2014/main" id="{00000000-0008-0000-0100-000069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14" name="Text Box 7">
          <a:extLst>
            <a:ext uri="{FF2B5EF4-FFF2-40B4-BE49-F238E27FC236}">
              <a16:creationId xmlns:a16="http://schemas.microsoft.com/office/drawing/2014/main" id="{00000000-0008-0000-0100-00006A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15" name="Text Box 7">
          <a:extLst>
            <a:ext uri="{FF2B5EF4-FFF2-40B4-BE49-F238E27FC236}">
              <a16:creationId xmlns:a16="http://schemas.microsoft.com/office/drawing/2014/main" id="{00000000-0008-0000-0100-00006B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16" name="Text Box 7">
          <a:extLst>
            <a:ext uri="{FF2B5EF4-FFF2-40B4-BE49-F238E27FC236}">
              <a16:creationId xmlns:a16="http://schemas.microsoft.com/office/drawing/2014/main" id="{00000000-0008-0000-0100-00006C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17" name="Text Box 7">
          <a:extLst>
            <a:ext uri="{FF2B5EF4-FFF2-40B4-BE49-F238E27FC236}">
              <a16:creationId xmlns:a16="http://schemas.microsoft.com/office/drawing/2014/main" id="{00000000-0008-0000-0100-00006D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18" name="Text Box 7">
          <a:extLst>
            <a:ext uri="{FF2B5EF4-FFF2-40B4-BE49-F238E27FC236}">
              <a16:creationId xmlns:a16="http://schemas.microsoft.com/office/drawing/2014/main" id="{00000000-0008-0000-0100-00006E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19" name="Text Box 7">
          <a:extLst>
            <a:ext uri="{FF2B5EF4-FFF2-40B4-BE49-F238E27FC236}">
              <a16:creationId xmlns:a16="http://schemas.microsoft.com/office/drawing/2014/main" id="{00000000-0008-0000-0100-00006F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20" name="Text Box 7">
          <a:extLst>
            <a:ext uri="{FF2B5EF4-FFF2-40B4-BE49-F238E27FC236}">
              <a16:creationId xmlns:a16="http://schemas.microsoft.com/office/drawing/2014/main" id="{00000000-0008-0000-0100-000070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21" name="Text Box 7">
          <a:extLst>
            <a:ext uri="{FF2B5EF4-FFF2-40B4-BE49-F238E27FC236}">
              <a16:creationId xmlns:a16="http://schemas.microsoft.com/office/drawing/2014/main" id="{00000000-0008-0000-0100-000071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22" name="Text Box 7">
          <a:extLst>
            <a:ext uri="{FF2B5EF4-FFF2-40B4-BE49-F238E27FC236}">
              <a16:creationId xmlns:a16="http://schemas.microsoft.com/office/drawing/2014/main" id="{00000000-0008-0000-0100-000072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23" name="Text Box 7">
          <a:extLst>
            <a:ext uri="{FF2B5EF4-FFF2-40B4-BE49-F238E27FC236}">
              <a16:creationId xmlns:a16="http://schemas.microsoft.com/office/drawing/2014/main" id="{00000000-0008-0000-0100-000073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24" name="Text Box 7">
          <a:extLst>
            <a:ext uri="{FF2B5EF4-FFF2-40B4-BE49-F238E27FC236}">
              <a16:creationId xmlns:a16="http://schemas.microsoft.com/office/drawing/2014/main" id="{00000000-0008-0000-0100-000074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25" name="Text Box 7">
          <a:extLst>
            <a:ext uri="{FF2B5EF4-FFF2-40B4-BE49-F238E27FC236}">
              <a16:creationId xmlns:a16="http://schemas.microsoft.com/office/drawing/2014/main" id="{00000000-0008-0000-0100-000075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26" name="Text Box 7">
          <a:extLst>
            <a:ext uri="{FF2B5EF4-FFF2-40B4-BE49-F238E27FC236}">
              <a16:creationId xmlns:a16="http://schemas.microsoft.com/office/drawing/2014/main" id="{00000000-0008-0000-0100-000076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27" name="Text Box 7">
          <a:extLst>
            <a:ext uri="{FF2B5EF4-FFF2-40B4-BE49-F238E27FC236}">
              <a16:creationId xmlns:a16="http://schemas.microsoft.com/office/drawing/2014/main" id="{00000000-0008-0000-0100-000077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28" name="Text Box 7">
          <a:extLst>
            <a:ext uri="{FF2B5EF4-FFF2-40B4-BE49-F238E27FC236}">
              <a16:creationId xmlns:a16="http://schemas.microsoft.com/office/drawing/2014/main" id="{00000000-0008-0000-0100-000078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29" name="Text Box 7">
          <a:extLst>
            <a:ext uri="{FF2B5EF4-FFF2-40B4-BE49-F238E27FC236}">
              <a16:creationId xmlns:a16="http://schemas.microsoft.com/office/drawing/2014/main" id="{00000000-0008-0000-0100-000079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30" name="Text Box 7">
          <a:extLst>
            <a:ext uri="{FF2B5EF4-FFF2-40B4-BE49-F238E27FC236}">
              <a16:creationId xmlns:a16="http://schemas.microsoft.com/office/drawing/2014/main" id="{00000000-0008-0000-0100-00007A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31" name="Text Box 7">
          <a:extLst>
            <a:ext uri="{FF2B5EF4-FFF2-40B4-BE49-F238E27FC236}">
              <a16:creationId xmlns:a16="http://schemas.microsoft.com/office/drawing/2014/main" id="{00000000-0008-0000-0100-00007B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32" name="Text Box 7">
          <a:extLst>
            <a:ext uri="{FF2B5EF4-FFF2-40B4-BE49-F238E27FC236}">
              <a16:creationId xmlns:a16="http://schemas.microsoft.com/office/drawing/2014/main" id="{00000000-0008-0000-0100-00007C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33" name="Text Box 7">
          <a:extLst>
            <a:ext uri="{FF2B5EF4-FFF2-40B4-BE49-F238E27FC236}">
              <a16:creationId xmlns:a16="http://schemas.microsoft.com/office/drawing/2014/main" id="{00000000-0008-0000-0100-00007D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34" name="Text Box 7">
          <a:extLst>
            <a:ext uri="{FF2B5EF4-FFF2-40B4-BE49-F238E27FC236}">
              <a16:creationId xmlns:a16="http://schemas.microsoft.com/office/drawing/2014/main" id="{00000000-0008-0000-0100-00007E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35" name="Text Box 7">
          <a:extLst>
            <a:ext uri="{FF2B5EF4-FFF2-40B4-BE49-F238E27FC236}">
              <a16:creationId xmlns:a16="http://schemas.microsoft.com/office/drawing/2014/main" id="{00000000-0008-0000-0100-00007F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36" name="Text Box 7">
          <a:extLst>
            <a:ext uri="{FF2B5EF4-FFF2-40B4-BE49-F238E27FC236}">
              <a16:creationId xmlns:a16="http://schemas.microsoft.com/office/drawing/2014/main" id="{00000000-0008-0000-0100-000080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37" name="Text Box 7">
          <a:extLst>
            <a:ext uri="{FF2B5EF4-FFF2-40B4-BE49-F238E27FC236}">
              <a16:creationId xmlns:a16="http://schemas.microsoft.com/office/drawing/2014/main" id="{00000000-0008-0000-0100-000081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38" name="Text Box 7">
          <a:extLst>
            <a:ext uri="{FF2B5EF4-FFF2-40B4-BE49-F238E27FC236}">
              <a16:creationId xmlns:a16="http://schemas.microsoft.com/office/drawing/2014/main" id="{00000000-0008-0000-0100-000082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39" name="Text Box 7">
          <a:extLst>
            <a:ext uri="{FF2B5EF4-FFF2-40B4-BE49-F238E27FC236}">
              <a16:creationId xmlns:a16="http://schemas.microsoft.com/office/drawing/2014/main" id="{00000000-0008-0000-0100-000083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40" name="Text Box 7">
          <a:extLst>
            <a:ext uri="{FF2B5EF4-FFF2-40B4-BE49-F238E27FC236}">
              <a16:creationId xmlns:a16="http://schemas.microsoft.com/office/drawing/2014/main" id="{00000000-0008-0000-0100-000084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41" name="Text Box 7">
          <a:extLst>
            <a:ext uri="{FF2B5EF4-FFF2-40B4-BE49-F238E27FC236}">
              <a16:creationId xmlns:a16="http://schemas.microsoft.com/office/drawing/2014/main" id="{00000000-0008-0000-0100-000085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42" name="Text Box 7">
          <a:extLst>
            <a:ext uri="{FF2B5EF4-FFF2-40B4-BE49-F238E27FC236}">
              <a16:creationId xmlns:a16="http://schemas.microsoft.com/office/drawing/2014/main" id="{00000000-0008-0000-0100-000086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43" name="Text Box 7">
          <a:extLst>
            <a:ext uri="{FF2B5EF4-FFF2-40B4-BE49-F238E27FC236}">
              <a16:creationId xmlns:a16="http://schemas.microsoft.com/office/drawing/2014/main" id="{00000000-0008-0000-0100-000087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44" name="Text Box 7">
          <a:extLst>
            <a:ext uri="{FF2B5EF4-FFF2-40B4-BE49-F238E27FC236}">
              <a16:creationId xmlns:a16="http://schemas.microsoft.com/office/drawing/2014/main" id="{00000000-0008-0000-0100-000088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45" name="Text Box 7">
          <a:extLst>
            <a:ext uri="{FF2B5EF4-FFF2-40B4-BE49-F238E27FC236}">
              <a16:creationId xmlns:a16="http://schemas.microsoft.com/office/drawing/2014/main" id="{00000000-0008-0000-0100-000089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46" name="Text Box 7">
          <a:extLst>
            <a:ext uri="{FF2B5EF4-FFF2-40B4-BE49-F238E27FC236}">
              <a16:creationId xmlns:a16="http://schemas.microsoft.com/office/drawing/2014/main" id="{00000000-0008-0000-0100-00008A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47" name="Text Box 7">
          <a:extLst>
            <a:ext uri="{FF2B5EF4-FFF2-40B4-BE49-F238E27FC236}">
              <a16:creationId xmlns:a16="http://schemas.microsoft.com/office/drawing/2014/main" id="{00000000-0008-0000-0100-00008B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48" name="Text Box 7">
          <a:extLst>
            <a:ext uri="{FF2B5EF4-FFF2-40B4-BE49-F238E27FC236}">
              <a16:creationId xmlns:a16="http://schemas.microsoft.com/office/drawing/2014/main" id="{00000000-0008-0000-0100-00008C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49" name="Text Box 7">
          <a:extLst>
            <a:ext uri="{FF2B5EF4-FFF2-40B4-BE49-F238E27FC236}">
              <a16:creationId xmlns:a16="http://schemas.microsoft.com/office/drawing/2014/main" id="{00000000-0008-0000-0100-00008D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50" name="Text Box 7">
          <a:extLst>
            <a:ext uri="{FF2B5EF4-FFF2-40B4-BE49-F238E27FC236}">
              <a16:creationId xmlns:a16="http://schemas.microsoft.com/office/drawing/2014/main" id="{00000000-0008-0000-0100-00008E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51" name="Text Box 7">
          <a:extLst>
            <a:ext uri="{FF2B5EF4-FFF2-40B4-BE49-F238E27FC236}">
              <a16:creationId xmlns:a16="http://schemas.microsoft.com/office/drawing/2014/main" id="{00000000-0008-0000-0100-00008F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52" name="Text Box 7">
          <a:extLst>
            <a:ext uri="{FF2B5EF4-FFF2-40B4-BE49-F238E27FC236}">
              <a16:creationId xmlns:a16="http://schemas.microsoft.com/office/drawing/2014/main" id="{00000000-0008-0000-0100-000090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53" name="Text Box 7">
          <a:extLst>
            <a:ext uri="{FF2B5EF4-FFF2-40B4-BE49-F238E27FC236}">
              <a16:creationId xmlns:a16="http://schemas.microsoft.com/office/drawing/2014/main" id="{00000000-0008-0000-0100-000091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54" name="Text Box 7">
          <a:extLst>
            <a:ext uri="{FF2B5EF4-FFF2-40B4-BE49-F238E27FC236}">
              <a16:creationId xmlns:a16="http://schemas.microsoft.com/office/drawing/2014/main" id="{00000000-0008-0000-0100-000092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55" name="Text Box 7">
          <a:extLst>
            <a:ext uri="{FF2B5EF4-FFF2-40B4-BE49-F238E27FC236}">
              <a16:creationId xmlns:a16="http://schemas.microsoft.com/office/drawing/2014/main" id="{00000000-0008-0000-0100-000093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56" name="Text Box 7">
          <a:extLst>
            <a:ext uri="{FF2B5EF4-FFF2-40B4-BE49-F238E27FC236}">
              <a16:creationId xmlns:a16="http://schemas.microsoft.com/office/drawing/2014/main" id="{00000000-0008-0000-0100-000094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57" name="Text Box 7">
          <a:extLst>
            <a:ext uri="{FF2B5EF4-FFF2-40B4-BE49-F238E27FC236}">
              <a16:creationId xmlns:a16="http://schemas.microsoft.com/office/drawing/2014/main" id="{00000000-0008-0000-0100-000095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58" name="Text Box 7">
          <a:extLst>
            <a:ext uri="{FF2B5EF4-FFF2-40B4-BE49-F238E27FC236}">
              <a16:creationId xmlns:a16="http://schemas.microsoft.com/office/drawing/2014/main" id="{00000000-0008-0000-0100-000096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59" name="Text Box 7">
          <a:extLst>
            <a:ext uri="{FF2B5EF4-FFF2-40B4-BE49-F238E27FC236}">
              <a16:creationId xmlns:a16="http://schemas.microsoft.com/office/drawing/2014/main" id="{00000000-0008-0000-0100-000097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60" name="Text Box 7">
          <a:extLst>
            <a:ext uri="{FF2B5EF4-FFF2-40B4-BE49-F238E27FC236}">
              <a16:creationId xmlns:a16="http://schemas.microsoft.com/office/drawing/2014/main" id="{00000000-0008-0000-0100-000098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61" name="Text Box 7">
          <a:extLst>
            <a:ext uri="{FF2B5EF4-FFF2-40B4-BE49-F238E27FC236}">
              <a16:creationId xmlns:a16="http://schemas.microsoft.com/office/drawing/2014/main" id="{00000000-0008-0000-0100-000099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62" name="Text Box 7">
          <a:extLst>
            <a:ext uri="{FF2B5EF4-FFF2-40B4-BE49-F238E27FC236}">
              <a16:creationId xmlns:a16="http://schemas.microsoft.com/office/drawing/2014/main" id="{00000000-0008-0000-0100-00009A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63" name="Text Box 7">
          <a:extLst>
            <a:ext uri="{FF2B5EF4-FFF2-40B4-BE49-F238E27FC236}">
              <a16:creationId xmlns:a16="http://schemas.microsoft.com/office/drawing/2014/main" id="{00000000-0008-0000-0100-00009B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64" name="Text Box 7">
          <a:extLst>
            <a:ext uri="{FF2B5EF4-FFF2-40B4-BE49-F238E27FC236}">
              <a16:creationId xmlns:a16="http://schemas.microsoft.com/office/drawing/2014/main" id="{00000000-0008-0000-0100-00009C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65" name="Text Box 7">
          <a:extLst>
            <a:ext uri="{FF2B5EF4-FFF2-40B4-BE49-F238E27FC236}">
              <a16:creationId xmlns:a16="http://schemas.microsoft.com/office/drawing/2014/main" id="{00000000-0008-0000-0100-00009D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66" name="Text Box 7">
          <a:extLst>
            <a:ext uri="{FF2B5EF4-FFF2-40B4-BE49-F238E27FC236}">
              <a16:creationId xmlns:a16="http://schemas.microsoft.com/office/drawing/2014/main" id="{00000000-0008-0000-0100-00009E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67" name="Text Box 7">
          <a:extLst>
            <a:ext uri="{FF2B5EF4-FFF2-40B4-BE49-F238E27FC236}">
              <a16:creationId xmlns:a16="http://schemas.microsoft.com/office/drawing/2014/main" id="{00000000-0008-0000-0100-00009F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68" name="Text Box 7">
          <a:extLst>
            <a:ext uri="{FF2B5EF4-FFF2-40B4-BE49-F238E27FC236}">
              <a16:creationId xmlns:a16="http://schemas.microsoft.com/office/drawing/2014/main" id="{00000000-0008-0000-0100-0000A0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69" name="Text Box 7">
          <a:extLst>
            <a:ext uri="{FF2B5EF4-FFF2-40B4-BE49-F238E27FC236}">
              <a16:creationId xmlns:a16="http://schemas.microsoft.com/office/drawing/2014/main" id="{00000000-0008-0000-0100-0000A1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70" name="Text Box 7">
          <a:extLst>
            <a:ext uri="{FF2B5EF4-FFF2-40B4-BE49-F238E27FC236}">
              <a16:creationId xmlns:a16="http://schemas.microsoft.com/office/drawing/2014/main" id="{00000000-0008-0000-0100-0000A2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71" name="Text Box 7">
          <a:extLst>
            <a:ext uri="{FF2B5EF4-FFF2-40B4-BE49-F238E27FC236}">
              <a16:creationId xmlns:a16="http://schemas.microsoft.com/office/drawing/2014/main" id="{00000000-0008-0000-0100-0000A3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72" name="Text Box 7">
          <a:extLst>
            <a:ext uri="{FF2B5EF4-FFF2-40B4-BE49-F238E27FC236}">
              <a16:creationId xmlns:a16="http://schemas.microsoft.com/office/drawing/2014/main" id="{00000000-0008-0000-0100-0000A4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73" name="Text Box 7">
          <a:extLst>
            <a:ext uri="{FF2B5EF4-FFF2-40B4-BE49-F238E27FC236}">
              <a16:creationId xmlns:a16="http://schemas.microsoft.com/office/drawing/2014/main" id="{00000000-0008-0000-0100-0000A5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74" name="Text Box 7">
          <a:extLst>
            <a:ext uri="{FF2B5EF4-FFF2-40B4-BE49-F238E27FC236}">
              <a16:creationId xmlns:a16="http://schemas.microsoft.com/office/drawing/2014/main" id="{00000000-0008-0000-0100-0000A6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75" name="Text Box 7">
          <a:extLst>
            <a:ext uri="{FF2B5EF4-FFF2-40B4-BE49-F238E27FC236}">
              <a16:creationId xmlns:a16="http://schemas.microsoft.com/office/drawing/2014/main" id="{00000000-0008-0000-0100-0000A7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76" name="Text Box 7">
          <a:extLst>
            <a:ext uri="{FF2B5EF4-FFF2-40B4-BE49-F238E27FC236}">
              <a16:creationId xmlns:a16="http://schemas.microsoft.com/office/drawing/2014/main" id="{00000000-0008-0000-0100-0000A8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77" name="Text Box 7">
          <a:extLst>
            <a:ext uri="{FF2B5EF4-FFF2-40B4-BE49-F238E27FC236}">
              <a16:creationId xmlns:a16="http://schemas.microsoft.com/office/drawing/2014/main" id="{00000000-0008-0000-0100-0000A9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78" name="Text Box 7">
          <a:extLst>
            <a:ext uri="{FF2B5EF4-FFF2-40B4-BE49-F238E27FC236}">
              <a16:creationId xmlns:a16="http://schemas.microsoft.com/office/drawing/2014/main" id="{00000000-0008-0000-0100-0000AA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79" name="Text Box 7">
          <a:extLst>
            <a:ext uri="{FF2B5EF4-FFF2-40B4-BE49-F238E27FC236}">
              <a16:creationId xmlns:a16="http://schemas.microsoft.com/office/drawing/2014/main" id="{00000000-0008-0000-0100-0000AB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80" name="Text Box 7">
          <a:extLst>
            <a:ext uri="{FF2B5EF4-FFF2-40B4-BE49-F238E27FC236}">
              <a16:creationId xmlns:a16="http://schemas.microsoft.com/office/drawing/2014/main" id="{00000000-0008-0000-0100-0000AC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81" name="Text Box 7">
          <a:extLst>
            <a:ext uri="{FF2B5EF4-FFF2-40B4-BE49-F238E27FC236}">
              <a16:creationId xmlns:a16="http://schemas.microsoft.com/office/drawing/2014/main" id="{00000000-0008-0000-0100-0000AD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82" name="Text Box 7">
          <a:extLst>
            <a:ext uri="{FF2B5EF4-FFF2-40B4-BE49-F238E27FC236}">
              <a16:creationId xmlns:a16="http://schemas.microsoft.com/office/drawing/2014/main" id="{00000000-0008-0000-0100-0000AE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83" name="Text Box 7">
          <a:extLst>
            <a:ext uri="{FF2B5EF4-FFF2-40B4-BE49-F238E27FC236}">
              <a16:creationId xmlns:a16="http://schemas.microsoft.com/office/drawing/2014/main" id="{00000000-0008-0000-0100-0000AF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84" name="Text Box 7">
          <a:extLst>
            <a:ext uri="{FF2B5EF4-FFF2-40B4-BE49-F238E27FC236}">
              <a16:creationId xmlns:a16="http://schemas.microsoft.com/office/drawing/2014/main" id="{00000000-0008-0000-0100-0000B0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85" name="Text Box 7">
          <a:extLst>
            <a:ext uri="{FF2B5EF4-FFF2-40B4-BE49-F238E27FC236}">
              <a16:creationId xmlns:a16="http://schemas.microsoft.com/office/drawing/2014/main" id="{00000000-0008-0000-0100-0000B1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86" name="Text Box 7">
          <a:extLst>
            <a:ext uri="{FF2B5EF4-FFF2-40B4-BE49-F238E27FC236}">
              <a16:creationId xmlns:a16="http://schemas.microsoft.com/office/drawing/2014/main" id="{00000000-0008-0000-0100-0000B2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87" name="Text Box 7">
          <a:extLst>
            <a:ext uri="{FF2B5EF4-FFF2-40B4-BE49-F238E27FC236}">
              <a16:creationId xmlns:a16="http://schemas.microsoft.com/office/drawing/2014/main" id="{00000000-0008-0000-0100-0000B3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88" name="Text Box 7">
          <a:extLst>
            <a:ext uri="{FF2B5EF4-FFF2-40B4-BE49-F238E27FC236}">
              <a16:creationId xmlns:a16="http://schemas.microsoft.com/office/drawing/2014/main" id="{00000000-0008-0000-0100-0000B4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89" name="Text Box 7">
          <a:extLst>
            <a:ext uri="{FF2B5EF4-FFF2-40B4-BE49-F238E27FC236}">
              <a16:creationId xmlns:a16="http://schemas.microsoft.com/office/drawing/2014/main" id="{00000000-0008-0000-0100-0000B5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90" name="Text Box 7">
          <a:extLst>
            <a:ext uri="{FF2B5EF4-FFF2-40B4-BE49-F238E27FC236}">
              <a16:creationId xmlns:a16="http://schemas.microsoft.com/office/drawing/2014/main" id="{00000000-0008-0000-0100-0000B6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19</xdr:row>
      <xdr:rowOff>5689</xdr:rowOff>
    </xdr:from>
    <xdr:to>
      <xdr:col>17</xdr:col>
      <xdr:colOff>1155990</xdr:colOff>
      <xdr:row>19</xdr:row>
      <xdr:rowOff>5689</xdr:rowOff>
    </xdr:to>
    <xdr:sp macro="" textlink="">
      <xdr:nvSpPr>
        <xdr:cNvPr id="30391" name="Text Box 7">
          <a:extLst>
            <a:ext uri="{FF2B5EF4-FFF2-40B4-BE49-F238E27FC236}">
              <a16:creationId xmlns:a16="http://schemas.microsoft.com/office/drawing/2014/main" id="{00000000-0008-0000-0100-0000B7760000}"/>
            </a:ext>
          </a:extLst>
        </xdr:cNvPr>
        <xdr:cNvSpPr txBox="1"/>
      </xdr:nvSpPr>
      <xdr:spPr>
        <a:xfrm>
          <a:off x="24016550"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392" name="Text Box 7">
          <a:extLst>
            <a:ext uri="{FF2B5EF4-FFF2-40B4-BE49-F238E27FC236}">
              <a16:creationId xmlns:a16="http://schemas.microsoft.com/office/drawing/2014/main" id="{00000000-0008-0000-0100-0000B8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393" name="Text Box 7">
          <a:extLst>
            <a:ext uri="{FF2B5EF4-FFF2-40B4-BE49-F238E27FC236}">
              <a16:creationId xmlns:a16="http://schemas.microsoft.com/office/drawing/2014/main" id="{00000000-0008-0000-0100-0000B9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394" name="Text Box 7">
          <a:extLst>
            <a:ext uri="{FF2B5EF4-FFF2-40B4-BE49-F238E27FC236}">
              <a16:creationId xmlns:a16="http://schemas.microsoft.com/office/drawing/2014/main" id="{00000000-0008-0000-0100-0000BA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395" name="Text Box 7">
          <a:extLst>
            <a:ext uri="{FF2B5EF4-FFF2-40B4-BE49-F238E27FC236}">
              <a16:creationId xmlns:a16="http://schemas.microsoft.com/office/drawing/2014/main" id="{00000000-0008-0000-0100-0000BB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396" name="Text Box 7">
          <a:extLst>
            <a:ext uri="{FF2B5EF4-FFF2-40B4-BE49-F238E27FC236}">
              <a16:creationId xmlns:a16="http://schemas.microsoft.com/office/drawing/2014/main" id="{00000000-0008-0000-0100-0000BC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397" name="Text Box 7">
          <a:extLst>
            <a:ext uri="{FF2B5EF4-FFF2-40B4-BE49-F238E27FC236}">
              <a16:creationId xmlns:a16="http://schemas.microsoft.com/office/drawing/2014/main" id="{00000000-0008-0000-0100-0000BD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398" name="Text Box 7">
          <a:extLst>
            <a:ext uri="{FF2B5EF4-FFF2-40B4-BE49-F238E27FC236}">
              <a16:creationId xmlns:a16="http://schemas.microsoft.com/office/drawing/2014/main" id="{00000000-0008-0000-0100-0000BE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399" name="Text Box 7">
          <a:extLst>
            <a:ext uri="{FF2B5EF4-FFF2-40B4-BE49-F238E27FC236}">
              <a16:creationId xmlns:a16="http://schemas.microsoft.com/office/drawing/2014/main" id="{00000000-0008-0000-0100-0000BF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00" name="Text Box 7">
          <a:extLst>
            <a:ext uri="{FF2B5EF4-FFF2-40B4-BE49-F238E27FC236}">
              <a16:creationId xmlns:a16="http://schemas.microsoft.com/office/drawing/2014/main" id="{00000000-0008-0000-0100-0000C0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01" name="Text Box 7">
          <a:extLst>
            <a:ext uri="{FF2B5EF4-FFF2-40B4-BE49-F238E27FC236}">
              <a16:creationId xmlns:a16="http://schemas.microsoft.com/office/drawing/2014/main" id="{00000000-0008-0000-0100-0000C1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02" name="Text Box 7">
          <a:extLst>
            <a:ext uri="{FF2B5EF4-FFF2-40B4-BE49-F238E27FC236}">
              <a16:creationId xmlns:a16="http://schemas.microsoft.com/office/drawing/2014/main" id="{00000000-0008-0000-0100-0000C2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03" name="Text Box 7">
          <a:extLst>
            <a:ext uri="{FF2B5EF4-FFF2-40B4-BE49-F238E27FC236}">
              <a16:creationId xmlns:a16="http://schemas.microsoft.com/office/drawing/2014/main" id="{00000000-0008-0000-0100-0000C3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04" name="Text Box 7">
          <a:extLst>
            <a:ext uri="{FF2B5EF4-FFF2-40B4-BE49-F238E27FC236}">
              <a16:creationId xmlns:a16="http://schemas.microsoft.com/office/drawing/2014/main" id="{00000000-0008-0000-0100-0000C4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05" name="Text Box 7">
          <a:extLst>
            <a:ext uri="{FF2B5EF4-FFF2-40B4-BE49-F238E27FC236}">
              <a16:creationId xmlns:a16="http://schemas.microsoft.com/office/drawing/2014/main" id="{00000000-0008-0000-0100-0000C5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06" name="Text Box 7">
          <a:extLst>
            <a:ext uri="{FF2B5EF4-FFF2-40B4-BE49-F238E27FC236}">
              <a16:creationId xmlns:a16="http://schemas.microsoft.com/office/drawing/2014/main" id="{00000000-0008-0000-0100-0000C6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07" name="Text Box 7">
          <a:extLst>
            <a:ext uri="{FF2B5EF4-FFF2-40B4-BE49-F238E27FC236}">
              <a16:creationId xmlns:a16="http://schemas.microsoft.com/office/drawing/2014/main" id="{00000000-0008-0000-0100-0000C7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08" name="Text Box 7">
          <a:extLst>
            <a:ext uri="{FF2B5EF4-FFF2-40B4-BE49-F238E27FC236}">
              <a16:creationId xmlns:a16="http://schemas.microsoft.com/office/drawing/2014/main" id="{00000000-0008-0000-0100-0000C8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09" name="Text Box 7">
          <a:extLst>
            <a:ext uri="{FF2B5EF4-FFF2-40B4-BE49-F238E27FC236}">
              <a16:creationId xmlns:a16="http://schemas.microsoft.com/office/drawing/2014/main" id="{00000000-0008-0000-0100-0000C9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10" name="Text Box 7">
          <a:extLst>
            <a:ext uri="{FF2B5EF4-FFF2-40B4-BE49-F238E27FC236}">
              <a16:creationId xmlns:a16="http://schemas.microsoft.com/office/drawing/2014/main" id="{00000000-0008-0000-0100-0000CA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11" name="Text Box 7">
          <a:extLst>
            <a:ext uri="{FF2B5EF4-FFF2-40B4-BE49-F238E27FC236}">
              <a16:creationId xmlns:a16="http://schemas.microsoft.com/office/drawing/2014/main" id="{00000000-0008-0000-0100-0000CB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12" name="Text Box 7">
          <a:extLst>
            <a:ext uri="{FF2B5EF4-FFF2-40B4-BE49-F238E27FC236}">
              <a16:creationId xmlns:a16="http://schemas.microsoft.com/office/drawing/2014/main" id="{00000000-0008-0000-0100-0000CC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13" name="Text Box 7">
          <a:extLst>
            <a:ext uri="{FF2B5EF4-FFF2-40B4-BE49-F238E27FC236}">
              <a16:creationId xmlns:a16="http://schemas.microsoft.com/office/drawing/2014/main" id="{00000000-0008-0000-0100-0000CD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14" name="Text Box 7">
          <a:extLst>
            <a:ext uri="{FF2B5EF4-FFF2-40B4-BE49-F238E27FC236}">
              <a16:creationId xmlns:a16="http://schemas.microsoft.com/office/drawing/2014/main" id="{00000000-0008-0000-0100-0000CE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15" name="Text Box 7">
          <a:extLst>
            <a:ext uri="{FF2B5EF4-FFF2-40B4-BE49-F238E27FC236}">
              <a16:creationId xmlns:a16="http://schemas.microsoft.com/office/drawing/2014/main" id="{00000000-0008-0000-0100-0000CF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16" name="Text Box 7">
          <a:extLst>
            <a:ext uri="{FF2B5EF4-FFF2-40B4-BE49-F238E27FC236}">
              <a16:creationId xmlns:a16="http://schemas.microsoft.com/office/drawing/2014/main" id="{00000000-0008-0000-0100-0000D0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17" name="Text Box 7">
          <a:extLst>
            <a:ext uri="{FF2B5EF4-FFF2-40B4-BE49-F238E27FC236}">
              <a16:creationId xmlns:a16="http://schemas.microsoft.com/office/drawing/2014/main" id="{00000000-0008-0000-0100-0000D1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18" name="Text Box 7">
          <a:extLst>
            <a:ext uri="{FF2B5EF4-FFF2-40B4-BE49-F238E27FC236}">
              <a16:creationId xmlns:a16="http://schemas.microsoft.com/office/drawing/2014/main" id="{00000000-0008-0000-0100-0000D2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19" name="Text Box 7">
          <a:extLst>
            <a:ext uri="{FF2B5EF4-FFF2-40B4-BE49-F238E27FC236}">
              <a16:creationId xmlns:a16="http://schemas.microsoft.com/office/drawing/2014/main" id="{00000000-0008-0000-0100-0000D3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20" name="Text Box 7">
          <a:extLst>
            <a:ext uri="{FF2B5EF4-FFF2-40B4-BE49-F238E27FC236}">
              <a16:creationId xmlns:a16="http://schemas.microsoft.com/office/drawing/2014/main" id="{00000000-0008-0000-0100-0000D4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21" name="Text Box 7">
          <a:extLst>
            <a:ext uri="{FF2B5EF4-FFF2-40B4-BE49-F238E27FC236}">
              <a16:creationId xmlns:a16="http://schemas.microsoft.com/office/drawing/2014/main" id="{00000000-0008-0000-0100-0000D5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22" name="Text Box 7">
          <a:extLst>
            <a:ext uri="{FF2B5EF4-FFF2-40B4-BE49-F238E27FC236}">
              <a16:creationId xmlns:a16="http://schemas.microsoft.com/office/drawing/2014/main" id="{00000000-0008-0000-0100-0000D6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23" name="Text Box 7">
          <a:extLst>
            <a:ext uri="{FF2B5EF4-FFF2-40B4-BE49-F238E27FC236}">
              <a16:creationId xmlns:a16="http://schemas.microsoft.com/office/drawing/2014/main" id="{00000000-0008-0000-0100-0000D7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24" name="Text Box 7">
          <a:extLst>
            <a:ext uri="{FF2B5EF4-FFF2-40B4-BE49-F238E27FC236}">
              <a16:creationId xmlns:a16="http://schemas.microsoft.com/office/drawing/2014/main" id="{00000000-0008-0000-0100-0000D8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25" name="Text Box 7">
          <a:extLst>
            <a:ext uri="{FF2B5EF4-FFF2-40B4-BE49-F238E27FC236}">
              <a16:creationId xmlns:a16="http://schemas.microsoft.com/office/drawing/2014/main" id="{00000000-0008-0000-0100-0000D9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26" name="Text Box 7">
          <a:extLst>
            <a:ext uri="{FF2B5EF4-FFF2-40B4-BE49-F238E27FC236}">
              <a16:creationId xmlns:a16="http://schemas.microsoft.com/office/drawing/2014/main" id="{00000000-0008-0000-0100-0000DA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27" name="Text Box 7">
          <a:extLst>
            <a:ext uri="{FF2B5EF4-FFF2-40B4-BE49-F238E27FC236}">
              <a16:creationId xmlns:a16="http://schemas.microsoft.com/office/drawing/2014/main" id="{00000000-0008-0000-0100-0000DB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28" name="Text Box 7">
          <a:extLst>
            <a:ext uri="{FF2B5EF4-FFF2-40B4-BE49-F238E27FC236}">
              <a16:creationId xmlns:a16="http://schemas.microsoft.com/office/drawing/2014/main" id="{00000000-0008-0000-0100-0000DC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29" name="Text Box 7">
          <a:extLst>
            <a:ext uri="{FF2B5EF4-FFF2-40B4-BE49-F238E27FC236}">
              <a16:creationId xmlns:a16="http://schemas.microsoft.com/office/drawing/2014/main" id="{00000000-0008-0000-0100-0000DD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30" name="Text Box 7">
          <a:extLst>
            <a:ext uri="{FF2B5EF4-FFF2-40B4-BE49-F238E27FC236}">
              <a16:creationId xmlns:a16="http://schemas.microsoft.com/office/drawing/2014/main" id="{00000000-0008-0000-0100-0000DE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31" name="Text Box 7">
          <a:extLst>
            <a:ext uri="{FF2B5EF4-FFF2-40B4-BE49-F238E27FC236}">
              <a16:creationId xmlns:a16="http://schemas.microsoft.com/office/drawing/2014/main" id="{00000000-0008-0000-0100-0000DF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32" name="Text Box 7">
          <a:extLst>
            <a:ext uri="{FF2B5EF4-FFF2-40B4-BE49-F238E27FC236}">
              <a16:creationId xmlns:a16="http://schemas.microsoft.com/office/drawing/2014/main" id="{00000000-0008-0000-0100-0000E0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33" name="Text Box 7">
          <a:extLst>
            <a:ext uri="{FF2B5EF4-FFF2-40B4-BE49-F238E27FC236}">
              <a16:creationId xmlns:a16="http://schemas.microsoft.com/office/drawing/2014/main" id="{00000000-0008-0000-0100-0000E1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34" name="Text Box 7">
          <a:extLst>
            <a:ext uri="{FF2B5EF4-FFF2-40B4-BE49-F238E27FC236}">
              <a16:creationId xmlns:a16="http://schemas.microsoft.com/office/drawing/2014/main" id="{00000000-0008-0000-0100-0000E2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35" name="Text Box 7">
          <a:extLst>
            <a:ext uri="{FF2B5EF4-FFF2-40B4-BE49-F238E27FC236}">
              <a16:creationId xmlns:a16="http://schemas.microsoft.com/office/drawing/2014/main" id="{00000000-0008-0000-0100-0000E3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36" name="Text Box 7">
          <a:extLst>
            <a:ext uri="{FF2B5EF4-FFF2-40B4-BE49-F238E27FC236}">
              <a16:creationId xmlns:a16="http://schemas.microsoft.com/office/drawing/2014/main" id="{00000000-0008-0000-0100-0000E4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37" name="Text Box 7">
          <a:extLst>
            <a:ext uri="{FF2B5EF4-FFF2-40B4-BE49-F238E27FC236}">
              <a16:creationId xmlns:a16="http://schemas.microsoft.com/office/drawing/2014/main" id="{00000000-0008-0000-0100-0000E5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38" name="Text Box 7">
          <a:extLst>
            <a:ext uri="{FF2B5EF4-FFF2-40B4-BE49-F238E27FC236}">
              <a16:creationId xmlns:a16="http://schemas.microsoft.com/office/drawing/2014/main" id="{00000000-0008-0000-0100-0000E6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39" name="Text Box 7">
          <a:extLst>
            <a:ext uri="{FF2B5EF4-FFF2-40B4-BE49-F238E27FC236}">
              <a16:creationId xmlns:a16="http://schemas.microsoft.com/office/drawing/2014/main" id="{00000000-0008-0000-0100-0000E7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40" name="Text Box 7">
          <a:extLst>
            <a:ext uri="{FF2B5EF4-FFF2-40B4-BE49-F238E27FC236}">
              <a16:creationId xmlns:a16="http://schemas.microsoft.com/office/drawing/2014/main" id="{00000000-0008-0000-0100-0000E8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41" name="Text Box 7">
          <a:extLst>
            <a:ext uri="{FF2B5EF4-FFF2-40B4-BE49-F238E27FC236}">
              <a16:creationId xmlns:a16="http://schemas.microsoft.com/office/drawing/2014/main" id="{00000000-0008-0000-0100-0000E9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42" name="Text Box 7">
          <a:extLst>
            <a:ext uri="{FF2B5EF4-FFF2-40B4-BE49-F238E27FC236}">
              <a16:creationId xmlns:a16="http://schemas.microsoft.com/office/drawing/2014/main" id="{00000000-0008-0000-0100-0000EA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43" name="Text Box 7">
          <a:extLst>
            <a:ext uri="{FF2B5EF4-FFF2-40B4-BE49-F238E27FC236}">
              <a16:creationId xmlns:a16="http://schemas.microsoft.com/office/drawing/2014/main" id="{00000000-0008-0000-0100-0000EB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44" name="Text Box 7">
          <a:extLst>
            <a:ext uri="{FF2B5EF4-FFF2-40B4-BE49-F238E27FC236}">
              <a16:creationId xmlns:a16="http://schemas.microsoft.com/office/drawing/2014/main" id="{00000000-0008-0000-0100-0000EC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45" name="Text Box 7">
          <a:extLst>
            <a:ext uri="{FF2B5EF4-FFF2-40B4-BE49-F238E27FC236}">
              <a16:creationId xmlns:a16="http://schemas.microsoft.com/office/drawing/2014/main" id="{00000000-0008-0000-0100-0000ED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46" name="Text Box 7">
          <a:extLst>
            <a:ext uri="{FF2B5EF4-FFF2-40B4-BE49-F238E27FC236}">
              <a16:creationId xmlns:a16="http://schemas.microsoft.com/office/drawing/2014/main" id="{00000000-0008-0000-0100-0000EE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47" name="Text Box 7">
          <a:extLst>
            <a:ext uri="{FF2B5EF4-FFF2-40B4-BE49-F238E27FC236}">
              <a16:creationId xmlns:a16="http://schemas.microsoft.com/office/drawing/2014/main" id="{00000000-0008-0000-0100-0000EF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48" name="Text Box 7">
          <a:extLst>
            <a:ext uri="{FF2B5EF4-FFF2-40B4-BE49-F238E27FC236}">
              <a16:creationId xmlns:a16="http://schemas.microsoft.com/office/drawing/2014/main" id="{00000000-0008-0000-0100-0000F0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49" name="Text Box 7">
          <a:extLst>
            <a:ext uri="{FF2B5EF4-FFF2-40B4-BE49-F238E27FC236}">
              <a16:creationId xmlns:a16="http://schemas.microsoft.com/office/drawing/2014/main" id="{00000000-0008-0000-0100-0000F1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50" name="Text Box 7">
          <a:extLst>
            <a:ext uri="{FF2B5EF4-FFF2-40B4-BE49-F238E27FC236}">
              <a16:creationId xmlns:a16="http://schemas.microsoft.com/office/drawing/2014/main" id="{00000000-0008-0000-0100-0000F2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51" name="Text Box 7">
          <a:extLst>
            <a:ext uri="{FF2B5EF4-FFF2-40B4-BE49-F238E27FC236}">
              <a16:creationId xmlns:a16="http://schemas.microsoft.com/office/drawing/2014/main" id="{00000000-0008-0000-0100-0000F3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52" name="Text Box 7">
          <a:extLst>
            <a:ext uri="{FF2B5EF4-FFF2-40B4-BE49-F238E27FC236}">
              <a16:creationId xmlns:a16="http://schemas.microsoft.com/office/drawing/2014/main" id="{00000000-0008-0000-0100-0000F4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53" name="Text Box 7">
          <a:extLst>
            <a:ext uri="{FF2B5EF4-FFF2-40B4-BE49-F238E27FC236}">
              <a16:creationId xmlns:a16="http://schemas.microsoft.com/office/drawing/2014/main" id="{00000000-0008-0000-0100-0000F5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54" name="Text Box 7">
          <a:extLst>
            <a:ext uri="{FF2B5EF4-FFF2-40B4-BE49-F238E27FC236}">
              <a16:creationId xmlns:a16="http://schemas.microsoft.com/office/drawing/2014/main" id="{00000000-0008-0000-0100-0000F6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55" name="Text Box 7">
          <a:extLst>
            <a:ext uri="{FF2B5EF4-FFF2-40B4-BE49-F238E27FC236}">
              <a16:creationId xmlns:a16="http://schemas.microsoft.com/office/drawing/2014/main" id="{00000000-0008-0000-0100-0000F7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56" name="Text Box 7">
          <a:extLst>
            <a:ext uri="{FF2B5EF4-FFF2-40B4-BE49-F238E27FC236}">
              <a16:creationId xmlns:a16="http://schemas.microsoft.com/office/drawing/2014/main" id="{00000000-0008-0000-0100-0000F8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57" name="Text Box 7">
          <a:extLst>
            <a:ext uri="{FF2B5EF4-FFF2-40B4-BE49-F238E27FC236}">
              <a16:creationId xmlns:a16="http://schemas.microsoft.com/office/drawing/2014/main" id="{00000000-0008-0000-0100-0000F9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58" name="Text Box 7">
          <a:extLst>
            <a:ext uri="{FF2B5EF4-FFF2-40B4-BE49-F238E27FC236}">
              <a16:creationId xmlns:a16="http://schemas.microsoft.com/office/drawing/2014/main" id="{00000000-0008-0000-0100-0000FA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59" name="Text Box 7">
          <a:extLst>
            <a:ext uri="{FF2B5EF4-FFF2-40B4-BE49-F238E27FC236}">
              <a16:creationId xmlns:a16="http://schemas.microsoft.com/office/drawing/2014/main" id="{00000000-0008-0000-0100-0000FB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60" name="Text Box 7">
          <a:extLst>
            <a:ext uri="{FF2B5EF4-FFF2-40B4-BE49-F238E27FC236}">
              <a16:creationId xmlns:a16="http://schemas.microsoft.com/office/drawing/2014/main" id="{00000000-0008-0000-0100-0000FC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61" name="Text Box 7">
          <a:extLst>
            <a:ext uri="{FF2B5EF4-FFF2-40B4-BE49-F238E27FC236}">
              <a16:creationId xmlns:a16="http://schemas.microsoft.com/office/drawing/2014/main" id="{00000000-0008-0000-0100-0000FD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62" name="Text Box 7">
          <a:extLst>
            <a:ext uri="{FF2B5EF4-FFF2-40B4-BE49-F238E27FC236}">
              <a16:creationId xmlns:a16="http://schemas.microsoft.com/office/drawing/2014/main" id="{00000000-0008-0000-0100-0000FE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63" name="Text Box 7">
          <a:extLst>
            <a:ext uri="{FF2B5EF4-FFF2-40B4-BE49-F238E27FC236}">
              <a16:creationId xmlns:a16="http://schemas.microsoft.com/office/drawing/2014/main" id="{00000000-0008-0000-0100-0000FF7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64" name="Text Box 7">
          <a:extLst>
            <a:ext uri="{FF2B5EF4-FFF2-40B4-BE49-F238E27FC236}">
              <a16:creationId xmlns:a16="http://schemas.microsoft.com/office/drawing/2014/main" id="{00000000-0008-0000-0100-00000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65" name="Text Box 7">
          <a:extLst>
            <a:ext uri="{FF2B5EF4-FFF2-40B4-BE49-F238E27FC236}">
              <a16:creationId xmlns:a16="http://schemas.microsoft.com/office/drawing/2014/main" id="{00000000-0008-0000-0100-00000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66" name="Text Box 7">
          <a:extLst>
            <a:ext uri="{FF2B5EF4-FFF2-40B4-BE49-F238E27FC236}">
              <a16:creationId xmlns:a16="http://schemas.microsoft.com/office/drawing/2014/main" id="{00000000-0008-0000-0100-00000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67" name="Text Box 7">
          <a:extLst>
            <a:ext uri="{FF2B5EF4-FFF2-40B4-BE49-F238E27FC236}">
              <a16:creationId xmlns:a16="http://schemas.microsoft.com/office/drawing/2014/main" id="{00000000-0008-0000-0100-00000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68" name="Text Box 7">
          <a:extLst>
            <a:ext uri="{FF2B5EF4-FFF2-40B4-BE49-F238E27FC236}">
              <a16:creationId xmlns:a16="http://schemas.microsoft.com/office/drawing/2014/main" id="{00000000-0008-0000-0100-00000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69" name="Text Box 7">
          <a:extLst>
            <a:ext uri="{FF2B5EF4-FFF2-40B4-BE49-F238E27FC236}">
              <a16:creationId xmlns:a16="http://schemas.microsoft.com/office/drawing/2014/main" id="{00000000-0008-0000-0100-00000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70" name="Text Box 7">
          <a:extLst>
            <a:ext uri="{FF2B5EF4-FFF2-40B4-BE49-F238E27FC236}">
              <a16:creationId xmlns:a16="http://schemas.microsoft.com/office/drawing/2014/main" id="{00000000-0008-0000-0100-00000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71" name="Text Box 7">
          <a:extLst>
            <a:ext uri="{FF2B5EF4-FFF2-40B4-BE49-F238E27FC236}">
              <a16:creationId xmlns:a16="http://schemas.microsoft.com/office/drawing/2014/main" id="{00000000-0008-0000-0100-00000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72" name="Text Box 7">
          <a:extLst>
            <a:ext uri="{FF2B5EF4-FFF2-40B4-BE49-F238E27FC236}">
              <a16:creationId xmlns:a16="http://schemas.microsoft.com/office/drawing/2014/main" id="{00000000-0008-0000-0100-00000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73" name="Text Box 7">
          <a:extLst>
            <a:ext uri="{FF2B5EF4-FFF2-40B4-BE49-F238E27FC236}">
              <a16:creationId xmlns:a16="http://schemas.microsoft.com/office/drawing/2014/main" id="{00000000-0008-0000-0100-00000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74" name="Text Box 7">
          <a:extLst>
            <a:ext uri="{FF2B5EF4-FFF2-40B4-BE49-F238E27FC236}">
              <a16:creationId xmlns:a16="http://schemas.microsoft.com/office/drawing/2014/main" id="{00000000-0008-0000-0100-00000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75" name="Text Box 7">
          <a:extLst>
            <a:ext uri="{FF2B5EF4-FFF2-40B4-BE49-F238E27FC236}">
              <a16:creationId xmlns:a16="http://schemas.microsoft.com/office/drawing/2014/main" id="{00000000-0008-0000-0100-00000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76" name="Text Box 7">
          <a:extLst>
            <a:ext uri="{FF2B5EF4-FFF2-40B4-BE49-F238E27FC236}">
              <a16:creationId xmlns:a16="http://schemas.microsoft.com/office/drawing/2014/main" id="{00000000-0008-0000-0100-00000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77" name="Text Box 7">
          <a:extLst>
            <a:ext uri="{FF2B5EF4-FFF2-40B4-BE49-F238E27FC236}">
              <a16:creationId xmlns:a16="http://schemas.microsoft.com/office/drawing/2014/main" id="{00000000-0008-0000-0100-00000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78" name="Text Box 7">
          <a:extLst>
            <a:ext uri="{FF2B5EF4-FFF2-40B4-BE49-F238E27FC236}">
              <a16:creationId xmlns:a16="http://schemas.microsoft.com/office/drawing/2014/main" id="{00000000-0008-0000-0100-00000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79" name="Text Box 7">
          <a:extLst>
            <a:ext uri="{FF2B5EF4-FFF2-40B4-BE49-F238E27FC236}">
              <a16:creationId xmlns:a16="http://schemas.microsoft.com/office/drawing/2014/main" id="{00000000-0008-0000-0100-00000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80" name="Text Box 7">
          <a:extLst>
            <a:ext uri="{FF2B5EF4-FFF2-40B4-BE49-F238E27FC236}">
              <a16:creationId xmlns:a16="http://schemas.microsoft.com/office/drawing/2014/main" id="{00000000-0008-0000-0100-00001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81" name="Text Box 7">
          <a:extLst>
            <a:ext uri="{FF2B5EF4-FFF2-40B4-BE49-F238E27FC236}">
              <a16:creationId xmlns:a16="http://schemas.microsoft.com/office/drawing/2014/main" id="{00000000-0008-0000-0100-00001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82" name="Text Box 7">
          <a:extLst>
            <a:ext uri="{FF2B5EF4-FFF2-40B4-BE49-F238E27FC236}">
              <a16:creationId xmlns:a16="http://schemas.microsoft.com/office/drawing/2014/main" id="{00000000-0008-0000-0100-00001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83" name="Text Box 7">
          <a:extLst>
            <a:ext uri="{FF2B5EF4-FFF2-40B4-BE49-F238E27FC236}">
              <a16:creationId xmlns:a16="http://schemas.microsoft.com/office/drawing/2014/main" id="{00000000-0008-0000-0100-00001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84" name="Text Box 7">
          <a:extLst>
            <a:ext uri="{FF2B5EF4-FFF2-40B4-BE49-F238E27FC236}">
              <a16:creationId xmlns:a16="http://schemas.microsoft.com/office/drawing/2014/main" id="{00000000-0008-0000-0100-00001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85" name="Text Box 7">
          <a:extLst>
            <a:ext uri="{FF2B5EF4-FFF2-40B4-BE49-F238E27FC236}">
              <a16:creationId xmlns:a16="http://schemas.microsoft.com/office/drawing/2014/main" id="{00000000-0008-0000-0100-00001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86" name="Text Box 7">
          <a:extLst>
            <a:ext uri="{FF2B5EF4-FFF2-40B4-BE49-F238E27FC236}">
              <a16:creationId xmlns:a16="http://schemas.microsoft.com/office/drawing/2014/main" id="{00000000-0008-0000-0100-00001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87" name="Text Box 7">
          <a:extLst>
            <a:ext uri="{FF2B5EF4-FFF2-40B4-BE49-F238E27FC236}">
              <a16:creationId xmlns:a16="http://schemas.microsoft.com/office/drawing/2014/main" id="{00000000-0008-0000-0100-00001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88" name="Text Box 7">
          <a:extLst>
            <a:ext uri="{FF2B5EF4-FFF2-40B4-BE49-F238E27FC236}">
              <a16:creationId xmlns:a16="http://schemas.microsoft.com/office/drawing/2014/main" id="{00000000-0008-0000-0100-00001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89" name="Text Box 7">
          <a:extLst>
            <a:ext uri="{FF2B5EF4-FFF2-40B4-BE49-F238E27FC236}">
              <a16:creationId xmlns:a16="http://schemas.microsoft.com/office/drawing/2014/main" id="{00000000-0008-0000-0100-00001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90" name="Text Box 7">
          <a:extLst>
            <a:ext uri="{FF2B5EF4-FFF2-40B4-BE49-F238E27FC236}">
              <a16:creationId xmlns:a16="http://schemas.microsoft.com/office/drawing/2014/main" id="{00000000-0008-0000-0100-00001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91" name="Text Box 7">
          <a:extLst>
            <a:ext uri="{FF2B5EF4-FFF2-40B4-BE49-F238E27FC236}">
              <a16:creationId xmlns:a16="http://schemas.microsoft.com/office/drawing/2014/main" id="{00000000-0008-0000-0100-00001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92" name="Text Box 7">
          <a:extLst>
            <a:ext uri="{FF2B5EF4-FFF2-40B4-BE49-F238E27FC236}">
              <a16:creationId xmlns:a16="http://schemas.microsoft.com/office/drawing/2014/main" id="{00000000-0008-0000-0100-00001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93" name="Text Box 7">
          <a:extLst>
            <a:ext uri="{FF2B5EF4-FFF2-40B4-BE49-F238E27FC236}">
              <a16:creationId xmlns:a16="http://schemas.microsoft.com/office/drawing/2014/main" id="{00000000-0008-0000-0100-00001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94" name="Text Box 7">
          <a:extLst>
            <a:ext uri="{FF2B5EF4-FFF2-40B4-BE49-F238E27FC236}">
              <a16:creationId xmlns:a16="http://schemas.microsoft.com/office/drawing/2014/main" id="{00000000-0008-0000-0100-00001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95" name="Text Box 7">
          <a:extLst>
            <a:ext uri="{FF2B5EF4-FFF2-40B4-BE49-F238E27FC236}">
              <a16:creationId xmlns:a16="http://schemas.microsoft.com/office/drawing/2014/main" id="{00000000-0008-0000-0100-00001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96" name="Text Box 7">
          <a:extLst>
            <a:ext uri="{FF2B5EF4-FFF2-40B4-BE49-F238E27FC236}">
              <a16:creationId xmlns:a16="http://schemas.microsoft.com/office/drawing/2014/main" id="{00000000-0008-0000-0100-00002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97" name="Text Box 7">
          <a:extLst>
            <a:ext uri="{FF2B5EF4-FFF2-40B4-BE49-F238E27FC236}">
              <a16:creationId xmlns:a16="http://schemas.microsoft.com/office/drawing/2014/main" id="{00000000-0008-0000-0100-00002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98" name="Text Box 7">
          <a:extLst>
            <a:ext uri="{FF2B5EF4-FFF2-40B4-BE49-F238E27FC236}">
              <a16:creationId xmlns:a16="http://schemas.microsoft.com/office/drawing/2014/main" id="{00000000-0008-0000-0100-00002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499" name="Text Box 7">
          <a:extLst>
            <a:ext uri="{FF2B5EF4-FFF2-40B4-BE49-F238E27FC236}">
              <a16:creationId xmlns:a16="http://schemas.microsoft.com/office/drawing/2014/main" id="{00000000-0008-0000-0100-00002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00" name="Text Box 7">
          <a:extLst>
            <a:ext uri="{FF2B5EF4-FFF2-40B4-BE49-F238E27FC236}">
              <a16:creationId xmlns:a16="http://schemas.microsoft.com/office/drawing/2014/main" id="{00000000-0008-0000-0100-00002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01" name="Text Box 7">
          <a:extLst>
            <a:ext uri="{FF2B5EF4-FFF2-40B4-BE49-F238E27FC236}">
              <a16:creationId xmlns:a16="http://schemas.microsoft.com/office/drawing/2014/main" id="{00000000-0008-0000-0100-00002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02" name="Text Box 7">
          <a:extLst>
            <a:ext uri="{FF2B5EF4-FFF2-40B4-BE49-F238E27FC236}">
              <a16:creationId xmlns:a16="http://schemas.microsoft.com/office/drawing/2014/main" id="{00000000-0008-0000-0100-00002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03" name="Text Box 7">
          <a:extLst>
            <a:ext uri="{FF2B5EF4-FFF2-40B4-BE49-F238E27FC236}">
              <a16:creationId xmlns:a16="http://schemas.microsoft.com/office/drawing/2014/main" id="{00000000-0008-0000-0100-00002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04" name="Text Box 7">
          <a:extLst>
            <a:ext uri="{FF2B5EF4-FFF2-40B4-BE49-F238E27FC236}">
              <a16:creationId xmlns:a16="http://schemas.microsoft.com/office/drawing/2014/main" id="{00000000-0008-0000-0100-00002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05" name="Text Box 7">
          <a:extLst>
            <a:ext uri="{FF2B5EF4-FFF2-40B4-BE49-F238E27FC236}">
              <a16:creationId xmlns:a16="http://schemas.microsoft.com/office/drawing/2014/main" id="{00000000-0008-0000-0100-00002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06" name="Text Box 7">
          <a:extLst>
            <a:ext uri="{FF2B5EF4-FFF2-40B4-BE49-F238E27FC236}">
              <a16:creationId xmlns:a16="http://schemas.microsoft.com/office/drawing/2014/main" id="{00000000-0008-0000-0100-00002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07" name="Text Box 7">
          <a:extLst>
            <a:ext uri="{FF2B5EF4-FFF2-40B4-BE49-F238E27FC236}">
              <a16:creationId xmlns:a16="http://schemas.microsoft.com/office/drawing/2014/main" id="{00000000-0008-0000-0100-00002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08" name="Text Box 7">
          <a:extLst>
            <a:ext uri="{FF2B5EF4-FFF2-40B4-BE49-F238E27FC236}">
              <a16:creationId xmlns:a16="http://schemas.microsoft.com/office/drawing/2014/main" id="{00000000-0008-0000-0100-00002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09" name="Text Box 7">
          <a:extLst>
            <a:ext uri="{FF2B5EF4-FFF2-40B4-BE49-F238E27FC236}">
              <a16:creationId xmlns:a16="http://schemas.microsoft.com/office/drawing/2014/main" id="{00000000-0008-0000-0100-00002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10" name="Text Box 7">
          <a:extLst>
            <a:ext uri="{FF2B5EF4-FFF2-40B4-BE49-F238E27FC236}">
              <a16:creationId xmlns:a16="http://schemas.microsoft.com/office/drawing/2014/main" id="{00000000-0008-0000-0100-00002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11" name="Text Box 7">
          <a:extLst>
            <a:ext uri="{FF2B5EF4-FFF2-40B4-BE49-F238E27FC236}">
              <a16:creationId xmlns:a16="http://schemas.microsoft.com/office/drawing/2014/main" id="{00000000-0008-0000-0100-00002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12" name="Text Box 7">
          <a:extLst>
            <a:ext uri="{FF2B5EF4-FFF2-40B4-BE49-F238E27FC236}">
              <a16:creationId xmlns:a16="http://schemas.microsoft.com/office/drawing/2014/main" id="{00000000-0008-0000-0100-00003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13" name="Text Box 7">
          <a:extLst>
            <a:ext uri="{FF2B5EF4-FFF2-40B4-BE49-F238E27FC236}">
              <a16:creationId xmlns:a16="http://schemas.microsoft.com/office/drawing/2014/main" id="{00000000-0008-0000-0100-00003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14" name="Text Box 7">
          <a:extLst>
            <a:ext uri="{FF2B5EF4-FFF2-40B4-BE49-F238E27FC236}">
              <a16:creationId xmlns:a16="http://schemas.microsoft.com/office/drawing/2014/main" id="{00000000-0008-0000-0100-00003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15" name="Text Box 7">
          <a:extLst>
            <a:ext uri="{FF2B5EF4-FFF2-40B4-BE49-F238E27FC236}">
              <a16:creationId xmlns:a16="http://schemas.microsoft.com/office/drawing/2014/main" id="{00000000-0008-0000-0100-00003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16" name="Text Box 7">
          <a:extLst>
            <a:ext uri="{FF2B5EF4-FFF2-40B4-BE49-F238E27FC236}">
              <a16:creationId xmlns:a16="http://schemas.microsoft.com/office/drawing/2014/main" id="{00000000-0008-0000-0100-00003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17" name="Text Box 7">
          <a:extLst>
            <a:ext uri="{FF2B5EF4-FFF2-40B4-BE49-F238E27FC236}">
              <a16:creationId xmlns:a16="http://schemas.microsoft.com/office/drawing/2014/main" id="{00000000-0008-0000-0100-00003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18" name="Text Box 7">
          <a:extLst>
            <a:ext uri="{FF2B5EF4-FFF2-40B4-BE49-F238E27FC236}">
              <a16:creationId xmlns:a16="http://schemas.microsoft.com/office/drawing/2014/main" id="{00000000-0008-0000-0100-00003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19" name="Text Box 7">
          <a:extLst>
            <a:ext uri="{FF2B5EF4-FFF2-40B4-BE49-F238E27FC236}">
              <a16:creationId xmlns:a16="http://schemas.microsoft.com/office/drawing/2014/main" id="{00000000-0008-0000-0100-00003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20" name="Text Box 7">
          <a:extLst>
            <a:ext uri="{FF2B5EF4-FFF2-40B4-BE49-F238E27FC236}">
              <a16:creationId xmlns:a16="http://schemas.microsoft.com/office/drawing/2014/main" id="{00000000-0008-0000-0100-00003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21" name="Text Box 7">
          <a:extLst>
            <a:ext uri="{FF2B5EF4-FFF2-40B4-BE49-F238E27FC236}">
              <a16:creationId xmlns:a16="http://schemas.microsoft.com/office/drawing/2014/main" id="{00000000-0008-0000-0100-00003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22" name="Text Box 7">
          <a:extLst>
            <a:ext uri="{FF2B5EF4-FFF2-40B4-BE49-F238E27FC236}">
              <a16:creationId xmlns:a16="http://schemas.microsoft.com/office/drawing/2014/main" id="{00000000-0008-0000-0100-00003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23" name="Text Box 7">
          <a:extLst>
            <a:ext uri="{FF2B5EF4-FFF2-40B4-BE49-F238E27FC236}">
              <a16:creationId xmlns:a16="http://schemas.microsoft.com/office/drawing/2014/main" id="{00000000-0008-0000-0100-00003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24" name="Text Box 7">
          <a:extLst>
            <a:ext uri="{FF2B5EF4-FFF2-40B4-BE49-F238E27FC236}">
              <a16:creationId xmlns:a16="http://schemas.microsoft.com/office/drawing/2014/main" id="{00000000-0008-0000-0100-00003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25" name="Text Box 7">
          <a:extLst>
            <a:ext uri="{FF2B5EF4-FFF2-40B4-BE49-F238E27FC236}">
              <a16:creationId xmlns:a16="http://schemas.microsoft.com/office/drawing/2014/main" id="{00000000-0008-0000-0100-00003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26" name="Text Box 7">
          <a:extLst>
            <a:ext uri="{FF2B5EF4-FFF2-40B4-BE49-F238E27FC236}">
              <a16:creationId xmlns:a16="http://schemas.microsoft.com/office/drawing/2014/main" id="{00000000-0008-0000-0100-00003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27" name="Text Box 7">
          <a:extLst>
            <a:ext uri="{FF2B5EF4-FFF2-40B4-BE49-F238E27FC236}">
              <a16:creationId xmlns:a16="http://schemas.microsoft.com/office/drawing/2014/main" id="{00000000-0008-0000-0100-00003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28" name="Text Box 7">
          <a:extLst>
            <a:ext uri="{FF2B5EF4-FFF2-40B4-BE49-F238E27FC236}">
              <a16:creationId xmlns:a16="http://schemas.microsoft.com/office/drawing/2014/main" id="{00000000-0008-0000-0100-00004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29" name="Text Box 7">
          <a:extLst>
            <a:ext uri="{FF2B5EF4-FFF2-40B4-BE49-F238E27FC236}">
              <a16:creationId xmlns:a16="http://schemas.microsoft.com/office/drawing/2014/main" id="{00000000-0008-0000-0100-00004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30" name="Text Box 7">
          <a:extLst>
            <a:ext uri="{FF2B5EF4-FFF2-40B4-BE49-F238E27FC236}">
              <a16:creationId xmlns:a16="http://schemas.microsoft.com/office/drawing/2014/main" id="{00000000-0008-0000-0100-00004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31" name="Text Box 7">
          <a:extLst>
            <a:ext uri="{FF2B5EF4-FFF2-40B4-BE49-F238E27FC236}">
              <a16:creationId xmlns:a16="http://schemas.microsoft.com/office/drawing/2014/main" id="{00000000-0008-0000-0100-00004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32" name="Text Box 7">
          <a:extLst>
            <a:ext uri="{FF2B5EF4-FFF2-40B4-BE49-F238E27FC236}">
              <a16:creationId xmlns:a16="http://schemas.microsoft.com/office/drawing/2014/main" id="{00000000-0008-0000-0100-00004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33" name="Text Box 7">
          <a:extLst>
            <a:ext uri="{FF2B5EF4-FFF2-40B4-BE49-F238E27FC236}">
              <a16:creationId xmlns:a16="http://schemas.microsoft.com/office/drawing/2014/main" id="{00000000-0008-0000-0100-00004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34" name="Text Box 7">
          <a:extLst>
            <a:ext uri="{FF2B5EF4-FFF2-40B4-BE49-F238E27FC236}">
              <a16:creationId xmlns:a16="http://schemas.microsoft.com/office/drawing/2014/main" id="{00000000-0008-0000-0100-00004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35" name="Text Box 7">
          <a:extLst>
            <a:ext uri="{FF2B5EF4-FFF2-40B4-BE49-F238E27FC236}">
              <a16:creationId xmlns:a16="http://schemas.microsoft.com/office/drawing/2014/main" id="{00000000-0008-0000-0100-00004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36" name="Text Box 7">
          <a:extLst>
            <a:ext uri="{FF2B5EF4-FFF2-40B4-BE49-F238E27FC236}">
              <a16:creationId xmlns:a16="http://schemas.microsoft.com/office/drawing/2014/main" id="{00000000-0008-0000-0100-00004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37" name="Text Box 7">
          <a:extLst>
            <a:ext uri="{FF2B5EF4-FFF2-40B4-BE49-F238E27FC236}">
              <a16:creationId xmlns:a16="http://schemas.microsoft.com/office/drawing/2014/main" id="{00000000-0008-0000-0100-00004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38" name="Text Box 7">
          <a:extLst>
            <a:ext uri="{FF2B5EF4-FFF2-40B4-BE49-F238E27FC236}">
              <a16:creationId xmlns:a16="http://schemas.microsoft.com/office/drawing/2014/main" id="{00000000-0008-0000-0100-00004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39" name="Text Box 7">
          <a:extLst>
            <a:ext uri="{FF2B5EF4-FFF2-40B4-BE49-F238E27FC236}">
              <a16:creationId xmlns:a16="http://schemas.microsoft.com/office/drawing/2014/main" id="{00000000-0008-0000-0100-00004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40" name="Text Box 7">
          <a:extLst>
            <a:ext uri="{FF2B5EF4-FFF2-40B4-BE49-F238E27FC236}">
              <a16:creationId xmlns:a16="http://schemas.microsoft.com/office/drawing/2014/main" id="{00000000-0008-0000-0100-00004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41" name="Text Box 7">
          <a:extLst>
            <a:ext uri="{FF2B5EF4-FFF2-40B4-BE49-F238E27FC236}">
              <a16:creationId xmlns:a16="http://schemas.microsoft.com/office/drawing/2014/main" id="{00000000-0008-0000-0100-00004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42" name="Text Box 7">
          <a:extLst>
            <a:ext uri="{FF2B5EF4-FFF2-40B4-BE49-F238E27FC236}">
              <a16:creationId xmlns:a16="http://schemas.microsoft.com/office/drawing/2014/main" id="{00000000-0008-0000-0100-00004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43" name="Text Box 7">
          <a:extLst>
            <a:ext uri="{FF2B5EF4-FFF2-40B4-BE49-F238E27FC236}">
              <a16:creationId xmlns:a16="http://schemas.microsoft.com/office/drawing/2014/main" id="{00000000-0008-0000-0100-00004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44" name="Text Box 7">
          <a:extLst>
            <a:ext uri="{FF2B5EF4-FFF2-40B4-BE49-F238E27FC236}">
              <a16:creationId xmlns:a16="http://schemas.microsoft.com/office/drawing/2014/main" id="{00000000-0008-0000-0100-00005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45" name="Text Box 7">
          <a:extLst>
            <a:ext uri="{FF2B5EF4-FFF2-40B4-BE49-F238E27FC236}">
              <a16:creationId xmlns:a16="http://schemas.microsoft.com/office/drawing/2014/main" id="{00000000-0008-0000-0100-00005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46" name="Text Box 7">
          <a:extLst>
            <a:ext uri="{FF2B5EF4-FFF2-40B4-BE49-F238E27FC236}">
              <a16:creationId xmlns:a16="http://schemas.microsoft.com/office/drawing/2014/main" id="{00000000-0008-0000-0100-00005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47" name="Text Box 7">
          <a:extLst>
            <a:ext uri="{FF2B5EF4-FFF2-40B4-BE49-F238E27FC236}">
              <a16:creationId xmlns:a16="http://schemas.microsoft.com/office/drawing/2014/main" id="{00000000-0008-0000-0100-00005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48" name="Text Box 7">
          <a:extLst>
            <a:ext uri="{FF2B5EF4-FFF2-40B4-BE49-F238E27FC236}">
              <a16:creationId xmlns:a16="http://schemas.microsoft.com/office/drawing/2014/main" id="{00000000-0008-0000-0100-00005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49" name="Text Box 7">
          <a:extLst>
            <a:ext uri="{FF2B5EF4-FFF2-40B4-BE49-F238E27FC236}">
              <a16:creationId xmlns:a16="http://schemas.microsoft.com/office/drawing/2014/main" id="{00000000-0008-0000-0100-00005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50" name="Text Box 7">
          <a:extLst>
            <a:ext uri="{FF2B5EF4-FFF2-40B4-BE49-F238E27FC236}">
              <a16:creationId xmlns:a16="http://schemas.microsoft.com/office/drawing/2014/main" id="{00000000-0008-0000-0100-00005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51" name="Text Box 7">
          <a:extLst>
            <a:ext uri="{FF2B5EF4-FFF2-40B4-BE49-F238E27FC236}">
              <a16:creationId xmlns:a16="http://schemas.microsoft.com/office/drawing/2014/main" id="{00000000-0008-0000-0100-00005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52" name="Text Box 7">
          <a:extLst>
            <a:ext uri="{FF2B5EF4-FFF2-40B4-BE49-F238E27FC236}">
              <a16:creationId xmlns:a16="http://schemas.microsoft.com/office/drawing/2014/main" id="{00000000-0008-0000-0100-00005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53" name="Text Box 7">
          <a:extLst>
            <a:ext uri="{FF2B5EF4-FFF2-40B4-BE49-F238E27FC236}">
              <a16:creationId xmlns:a16="http://schemas.microsoft.com/office/drawing/2014/main" id="{00000000-0008-0000-0100-00005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54" name="Text Box 7">
          <a:extLst>
            <a:ext uri="{FF2B5EF4-FFF2-40B4-BE49-F238E27FC236}">
              <a16:creationId xmlns:a16="http://schemas.microsoft.com/office/drawing/2014/main" id="{00000000-0008-0000-0100-00005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55" name="Text Box 7">
          <a:extLst>
            <a:ext uri="{FF2B5EF4-FFF2-40B4-BE49-F238E27FC236}">
              <a16:creationId xmlns:a16="http://schemas.microsoft.com/office/drawing/2014/main" id="{00000000-0008-0000-0100-00005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56" name="Text Box 7">
          <a:extLst>
            <a:ext uri="{FF2B5EF4-FFF2-40B4-BE49-F238E27FC236}">
              <a16:creationId xmlns:a16="http://schemas.microsoft.com/office/drawing/2014/main" id="{00000000-0008-0000-0100-00005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57" name="Text Box 7">
          <a:extLst>
            <a:ext uri="{FF2B5EF4-FFF2-40B4-BE49-F238E27FC236}">
              <a16:creationId xmlns:a16="http://schemas.microsoft.com/office/drawing/2014/main" id="{00000000-0008-0000-0100-00005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58" name="Text Box 7">
          <a:extLst>
            <a:ext uri="{FF2B5EF4-FFF2-40B4-BE49-F238E27FC236}">
              <a16:creationId xmlns:a16="http://schemas.microsoft.com/office/drawing/2014/main" id="{00000000-0008-0000-0100-00005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59" name="Text Box 7">
          <a:extLst>
            <a:ext uri="{FF2B5EF4-FFF2-40B4-BE49-F238E27FC236}">
              <a16:creationId xmlns:a16="http://schemas.microsoft.com/office/drawing/2014/main" id="{00000000-0008-0000-0100-00005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60" name="Text Box 7">
          <a:extLst>
            <a:ext uri="{FF2B5EF4-FFF2-40B4-BE49-F238E27FC236}">
              <a16:creationId xmlns:a16="http://schemas.microsoft.com/office/drawing/2014/main" id="{00000000-0008-0000-0100-00006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61" name="Text Box 7">
          <a:extLst>
            <a:ext uri="{FF2B5EF4-FFF2-40B4-BE49-F238E27FC236}">
              <a16:creationId xmlns:a16="http://schemas.microsoft.com/office/drawing/2014/main" id="{00000000-0008-0000-0100-00006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62" name="Text Box 7">
          <a:extLst>
            <a:ext uri="{FF2B5EF4-FFF2-40B4-BE49-F238E27FC236}">
              <a16:creationId xmlns:a16="http://schemas.microsoft.com/office/drawing/2014/main" id="{00000000-0008-0000-0100-00006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63" name="Text Box 7">
          <a:extLst>
            <a:ext uri="{FF2B5EF4-FFF2-40B4-BE49-F238E27FC236}">
              <a16:creationId xmlns:a16="http://schemas.microsoft.com/office/drawing/2014/main" id="{00000000-0008-0000-0100-00006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64" name="Text Box 7">
          <a:extLst>
            <a:ext uri="{FF2B5EF4-FFF2-40B4-BE49-F238E27FC236}">
              <a16:creationId xmlns:a16="http://schemas.microsoft.com/office/drawing/2014/main" id="{00000000-0008-0000-0100-00006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65" name="Text Box 7">
          <a:extLst>
            <a:ext uri="{FF2B5EF4-FFF2-40B4-BE49-F238E27FC236}">
              <a16:creationId xmlns:a16="http://schemas.microsoft.com/office/drawing/2014/main" id="{00000000-0008-0000-0100-00006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66" name="Text Box 7">
          <a:extLst>
            <a:ext uri="{FF2B5EF4-FFF2-40B4-BE49-F238E27FC236}">
              <a16:creationId xmlns:a16="http://schemas.microsoft.com/office/drawing/2014/main" id="{00000000-0008-0000-0100-00006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67" name="Text Box 7">
          <a:extLst>
            <a:ext uri="{FF2B5EF4-FFF2-40B4-BE49-F238E27FC236}">
              <a16:creationId xmlns:a16="http://schemas.microsoft.com/office/drawing/2014/main" id="{00000000-0008-0000-0100-00006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68" name="Text Box 7">
          <a:extLst>
            <a:ext uri="{FF2B5EF4-FFF2-40B4-BE49-F238E27FC236}">
              <a16:creationId xmlns:a16="http://schemas.microsoft.com/office/drawing/2014/main" id="{00000000-0008-0000-0100-00006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69" name="Text Box 7">
          <a:extLst>
            <a:ext uri="{FF2B5EF4-FFF2-40B4-BE49-F238E27FC236}">
              <a16:creationId xmlns:a16="http://schemas.microsoft.com/office/drawing/2014/main" id="{00000000-0008-0000-0100-00006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70" name="Text Box 7">
          <a:extLst>
            <a:ext uri="{FF2B5EF4-FFF2-40B4-BE49-F238E27FC236}">
              <a16:creationId xmlns:a16="http://schemas.microsoft.com/office/drawing/2014/main" id="{00000000-0008-0000-0100-00006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71" name="Text Box 7">
          <a:extLst>
            <a:ext uri="{FF2B5EF4-FFF2-40B4-BE49-F238E27FC236}">
              <a16:creationId xmlns:a16="http://schemas.microsoft.com/office/drawing/2014/main" id="{00000000-0008-0000-0100-00006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72" name="Text Box 7">
          <a:extLst>
            <a:ext uri="{FF2B5EF4-FFF2-40B4-BE49-F238E27FC236}">
              <a16:creationId xmlns:a16="http://schemas.microsoft.com/office/drawing/2014/main" id="{00000000-0008-0000-0100-00006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73" name="Text Box 7">
          <a:extLst>
            <a:ext uri="{FF2B5EF4-FFF2-40B4-BE49-F238E27FC236}">
              <a16:creationId xmlns:a16="http://schemas.microsoft.com/office/drawing/2014/main" id="{00000000-0008-0000-0100-00006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74" name="Text Box 7">
          <a:extLst>
            <a:ext uri="{FF2B5EF4-FFF2-40B4-BE49-F238E27FC236}">
              <a16:creationId xmlns:a16="http://schemas.microsoft.com/office/drawing/2014/main" id="{00000000-0008-0000-0100-00006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75" name="Text Box 7">
          <a:extLst>
            <a:ext uri="{FF2B5EF4-FFF2-40B4-BE49-F238E27FC236}">
              <a16:creationId xmlns:a16="http://schemas.microsoft.com/office/drawing/2014/main" id="{00000000-0008-0000-0100-00006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76" name="Text Box 7">
          <a:extLst>
            <a:ext uri="{FF2B5EF4-FFF2-40B4-BE49-F238E27FC236}">
              <a16:creationId xmlns:a16="http://schemas.microsoft.com/office/drawing/2014/main" id="{00000000-0008-0000-0100-00007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77" name="Text Box 7">
          <a:extLst>
            <a:ext uri="{FF2B5EF4-FFF2-40B4-BE49-F238E27FC236}">
              <a16:creationId xmlns:a16="http://schemas.microsoft.com/office/drawing/2014/main" id="{00000000-0008-0000-0100-00007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78" name="Text Box 7">
          <a:extLst>
            <a:ext uri="{FF2B5EF4-FFF2-40B4-BE49-F238E27FC236}">
              <a16:creationId xmlns:a16="http://schemas.microsoft.com/office/drawing/2014/main" id="{00000000-0008-0000-0100-00007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79" name="Text Box 7">
          <a:extLst>
            <a:ext uri="{FF2B5EF4-FFF2-40B4-BE49-F238E27FC236}">
              <a16:creationId xmlns:a16="http://schemas.microsoft.com/office/drawing/2014/main" id="{00000000-0008-0000-0100-00007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80" name="Text Box 7">
          <a:extLst>
            <a:ext uri="{FF2B5EF4-FFF2-40B4-BE49-F238E27FC236}">
              <a16:creationId xmlns:a16="http://schemas.microsoft.com/office/drawing/2014/main" id="{00000000-0008-0000-0100-00007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81" name="Text Box 7">
          <a:extLst>
            <a:ext uri="{FF2B5EF4-FFF2-40B4-BE49-F238E27FC236}">
              <a16:creationId xmlns:a16="http://schemas.microsoft.com/office/drawing/2014/main" id="{00000000-0008-0000-0100-00007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82" name="Text Box 7">
          <a:extLst>
            <a:ext uri="{FF2B5EF4-FFF2-40B4-BE49-F238E27FC236}">
              <a16:creationId xmlns:a16="http://schemas.microsoft.com/office/drawing/2014/main" id="{00000000-0008-0000-0100-00007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83" name="Text Box 7">
          <a:extLst>
            <a:ext uri="{FF2B5EF4-FFF2-40B4-BE49-F238E27FC236}">
              <a16:creationId xmlns:a16="http://schemas.microsoft.com/office/drawing/2014/main" id="{00000000-0008-0000-0100-00007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84" name="Text Box 7">
          <a:extLst>
            <a:ext uri="{FF2B5EF4-FFF2-40B4-BE49-F238E27FC236}">
              <a16:creationId xmlns:a16="http://schemas.microsoft.com/office/drawing/2014/main" id="{00000000-0008-0000-0100-00007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85" name="Text Box 7">
          <a:extLst>
            <a:ext uri="{FF2B5EF4-FFF2-40B4-BE49-F238E27FC236}">
              <a16:creationId xmlns:a16="http://schemas.microsoft.com/office/drawing/2014/main" id="{00000000-0008-0000-0100-00007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86" name="Text Box 7">
          <a:extLst>
            <a:ext uri="{FF2B5EF4-FFF2-40B4-BE49-F238E27FC236}">
              <a16:creationId xmlns:a16="http://schemas.microsoft.com/office/drawing/2014/main" id="{00000000-0008-0000-0100-00007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87" name="Text Box 7">
          <a:extLst>
            <a:ext uri="{FF2B5EF4-FFF2-40B4-BE49-F238E27FC236}">
              <a16:creationId xmlns:a16="http://schemas.microsoft.com/office/drawing/2014/main" id="{00000000-0008-0000-0100-00007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88" name="Text Box 7">
          <a:extLst>
            <a:ext uri="{FF2B5EF4-FFF2-40B4-BE49-F238E27FC236}">
              <a16:creationId xmlns:a16="http://schemas.microsoft.com/office/drawing/2014/main" id="{00000000-0008-0000-0100-00007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89" name="Text Box 7">
          <a:extLst>
            <a:ext uri="{FF2B5EF4-FFF2-40B4-BE49-F238E27FC236}">
              <a16:creationId xmlns:a16="http://schemas.microsoft.com/office/drawing/2014/main" id="{00000000-0008-0000-0100-00007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90" name="Text Box 7">
          <a:extLst>
            <a:ext uri="{FF2B5EF4-FFF2-40B4-BE49-F238E27FC236}">
              <a16:creationId xmlns:a16="http://schemas.microsoft.com/office/drawing/2014/main" id="{00000000-0008-0000-0100-00007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91" name="Text Box 7">
          <a:extLst>
            <a:ext uri="{FF2B5EF4-FFF2-40B4-BE49-F238E27FC236}">
              <a16:creationId xmlns:a16="http://schemas.microsoft.com/office/drawing/2014/main" id="{00000000-0008-0000-0100-00007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92" name="Text Box 7">
          <a:extLst>
            <a:ext uri="{FF2B5EF4-FFF2-40B4-BE49-F238E27FC236}">
              <a16:creationId xmlns:a16="http://schemas.microsoft.com/office/drawing/2014/main" id="{00000000-0008-0000-0100-00008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93" name="Text Box 7">
          <a:extLst>
            <a:ext uri="{FF2B5EF4-FFF2-40B4-BE49-F238E27FC236}">
              <a16:creationId xmlns:a16="http://schemas.microsoft.com/office/drawing/2014/main" id="{00000000-0008-0000-0100-00008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94" name="Text Box 7">
          <a:extLst>
            <a:ext uri="{FF2B5EF4-FFF2-40B4-BE49-F238E27FC236}">
              <a16:creationId xmlns:a16="http://schemas.microsoft.com/office/drawing/2014/main" id="{00000000-0008-0000-0100-00008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95" name="Text Box 7">
          <a:extLst>
            <a:ext uri="{FF2B5EF4-FFF2-40B4-BE49-F238E27FC236}">
              <a16:creationId xmlns:a16="http://schemas.microsoft.com/office/drawing/2014/main" id="{00000000-0008-0000-0100-00008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96" name="Text Box 7">
          <a:extLst>
            <a:ext uri="{FF2B5EF4-FFF2-40B4-BE49-F238E27FC236}">
              <a16:creationId xmlns:a16="http://schemas.microsoft.com/office/drawing/2014/main" id="{00000000-0008-0000-0100-00008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97" name="Text Box 7">
          <a:extLst>
            <a:ext uri="{FF2B5EF4-FFF2-40B4-BE49-F238E27FC236}">
              <a16:creationId xmlns:a16="http://schemas.microsoft.com/office/drawing/2014/main" id="{00000000-0008-0000-0100-00008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98" name="Text Box 7">
          <a:extLst>
            <a:ext uri="{FF2B5EF4-FFF2-40B4-BE49-F238E27FC236}">
              <a16:creationId xmlns:a16="http://schemas.microsoft.com/office/drawing/2014/main" id="{00000000-0008-0000-0100-00008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599" name="Text Box 7">
          <a:extLst>
            <a:ext uri="{FF2B5EF4-FFF2-40B4-BE49-F238E27FC236}">
              <a16:creationId xmlns:a16="http://schemas.microsoft.com/office/drawing/2014/main" id="{00000000-0008-0000-0100-00008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00" name="Text Box 7">
          <a:extLst>
            <a:ext uri="{FF2B5EF4-FFF2-40B4-BE49-F238E27FC236}">
              <a16:creationId xmlns:a16="http://schemas.microsoft.com/office/drawing/2014/main" id="{00000000-0008-0000-0100-00008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01" name="Text Box 7">
          <a:extLst>
            <a:ext uri="{FF2B5EF4-FFF2-40B4-BE49-F238E27FC236}">
              <a16:creationId xmlns:a16="http://schemas.microsoft.com/office/drawing/2014/main" id="{00000000-0008-0000-0100-00008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02" name="Text Box 7">
          <a:extLst>
            <a:ext uri="{FF2B5EF4-FFF2-40B4-BE49-F238E27FC236}">
              <a16:creationId xmlns:a16="http://schemas.microsoft.com/office/drawing/2014/main" id="{00000000-0008-0000-0100-00008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03" name="Text Box 7">
          <a:extLst>
            <a:ext uri="{FF2B5EF4-FFF2-40B4-BE49-F238E27FC236}">
              <a16:creationId xmlns:a16="http://schemas.microsoft.com/office/drawing/2014/main" id="{00000000-0008-0000-0100-00008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04" name="Text Box 7">
          <a:extLst>
            <a:ext uri="{FF2B5EF4-FFF2-40B4-BE49-F238E27FC236}">
              <a16:creationId xmlns:a16="http://schemas.microsoft.com/office/drawing/2014/main" id="{00000000-0008-0000-0100-00008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05" name="Text Box 7">
          <a:extLst>
            <a:ext uri="{FF2B5EF4-FFF2-40B4-BE49-F238E27FC236}">
              <a16:creationId xmlns:a16="http://schemas.microsoft.com/office/drawing/2014/main" id="{00000000-0008-0000-0100-00008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06" name="Text Box 7">
          <a:extLst>
            <a:ext uri="{FF2B5EF4-FFF2-40B4-BE49-F238E27FC236}">
              <a16:creationId xmlns:a16="http://schemas.microsoft.com/office/drawing/2014/main" id="{00000000-0008-0000-0100-00008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07" name="Text Box 7">
          <a:extLst>
            <a:ext uri="{FF2B5EF4-FFF2-40B4-BE49-F238E27FC236}">
              <a16:creationId xmlns:a16="http://schemas.microsoft.com/office/drawing/2014/main" id="{00000000-0008-0000-0100-00008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08" name="Text Box 7">
          <a:extLst>
            <a:ext uri="{FF2B5EF4-FFF2-40B4-BE49-F238E27FC236}">
              <a16:creationId xmlns:a16="http://schemas.microsoft.com/office/drawing/2014/main" id="{00000000-0008-0000-0100-00009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09" name="Text Box 7">
          <a:extLst>
            <a:ext uri="{FF2B5EF4-FFF2-40B4-BE49-F238E27FC236}">
              <a16:creationId xmlns:a16="http://schemas.microsoft.com/office/drawing/2014/main" id="{00000000-0008-0000-0100-00009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10" name="Text Box 7">
          <a:extLst>
            <a:ext uri="{FF2B5EF4-FFF2-40B4-BE49-F238E27FC236}">
              <a16:creationId xmlns:a16="http://schemas.microsoft.com/office/drawing/2014/main" id="{00000000-0008-0000-0100-00009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11" name="Text Box 7">
          <a:extLst>
            <a:ext uri="{FF2B5EF4-FFF2-40B4-BE49-F238E27FC236}">
              <a16:creationId xmlns:a16="http://schemas.microsoft.com/office/drawing/2014/main" id="{00000000-0008-0000-0100-00009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12" name="Text Box 7">
          <a:extLst>
            <a:ext uri="{FF2B5EF4-FFF2-40B4-BE49-F238E27FC236}">
              <a16:creationId xmlns:a16="http://schemas.microsoft.com/office/drawing/2014/main" id="{00000000-0008-0000-0100-00009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13" name="Text Box 7">
          <a:extLst>
            <a:ext uri="{FF2B5EF4-FFF2-40B4-BE49-F238E27FC236}">
              <a16:creationId xmlns:a16="http://schemas.microsoft.com/office/drawing/2014/main" id="{00000000-0008-0000-0100-00009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14" name="Text Box 7">
          <a:extLst>
            <a:ext uri="{FF2B5EF4-FFF2-40B4-BE49-F238E27FC236}">
              <a16:creationId xmlns:a16="http://schemas.microsoft.com/office/drawing/2014/main" id="{00000000-0008-0000-0100-00009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15" name="Text Box 7">
          <a:extLst>
            <a:ext uri="{FF2B5EF4-FFF2-40B4-BE49-F238E27FC236}">
              <a16:creationId xmlns:a16="http://schemas.microsoft.com/office/drawing/2014/main" id="{00000000-0008-0000-0100-00009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16" name="Text Box 7">
          <a:extLst>
            <a:ext uri="{FF2B5EF4-FFF2-40B4-BE49-F238E27FC236}">
              <a16:creationId xmlns:a16="http://schemas.microsoft.com/office/drawing/2014/main" id="{00000000-0008-0000-0100-00009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17" name="Text Box 7">
          <a:extLst>
            <a:ext uri="{FF2B5EF4-FFF2-40B4-BE49-F238E27FC236}">
              <a16:creationId xmlns:a16="http://schemas.microsoft.com/office/drawing/2014/main" id="{00000000-0008-0000-0100-00009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18" name="Text Box 7">
          <a:extLst>
            <a:ext uri="{FF2B5EF4-FFF2-40B4-BE49-F238E27FC236}">
              <a16:creationId xmlns:a16="http://schemas.microsoft.com/office/drawing/2014/main" id="{00000000-0008-0000-0100-00009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19" name="Text Box 7">
          <a:extLst>
            <a:ext uri="{FF2B5EF4-FFF2-40B4-BE49-F238E27FC236}">
              <a16:creationId xmlns:a16="http://schemas.microsoft.com/office/drawing/2014/main" id="{00000000-0008-0000-0100-00009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20" name="Text Box 7">
          <a:extLst>
            <a:ext uri="{FF2B5EF4-FFF2-40B4-BE49-F238E27FC236}">
              <a16:creationId xmlns:a16="http://schemas.microsoft.com/office/drawing/2014/main" id="{00000000-0008-0000-0100-00009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21" name="Text Box 7">
          <a:extLst>
            <a:ext uri="{FF2B5EF4-FFF2-40B4-BE49-F238E27FC236}">
              <a16:creationId xmlns:a16="http://schemas.microsoft.com/office/drawing/2014/main" id="{00000000-0008-0000-0100-00009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22" name="Text Box 7">
          <a:extLst>
            <a:ext uri="{FF2B5EF4-FFF2-40B4-BE49-F238E27FC236}">
              <a16:creationId xmlns:a16="http://schemas.microsoft.com/office/drawing/2014/main" id="{00000000-0008-0000-0100-00009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23" name="Text Box 7">
          <a:extLst>
            <a:ext uri="{FF2B5EF4-FFF2-40B4-BE49-F238E27FC236}">
              <a16:creationId xmlns:a16="http://schemas.microsoft.com/office/drawing/2014/main" id="{00000000-0008-0000-0100-00009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24" name="Text Box 7">
          <a:extLst>
            <a:ext uri="{FF2B5EF4-FFF2-40B4-BE49-F238E27FC236}">
              <a16:creationId xmlns:a16="http://schemas.microsoft.com/office/drawing/2014/main" id="{00000000-0008-0000-0100-0000A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25" name="Text Box 7">
          <a:extLst>
            <a:ext uri="{FF2B5EF4-FFF2-40B4-BE49-F238E27FC236}">
              <a16:creationId xmlns:a16="http://schemas.microsoft.com/office/drawing/2014/main" id="{00000000-0008-0000-0100-0000A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26" name="Text Box 7">
          <a:extLst>
            <a:ext uri="{FF2B5EF4-FFF2-40B4-BE49-F238E27FC236}">
              <a16:creationId xmlns:a16="http://schemas.microsoft.com/office/drawing/2014/main" id="{00000000-0008-0000-0100-0000A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27" name="Text Box 7">
          <a:extLst>
            <a:ext uri="{FF2B5EF4-FFF2-40B4-BE49-F238E27FC236}">
              <a16:creationId xmlns:a16="http://schemas.microsoft.com/office/drawing/2014/main" id="{00000000-0008-0000-0100-0000A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28" name="Text Box 7">
          <a:extLst>
            <a:ext uri="{FF2B5EF4-FFF2-40B4-BE49-F238E27FC236}">
              <a16:creationId xmlns:a16="http://schemas.microsoft.com/office/drawing/2014/main" id="{00000000-0008-0000-0100-0000A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29" name="Text Box 7">
          <a:extLst>
            <a:ext uri="{FF2B5EF4-FFF2-40B4-BE49-F238E27FC236}">
              <a16:creationId xmlns:a16="http://schemas.microsoft.com/office/drawing/2014/main" id="{00000000-0008-0000-0100-0000A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30" name="Text Box 7">
          <a:extLst>
            <a:ext uri="{FF2B5EF4-FFF2-40B4-BE49-F238E27FC236}">
              <a16:creationId xmlns:a16="http://schemas.microsoft.com/office/drawing/2014/main" id="{00000000-0008-0000-0100-0000A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31" name="Text Box 7">
          <a:extLst>
            <a:ext uri="{FF2B5EF4-FFF2-40B4-BE49-F238E27FC236}">
              <a16:creationId xmlns:a16="http://schemas.microsoft.com/office/drawing/2014/main" id="{00000000-0008-0000-0100-0000A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32" name="Text Box 7">
          <a:extLst>
            <a:ext uri="{FF2B5EF4-FFF2-40B4-BE49-F238E27FC236}">
              <a16:creationId xmlns:a16="http://schemas.microsoft.com/office/drawing/2014/main" id="{00000000-0008-0000-0100-0000A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33" name="Text Box 7">
          <a:extLst>
            <a:ext uri="{FF2B5EF4-FFF2-40B4-BE49-F238E27FC236}">
              <a16:creationId xmlns:a16="http://schemas.microsoft.com/office/drawing/2014/main" id="{00000000-0008-0000-0100-0000A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34" name="Text Box 7">
          <a:extLst>
            <a:ext uri="{FF2B5EF4-FFF2-40B4-BE49-F238E27FC236}">
              <a16:creationId xmlns:a16="http://schemas.microsoft.com/office/drawing/2014/main" id="{00000000-0008-0000-0100-0000A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35" name="Text Box 7">
          <a:extLst>
            <a:ext uri="{FF2B5EF4-FFF2-40B4-BE49-F238E27FC236}">
              <a16:creationId xmlns:a16="http://schemas.microsoft.com/office/drawing/2014/main" id="{00000000-0008-0000-0100-0000A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36" name="Text Box 7">
          <a:extLst>
            <a:ext uri="{FF2B5EF4-FFF2-40B4-BE49-F238E27FC236}">
              <a16:creationId xmlns:a16="http://schemas.microsoft.com/office/drawing/2014/main" id="{00000000-0008-0000-0100-0000A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37" name="Text Box 7">
          <a:extLst>
            <a:ext uri="{FF2B5EF4-FFF2-40B4-BE49-F238E27FC236}">
              <a16:creationId xmlns:a16="http://schemas.microsoft.com/office/drawing/2014/main" id="{00000000-0008-0000-0100-0000A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38" name="Text Box 7">
          <a:extLst>
            <a:ext uri="{FF2B5EF4-FFF2-40B4-BE49-F238E27FC236}">
              <a16:creationId xmlns:a16="http://schemas.microsoft.com/office/drawing/2014/main" id="{00000000-0008-0000-0100-0000A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39" name="Text Box 7">
          <a:extLst>
            <a:ext uri="{FF2B5EF4-FFF2-40B4-BE49-F238E27FC236}">
              <a16:creationId xmlns:a16="http://schemas.microsoft.com/office/drawing/2014/main" id="{00000000-0008-0000-0100-0000A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40" name="Text Box 7">
          <a:extLst>
            <a:ext uri="{FF2B5EF4-FFF2-40B4-BE49-F238E27FC236}">
              <a16:creationId xmlns:a16="http://schemas.microsoft.com/office/drawing/2014/main" id="{00000000-0008-0000-0100-0000B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41" name="Text Box 7">
          <a:extLst>
            <a:ext uri="{FF2B5EF4-FFF2-40B4-BE49-F238E27FC236}">
              <a16:creationId xmlns:a16="http://schemas.microsoft.com/office/drawing/2014/main" id="{00000000-0008-0000-0100-0000B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42" name="Text Box 7">
          <a:extLst>
            <a:ext uri="{FF2B5EF4-FFF2-40B4-BE49-F238E27FC236}">
              <a16:creationId xmlns:a16="http://schemas.microsoft.com/office/drawing/2014/main" id="{00000000-0008-0000-0100-0000B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43" name="Text Box 7">
          <a:extLst>
            <a:ext uri="{FF2B5EF4-FFF2-40B4-BE49-F238E27FC236}">
              <a16:creationId xmlns:a16="http://schemas.microsoft.com/office/drawing/2014/main" id="{00000000-0008-0000-0100-0000B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44" name="Text Box 7">
          <a:extLst>
            <a:ext uri="{FF2B5EF4-FFF2-40B4-BE49-F238E27FC236}">
              <a16:creationId xmlns:a16="http://schemas.microsoft.com/office/drawing/2014/main" id="{00000000-0008-0000-0100-0000B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45" name="Text Box 7">
          <a:extLst>
            <a:ext uri="{FF2B5EF4-FFF2-40B4-BE49-F238E27FC236}">
              <a16:creationId xmlns:a16="http://schemas.microsoft.com/office/drawing/2014/main" id="{00000000-0008-0000-0100-0000B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46" name="Text Box 7">
          <a:extLst>
            <a:ext uri="{FF2B5EF4-FFF2-40B4-BE49-F238E27FC236}">
              <a16:creationId xmlns:a16="http://schemas.microsoft.com/office/drawing/2014/main" id="{00000000-0008-0000-0100-0000B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47" name="Text Box 7">
          <a:extLst>
            <a:ext uri="{FF2B5EF4-FFF2-40B4-BE49-F238E27FC236}">
              <a16:creationId xmlns:a16="http://schemas.microsoft.com/office/drawing/2014/main" id="{00000000-0008-0000-0100-0000B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48" name="Text Box 7">
          <a:extLst>
            <a:ext uri="{FF2B5EF4-FFF2-40B4-BE49-F238E27FC236}">
              <a16:creationId xmlns:a16="http://schemas.microsoft.com/office/drawing/2014/main" id="{00000000-0008-0000-0100-0000B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49" name="Text Box 7">
          <a:extLst>
            <a:ext uri="{FF2B5EF4-FFF2-40B4-BE49-F238E27FC236}">
              <a16:creationId xmlns:a16="http://schemas.microsoft.com/office/drawing/2014/main" id="{00000000-0008-0000-0100-0000B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50" name="Text Box 7">
          <a:extLst>
            <a:ext uri="{FF2B5EF4-FFF2-40B4-BE49-F238E27FC236}">
              <a16:creationId xmlns:a16="http://schemas.microsoft.com/office/drawing/2014/main" id="{00000000-0008-0000-0100-0000B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51" name="Text Box 7">
          <a:extLst>
            <a:ext uri="{FF2B5EF4-FFF2-40B4-BE49-F238E27FC236}">
              <a16:creationId xmlns:a16="http://schemas.microsoft.com/office/drawing/2014/main" id="{00000000-0008-0000-0100-0000B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52" name="Text Box 7">
          <a:extLst>
            <a:ext uri="{FF2B5EF4-FFF2-40B4-BE49-F238E27FC236}">
              <a16:creationId xmlns:a16="http://schemas.microsoft.com/office/drawing/2014/main" id="{00000000-0008-0000-0100-0000B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53" name="Text Box 7">
          <a:extLst>
            <a:ext uri="{FF2B5EF4-FFF2-40B4-BE49-F238E27FC236}">
              <a16:creationId xmlns:a16="http://schemas.microsoft.com/office/drawing/2014/main" id="{00000000-0008-0000-0100-0000B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54" name="Text Box 7">
          <a:extLst>
            <a:ext uri="{FF2B5EF4-FFF2-40B4-BE49-F238E27FC236}">
              <a16:creationId xmlns:a16="http://schemas.microsoft.com/office/drawing/2014/main" id="{00000000-0008-0000-0100-0000B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55" name="Text Box 7">
          <a:extLst>
            <a:ext uri="{FF2B5EF4-FFF2-40B4-BE49-F238E27FC236}">
              <a16:creationId xmlns:a16="http://schemas.microsoft.com/office/drawing/2014/main" id="{00000000-0008-0000-0100-0000B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56" name="Text Box 7">
          <a:extLst>
            <a:ext uri="{FF2B5EF4-FFF2-40B4-BE49-F238E27FC236}">
              <a16:creationId xmlns:a16="http://schemas.microsoft.com/office/drawing/2014/main" id="{00000000-0008-0000-0100-0000C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57" name="Text Box 7">
          <a:extLst>
            <a:ext uri="{FF2B5EF4-FFF2-40B4-BE49-F238E27FC236}">
              <a16:creationId xmlns:a16="http://schemas.microsoft.com/office/drawing/2014/main" id="{00000000-0008-0000-0100-0000C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58" name="Text Box 7">
          <a:extLst>
            <a:ext uri="{FF2B5EF4-FFF2-40B4-BE49-F238E27FC236}">
              <a16:creationId xmlns:a16="http://schemas.microsoft.com/office/drawing/2014/main" id="{00000000-0008-0000-0100-0000C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59" name="Text Box 7">
          <a:extLst>
            <a:ext uri="{FF2B5EF4-FFF2-40B4-BE49-F238E27FC236}">
              <a16:creationId xmlns:a16="http://schemas.microsoft.com/office/drawing/2014/main" id="{00000000-0008-0000-0100-0000C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60" name="Text Box 7">
          <a:extLst>
            <a:ext uri="{FF2B5EF4-FFF2-40B4-BE49-F238E27FC236}">
              <a16:creationId xmlns:a16="http://schemas.microsoft.com/office/drawing/2014/main" id="{00000000-0008-0000-0100-0000C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61" name="Text Box 7">
          <a:extLst>
            <a:ext uri="{FF2B5EF4-FFF2-40B4-BE49-F238E27FC236}">
              <a16:creationId xmlns:a16="http://schemas.microsoft.com/office/drawing/2014/main" id="{00000000-0008-0000-0100-0000C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62" name="Text Box 7">
          <a:extLst>
            <a:ext uri="{FF2B5EF4-FFF2-40B4-BE49-F238E27FC236}">
              <a16:creationId xmlns:a16="http://schemas.microsoft.com/office/drawing/2014/main" id="{00000000-0008-0000-0100-0000C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63" name="Text Box 7">
          <a:extLst>
            <a:ext uri="{FF2B5EF4-FFF2-40B4-BE49-F238E27FC236}">
              <a16:creationId xmlns:a16="http://schemas.microsoft.com/office/drawing/2014/main" id="{00000000-0008-0000-0100-0000C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64" name="Text Box 7">
          <a:extLst>
            <a:ext uri="{FF2B5EF4-FFF2-40B4-BE49-F238E27FC236}">
              <a16:creationId xmlns:a16="http://schemas.microsoft.com/office/drawing/2014/main" id="{00000000-0008-0000-0100-0000C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4328</xdr:rowOff>
    </xdr:from>
    <xdr:to>
      <xdr:col>18</xdr:col>
      <xdr:colOff>0</xdr:colOff>
      <xdr:row>19</xdr:row>
      <xdr:rowOff>4328</xdr:rowOff>
    </xdr:to>
    <xdr:sp macro="" textlink="">
      <xdr:nvSpPr>
        <xdr:cNvPr id="30665" name="Text Box 7">
          <a:extLst>
            <a:ext uri="{FF2B5EF4-FFF2-40B4-BE49-F238E27FC236}">
              <a16:creationId xmlns:a16="http://schemas.microsoft.com/office/drawing/2014/main" id="{00000000-0008-0000-0100-0000C9770000}"/>
            </a:ext>
          </a:extLst>
        </xdr:cNvPr>
        <xdr:cNvSpPr txBox="1"/>
      </xdr:nvSpPr>
      <xdr:spPr>
        <a:xfrm>
          <a:off x="24014206" y="1884141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66" name="Text Box 7">
          <a:extLst>
            <a:ext uri="{FF2B5EF4-FFF2-40B4-BE49-F238E27FC236}">
              <a16:creationId xmlns:a16="http://schemas.microsoft.com/office/drawing/2014/main" id="{00000000-0008-0000-0100-0000C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67" name="Text Box 7">
          <a:extLst>
            <a:ext uri="{FF2B5EF4-FFF2-40B4-BE49-F238E27FC236}">
              <a16:creationId xmlns:a16="http://schemas.microsoft.com/office/drawing/2014/main" id="{00000000-0008-0000-0100-0000C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68" name="Text Box 7">
          <a:extLst>
            <a:ext uri="{FF2B5EF4-FFF2-40B4-BE49-F238E27FC236}">
              <a16:creationId xmlns:a16="http://schemas.microsoft.com/office/drawing/2014/main" id="{00000000-0008-0000-0100-0000C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69" name="Text Box 7">
          <a:extLst>
            <a:ext uri="{FF2B5EF4-FFF2-40B4-BE49-F238E27FC236}">
              <a16:creationId xmlns:a16="http://schemas.microsoft.com/office/drawing/2014/main" id="{00000000-0008-0000-0100-0000C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70" name="Text Box 7">
          <a:extLst>
            <a:ext uri="{FF2B5EF4-FFF2-40B4-BE49-F238E27FC236}">
              <a16:creationId xmlns:a16="http://schemas.microsoft.com/office/drawing/2014/main" id="{00000000-0008-0000-0100-0000C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71" name="Text Box 7">
          <a:extLst>
            <a:ext uri="{FF2B5EF4-FFF2-40B4-BE49-F238E27FC236}">
              <a16:creationId xmlns:a16="http://schemas.microsoft.com/office/drawing/2014/main" id="{00000000-0008-0000-0100-0000C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72" name="Text Box 7">
          <a:extLst>
            <a:ext uri="{FF2B5EF4-FFF2-40B4-BE49-F238E27FC236}">
              <a16:creationId xmlns:a16="http://schemas.microsoft.com/office/drawing/2014/main" id="{00000000-0008-0000-0100-0000D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73" name="Text Box 7">
          <a:extLst>
            <a:ext uri="{FF2B5EF4-FFF2-40B4-BE49-F238E27FC236}">
              <a16:creationId xmlns:a16="http://schemas.microsoft.com/office/drawing/2014/main" id="{00000000-0008-0000-0100-0000D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74" name="Text Box 7">
          <a:extLst>
            <a:ext uri="{FF2B5EF4-FFF2-40B4-BE49-F238E27FC236}">
              <a16:creationId xmlns:a16="http://schemas.microsoft.com/office/drawing/2014/main" id="{00000000-0008-0000-0100-0000D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75" name="Text Box 7">
          <a:extLst>
            <a:ext uri="{FF2B5EF4-FFF2-40B4-BE49-F238E27FC236}">
              <a16:creationId xmlns:a16="http://schemas.microsoft.com/office/drawing/2014/main" id="{00000000-0008-0000-0100-0000D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76" name="Text Box 7">
          <a:extLst>
            <a:ext uri="{FF2B5EF4-FFF2-40B4-BE49-F238E27FC236}">
              <a16:creationId xmlns:a16="http://schemas.microsoft.com/office/drawing/2014/main" id="{00000000-0008-0000-0100-0000D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77" name="Text Box 7">
          <a:extLst>
            <a:ext uri="{FF2B5EF4-FFF2-40B4-BE49-F238E27FC236}">
              <a16:creationId xmlns:a16="http://schemas.microsoft.com/office/drawing/2014/main" id="{00000000-0008-0000-0100-0000D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78" name="Text Box 7">
          <a:extLst>
            <a:ext uri="{FF2B5EF4-FFF2-40B4-BE49-F238E27FC236}">
              <a16:creationId xmlns:a16="http://schemas.microsoft.com/office/drawing/2014/main" id="{00000000-0008-0000-0100-0000D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79" name="Text Box 7">
          <a:extLst>
            <a:ext uri="{FF2B5EF4-FFF2-40B4-BE49-F238E27FC236}">
              <a16:creationId xmlns:a16="http://schemas.microsoft.com/office/drawing/2014/main" id="{00000000-0008-0000-0100-0000D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80" name="Text Box 7">
          <a:extLst>
            <a:ext uri="{FF2B5EF4-FFF2-40B4-BE49-F238E27FC236}">
              <a16:creationId xmlns:a16="http://schemas.microsoft.com/office/drawing/2014/main" id="{00000000-0008-0000-0100-0000D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81" name="Text Box 7">
          <a:extLst>
            <a:ext uri="{FF2B5EF4-FFF2-40B4-BE49-F238E27FC236}">
              <a16:creationId xmlns:a16="http://schemas.microsoft.com/office/drawing/2014/main" id="{00000000-0008-0000-0100-0000D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82" name="Text Box 7">
          <a:extLst>
            <a:ext uri="{FF2B5EF4-FFF2-40B4-BE49-F238E27FC236}">
              <a16:creationId xmlns:a16="http://schemas.microsoft.com/office/drawing/2014/main" id="{00000000-0008-0000-0100-0000D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83" name="Text Box 7">
          <a:extLst>
            <a:ext uri="{FF2B5EF4-FFF2-40B4-BE49-F238E27FC236}">
              <a16:creationId xmlns:a16="http://schemas.microsoft.com/office/drawing/2014/main" id="{00000000-0008-0000-0100-0000D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84" name="Text Box 7">
          <a:extLst>
            <a:ext uri="{FF2B5EF4-FFF2-40B4-BE49-F238E27FC236}">
              <a16:creationId xmlns:a16="http://schemas.microsoft.com/office/drawing/2014/main" id="{00000000-0008-0000-0100-0000D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85" name="Text Box 7">
          <a:extLst>
            <a:ext uri="{FF2B5EF4-FFF2-40B4-BE49-F238E27FC236}">
              <a16:creationId xmlns:a16="http://schemas.microsoft.com/office/drawing/2014/main" id="{00000000-0008-0000-0100-0000D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86" name="Text Box 7">
          <a:extLst>
            <a:ext uri="{FF2B5EF4-FFF2-40B4-BE49-F238E27FC236}">
              <a16:creationId xmlns:a16="http://schemas.microsoft.com/office/drawing/2014/main" id="{00000000-0008-0000-0100-0000D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87" name="Text Box 7">
          <a:extLst>
            <a:ext uri="{FF2B5EF4-FFF2-40B4-BE49-F238E27FC236}">
              <a16:creationId xmlns:a16="http://schemas.microsoft.com/office/drawing/2014/main" id="{00000000-0008-0000-0100-0000D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88" name="Text Box 7">
          <a:extLst>
            <a:ext uri="{FF2B5EF4-FFF2-40B4-BE49-F238E27FC236}">
              <a16:creationId xmlns:a16="http://schemas.microsoft.com/office/drawing/2014/main" id="{00000000-0008-0000-0100-0000E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89" name="Text Box 7">
          <a:extLst>
            <a:ext uri="{FF2B5EF4-FFF2-40B4-BE49-F238E27FC236}">
              <a16:creationId xmlns:a16="http://schemas.microsoft.com/office/drawing/2014/main" id="{00000000-0008-0000-0100-0000E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90" name="Text Box 7">
          <a:extLst>
            <a:ext uri="{FF2B5EF4-FFF2-40B4-BE49-F238E27FC236}">
              <a16:creationId xmlns:a16="http://schemas.microsoft.com/office/drawing/2014/main" id="{00000000-0008-0000-0100-0000E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91" name="Text Box 7">
          <a:extLst>
            <a:ext uri="{FF2B5EF4-FFF2-40B4-BE49-F238E27FC236}">
              <a16:creationId xmlns:a16="http://schemas.microsoft.com/office/drawing/2014/main" id="{00000000-0008-0000-0100-0000E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92" name="Text Box 7">
          <a:extLst>
            <a:ext uri="{FF2B5EF4-FFF2-40B4-BE49-F238E27FC236}">
              <a16:creationId xmlns:a16="http://schemas.microsoft.com/office/drawing/2014/main" id="{00000000-0008-0000-0100-0000E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93" name="Text Box 7">
          <a:extLst>
            <a:ext uri="{FF2B5EF4-FFF2-40B4-BE49-F238E27FC236}">
              <a16:creationId xmlns:a16="http://schemas.microsoft.com/office/drawing/2014/main" id="{00000000-0008-0000-0100-0000E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94" name="Text Box 7">
          <a:extLst>
            <a:ext uri="{FF2B5EF4-FFF2-40B4-BE49-F238E27FC236}">
              <a16:creationId xmlns:a16="http://schemas.microsoft.com/office/drawing/2014/main" id="{00000000-0008-0000-0100-0000E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95" name="Text Box 7">
          <a:extLst>
            <a:ext uri="{FF2B5EF4-FFF2-40B4-BE49-F238E27FC236}">
              <a16:creationId xmlns:a16="http://schemas.microsoft.com/office/drawing/2014/main" id="{00000000-0008-0000-0100-0000E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96" name="Text Box 7">
          <a:extLst>
            <a:ext uri="{FF2B5EF4-FFF2-40B4-BE49-F238E27FC236}">
              <a16:creationId xmlns:a16="http://schemas.microsoft.com/office/drawing/2014/main" id="{00000000-0008-0000-0100-0000E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97" name="Text Box 7">
          <a:extLst>
            <a:ext uri="{FF2B5EF4-FFF2-40B4-BE49-F238E27FC236}">
              <a16:creationId xmlns:a16="http://schemas.microsoft.com/office/drawing/2014/main" id="{00000000-0008-0000-0100-0000E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98" name="Text Box 7">
          <a:extLst>
            <a:ext uri="{FF2B5EF4-FFF2-40B4-BE49-F238E27FC236}">
              <a16:creationId xmlns:a16="http://schemas.microsoft.com/office/drawing/2014/main" id="{00000000-0008-0000-0100-0000E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699" name="Text Box 7">
          <a:extLst>
            <a:ext uri="{FF2B5EF4-FFF2-40B4-BE49-F238E27FC236}">
              <a16:creationId xmlns:a16="http://schemas.microsoft.com/office/drawing/2014/main" id="{00000000-0008-0000-0100-0000E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00" name="Text Box 7">
          <a:extLst>
            <a:ext uri="{FF2B5EF4-FFF2-40B4-BE49-F238E27FC236}">
              <a16:creationId xmlns:a16="http://schemas.microsoft.com/office/drawing/2014/main" id="{00000000-0008-0000-0100-0000E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01" name="Text Box 7">
          <a:extLst>
            <a:ext uri="{FF2B5EF4-FFF2-40B4-BE49-F238E27FC236}">
              <a16:creationId xmlns:a16="http://schemas.microsoft.com/office/drawing/2014/main" id="{00000000-0008-0000-0100-0000E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02" name="Text Box 7">
          <a:extLst>
            <a:ext uri="{FF2B5EF4-FFF2-40B4-BE49-F238E27FC236}">
              <a16:creationId xmlns:a16="http://schemas.microsoft.com/office/drawing/2014/main" id="{00000000-0008-0000-0100-0000E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03" name="Text Box 7">
          <a:extLst>
            <a:ext uri="{FF2B5EF4-FFF2-40B4-BE49-F238E27FC236}">
              <a16:creationId xmlns:a16="http://schemas.microsoft.com/office/drawing/2014/main" id="{00000000-0008-0000-0100-0000E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04" name="Text Box 7">
          <a:extLst>
            <a:ext uri="{FF2B5EF4-FFF2-40B4-BE49-F238E27FC236}">
              <a16:creationId xmlns:a16="http://schemas.microsoft.com/office/drawing/2014/main" id="{00000000-0008-0000-0100-0000F0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05" name="Text Box 7">
          <a:extLst>
            <a:ext uri="{FF2B5EF4-FFF2-40B4-BE49-F238E27FC236}">
              <a16:creationId xmlns:a16="http://schemas.microsoft.com/office/drawing/2014/main" id="{00000000-0008-0000-0100-0000F1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06" name="Text Box 7">
          <a:extLst>
            <a:ext uri="{FF2B5EF4-FFF2-40B4-BE49-F238E27FC236}">
              <a16:creationId xmlns:a16="http://schemas.microsoft.com/office/drawing/2014/main" id="{00000000-0008-0000-0100-0000F2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07" name="Text Box 7">
          <a:extLst>
            <a:ext uri="{FF2B5EF4-FFF2-40B4-BE49-F238E27FC236}">
              <a16:creationId xmlns:a16="http://schemas.microsoft.com/office/drawing/2014/main" id="{00000000-0008-0000-0100-0000F3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08" name="Text Box 7">
          <a:extLst>
            <a:ext uri="{FF2B5EF4-FFF2-40B4-BE49-F238E27FC236}">
              <a16:creationId xmlns:a16="http://schemas.microsoft.com/office/drawing/2014/main" id="{00000000-0008-0000-0100-0000F4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09" name="Text Box 7">
          <a:extLst>
            <a:ext uri="{FF2B5EF4-FFF2-40B4-BE49-F238E27FC236}">
              <a16:creationId xmlns:a16="http://schemas.microsoft.com/office/drawing/2014/main" id="{00000000-0008-0000-0100-0000F5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10" name="Text Box 7">
          <a:extLst>
            <a:ext uri="{FF2B5EF4-FFF2-40B4-BE49-F238E27FC236}">
              <a16:creationId xmlns:a16="http://schemas.microsoft.com/office/drawing/2014/main" id="{00000000-0008-0000-0100-0000F6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11" name="Text Box 7">
          <a:extLst>
            <a:ext uri="{FF2B5EF4-FFF2-40B4-BE49-F238E27FC236}">
              <a16:creationId xmlns:a16="http://schemas.microsoft.com/office/drawing/2014/main" id="{00000000-0008-0000-0100-0000F7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12" name="Text Box 7">
          <a:extLst>
            <a:ext uri="{FF2B5EF4-FFF2-40B4-BE49-F238E27FC236}">
              <a16:creationId xmlns:a16="http://schemas.microsoft.com/office/drawing/2014/main" id="{00000000-0008-0000-0100-0000F8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13" name="Text Box 7">
          <a:extLst>
            <a:ext uri="{FF2B5EF4-FFF2-40B4-BE49-F238E27FC236}">
              <a16:creationId xmlns:a16="http://schemas.microsoft.com/office/drawing/2014/main" id="{00000000-0008-0000-0100-0000F9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14" name="Text Box 7">
          <a:extLst>
            <a:ext uri="{FF2B5EF4-FFF2-40B4-BE49-F238E27FC236}">
              <a16:creationId xmlns:a16="http://schemas.microsoft.com/office/drawing/2014/main" id="{00000000-0008-0000-0100-0000FA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15" name="Text Box 7">
          <a:extLst>
            <a:ext uri="{FF2B5EF4-FFF2-40B4-BE49-F238E27FC236}">
              <a16:creationId xmlns:a16="http://schemas.microsoft.com/office/drawing/2014/main" id="{00000000-0008-0000-0100-0000FB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16" name="Text Box 7">
          <a:extLst>
            <a:ext uri="{FF2B5EF4-FFF2-40B4-BE49-F238E27FC236}">
              <a16:creationId xmlns:a16="http://schemas.microsoft.com/office/drawing/2014/main" id="{00000000-0008-0000-0100-0000FC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17" name="Text Box 7">
          <a:extLst>
            <a:ext uri="{FF2B5EF4-FFF2-40B4-BE49-F238E27FC236}">
              <a16:creationId xmlns:a16="http://schemas.microsoft.com/office/drawing/2014/main" id="{00000000-0008-0000-0100-0000FD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18" name="Text Box 7">
          <a:extLst>
            <a:ext uri="{FF2B5EF4-FFF2-40B4-BE49-F238E27FC236}">
              <a16:creationId xmlns:a16="http://schemas.microsoft.com/office/drawing/2014/main" id="{00000000-0008-0000-0100-0000FE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19" name="Text Box 7">
          <a:extLst>
            <a:ext uri="{FF2B5EF4-FFF2-40B4-BE49-F238E27FC236}">
              <a16:creationId xmlns:a16="http://schemas.microsoft.com/office/drawing/2014/main" id="{00000000-0008-0000-0100-0000FF77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20" name="Text Box 7">
          <a:extLst>
            <a:ext uri="{FF2B5EF4-FFF2-40B4-BE49-F238E27FC236}">
              <a16:creationId xmlns:a16="http://schemas.microsoft.com/office/drawing/2014/main" id="{00000000-0008-0000-0100-00000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21" name="Text Box 7">
          <a:extLst>
            <a:ext uri="{FF2B5EF4-FFF2-40B4-BE49-F238E27FC236}">
              <a16:creationId xmlns:a16="http://schemas.microsoft.com/office/drawing/2014/main" id="{00000000-0008-0000-0100-00000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22" name="Text Box 7">
          <a:extLst>
            <a:ext uri="{FF2B5EF4-FFF2-40B4-BE49-F238E27FC236}">
              <a16:creationId xmlns:a16="http://schemas.microsoft.com/office/drawing/2014/main" id="{00000000-0008-0000-0100-00000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23" name="Text Box 7">
          <a:extLst>
            <a:ext uri="{FF2B5EF4-FFF2-40B4-BE49-F238E27FC236}">
              <a16:creationId xmlns:a16="http://schemas.microsoft.com/office/drawing/2014/main" id="{00000000-0008-0000-0100-00000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24" name="Text Box 7">
          <a:extLst>
            <a:ext uri="{FF2B5EF4-FFF2-40B4-BE49-F238E27FC236}">
              <a16:creationId xmlns:a16="http://schemas.microsoft.com/office/drawing/2014/main" id="{00000000-0008-0000-0100-00000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25" name="Text Box 7">
          <a:extLst>
            <a:ext uri="{FF2B5EF4-FFF2-40B4-BE49-F238E27FC236}">
              <a16:creationId xmlns:a16="http://schemas.microsoft.com/office/drawing/2014/main" id="{00000000-0008-0000-0100-00000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26" name="Text Box 7">
          <a:extLst>
            <a:ext uri="{FF2B5EF4-FFF2-40B4-BE49-F238E27FC236}">
              <a16:creationId xmlns:a16="http://schemas.microsoft.com/office/drawing/2014/main" id="{00000000-0008-0000-0100-00000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27" name="Text Box 7">
          <a:extLst>
            <a:ext uri="{FF2B5EF4-FFF2-40B4-BE49-F238E27FC236}">
              <a16:creationId xmlns:a16="http://schemas.microsoft.com/office/drawing/2014/main" id="{00000000-0008-0000-0100-00000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28" name="Text Box 7">
          <a:extLst>
            <a:ext uri="{FF2B5EF4-FFF2-40B4-BE49-F238E27FC236}">
              <a16:creationId xmlns:a16="http://schemas.microsoft.com/office/drawing/2014/main" id="{00000000-0008-0000-0100-00000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29" name="Text Box 7">
          <a:extLst>
            <a:ext uri="{FF2B5EF4-FFF2-40B4-BE49-F238E27FC236}">
              <a16:creationId xmlns:a16="http://schemas.microsoft.com/office/drawing/2014/main" id="{00000000-0008-0000-0100-00000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30" name="Text Box 7">
          <a:extLst>
            <a:ext uri="{FF2B5EF4-FFF2-40B4-BE49-F238E27FC236}">
              <a16:creationId xmlns:a16="http://schemas.microsoft.com/office/drawing/2014/main" id="{00000000-0008-0000-0100-00000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31" name="Text Box 7">
          <a:extLst>
            <a:ext uri="{FF2B5EF4-FFF2-40B4-BE49-F238E27FC236}">
              <a16:creationId xmlns:a16="http://schemas.microsoft.com/office/drawing/2014/main" id="{00000000-0008-0000-0100-00000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32" name="Text Box 7">
          <a:extLst>
            <a:ext uri="{FF2B5EF4-FFF2-40B4-BE49-F238E27FC236}">
              <a16:creationId xmlns:a16="http://schemas.microsoft.com/office/drawing/2014/main" id="{00000000-0008-0000-0100-00000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33" name="Text Box 7">
          <a:extLst>
            <a:ext uri="{FF2B5EF4-FFF2-40B4-BE49-F238E27FC236}">
              <a16:creationId xmlns:a16="http://schemas.microsoft.com/office/drawing/2014/main" id="{00000000-0008-0000-0100-00000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34" name="Text Box 7">
          <a:extLst>
            <a:ext uri="{FF2B5EF4-FFF2-40B4-BE49-F238E27FC236}">
              <a16:creationId xmlns:a16="http://schemas.microsoft.com/office/drawing/2014/main" id="{00000000-0008-0000-0100-00000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35" name="Text Box 7">
          <a:extLst>
            <a:ext uri="{FF2B5EF4-FFF2-40B4-BE49-F238E27FC236}">
              <a16:creationId xmlns:a16="http://schemas.microsoft.com/office/drawing/2014/main" id="{00000000-0008-0000-0100-00000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36" name="Text Box 7">
          <a:extLst>
            <a:ext uri="{FF2B5EF4-FFF2-40B4-BE49-F238E27FC236}">
              <a16:creationId xmlns:a16="http://schemas.microsoft.com/office/drawing/2014/main" id="{00000000-0008-0000-0100-00001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37" name="Text Box 7">
          <a:extLst>
            <a:ext uri="{FF2B5EF4-FFF2-40B4-BE49-F238E27FC236}">
              <a16:creationId xmlns:a16="http://schemas.microsoft.com/office/drawing/2014/main" id="{00000000-0008-0000-0100-00001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38" name="Text Box 7">
          <a:extLst>
            <a:ext uri="{FF2B5EF4-FFF2-40B4-BE49-F238E27FC236}">
              <a16:creationId xmlns:a16="http://schemas.microsoft.com/office/drawing/2014/main" id="{00000000-0008-0000-0100-00001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39" name="Text Box 7">
          <a:extLst>
            <a:ext uri="{FF2B5EF4-FFF2-40B4-BE49-F238E27FC236}">
              <a16:creationId xmlns:a16="http://schemas.microsoft.com/office/drawing/2014/main" id="{00000000-0008-0000-0100-00001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40" name="Text Box 7">
          <a:extLst>
            <a:ext uri="{FF2B5EF4-FFF2-40B4-BE49-F238E27FC236}">
              <a16:creationId xmlns:a16="http://schemas.microsoft.com/office/drawing/2014/main" id="{00000000-0008-0000-0100-00001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41" name="Text Box 7">
          <a:extLst>
            <a:ext uri="{FF2B5EF4-FFF2-40B4-BE49-F238E27FC236}">
              <a16:creationId xmlns:a16="http://schemas.microsoft.com/office/drawing/2014/main" id="{00000000-0008-0000-0100-00001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42" name="Text Box 7">
          <a:extLst>
            <a:ext uri="{FF2B5EF4-FFF2-40B4-BE49-F238E27FC236}">
              <a16:creationId xmlns:a16="http://schemas.microsoft.com/office/drawing/2014/main" id="{00000000-0008-0000-0100-00001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43" name="Text Box 7">
          <a:extLst>
            <a:ext uri="{FF2B5EF4-FFF2-40B4-BE49-F238E27FC236}">
              <a16:creationId xmlns:a16="http://schemas.microsoft.com/office/drawing/2014/main" id="{00000000-0008-0000-0100-00001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44" name="Text Box 7">
          <a:extLst>
            <a:ext uri="{FF2B5EF4-FFF2-40B4-BE49-F238E27FC236}">
              <a16:creationId xmlns:a16="http://schemas.microsoft.com/office/drawing/2014/main" id="{00000000-0008-0000-0100-00001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45" name="Text Box 7">
          <a:extLst>
            <a:ext uri="{FF2B5EF4-FFF2-40B4-BE49-F238E27FC236}">
              <a16:creationId xmlns:a16="http://schemas.microsoft.com/office/drawing/2014/main" id="{00000000-0008-0000-0100-00001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46" name="Text Box 7">
          <a:extLst>
            <a:ext uri="{FF2B5EF4-FFF2-40B4-BE49-F238E27FC236}">
              <a16:creationId xmlns:a16="http://schemas.microsoft.com/office/drawing/2014/main" id="{00000000-0008-0000-0100-00001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47" name="Text Box 7">
          <a:extLst>
            <a:ext uri="{FF2B5EF4-FFF2-40B4-BE49-F238E27FC236}">
              <a16:creationId xmlns:a16="http://schemas.microsoft.com/office/drawing/2014/main" id="{00000000-0008-0000-0100-00001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48" name="Text Box 7">
          <a:extLst>
            <a:ext uri="{FF2B5EF4-FFF2-40B4-BE49-F238E27FC236}">
              <a16:creationId xmlns:a16="http://schemas.microsoft.com/office/drawing/2014/main" id="{00000000-0008-0000-0100-00001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49" name="Text Box 7">
          <a:extLst>
            <a:ext uri="{FF2B5EF4-FFF2-40B4-BE49-F238E27FC236}">
              <a16:creationId xmlns:a16="http://schemas.microsoft.com/office/drawing/2014/main" id="{00000000-0008-0000-0100-00001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50" name="Text Box 7">
          <a:extLst>
            <a:ext uri="{FF2B5EF4-FFF2-40B4-BE49-F238E27FC236}">
              <a16:creationId xmlns:a16="http://schemas.microsoft.com/office/drawing/2014/main" id="{00000000-0008-0000-0100-00001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51" name="Text Box 7">
          <a:extLst>
            <a:ext uri="{FF2B5EF4-FFF2-40B4-BE49-F238E27FC236}">
              <a16:creationId xmlns:a16="http://schemas.microsoft.com/office/drawing/2014/main" id="{00000000-0008-0000-0100-00001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52" name="Text Box 7">
          <a:extLst>
            <a:ext uri="{FF2B5EF4-FFF2-40B4-BE49-F238E27FC236}">
              <a16:creationId xmlns:a16="http://schemas.microsoft.com/office/drawing/2014/main" id="{00000000-0008-0000-0100-00002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53" name="Text Box 7">
          <a:extLst>
            <a:ext uri="{FF2B5EF4-FFF2-40B4-BE49-F238E27FC236}">
              <a16:creationId xmlns:a16="http://schemas.microsoft.com/office/drawing/2014/main" id="{00000000-0008-0000-0100-00002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54" name="Text Box 7">
          <a:extLst>
            <a:ext uri="{FF2B5EF4-FFF2-40B4-BE49-F238E27FC236}">
              <a16:creationId xmlns:a16="http://schemas.microsoft.com/office/drawing/2014/main" id="{00000000-0008-0000-0100-00002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55" name="Text Box 7">
          <a:extLst>
            <a:ext uri="{FF2B5EF4-FFF2-40B4-BE49-F238E27FC236}">
              <a16:creationId xmlns:a16="http://schemas.microsoft.com/office/drawing/2014/main" id="{00000000-0008-0000-0100-00002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56" name="Text Box 7">
          <a:extLst>
            <a:ext uri="{FF2B5EF4-FFF2-40B4-BE49-F238E27FC236}">
              <a16:creationId xmlns:a16="http://schemas.microsoft.com/office/drawing/2014/main" id="{00000000-0008-0000-0100-00002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57" name="Text Box 7">
          <a:extLst>
            <a:ext uri="{FF2B5EF4-FFF2-40B4-BE49-F238E27FC236}">
              <a16:creationId xmlns:a16="http://schemas.microsoft.com/office/drawing/2014/main" id="{00000000-0008-0000-0100-00002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58" name="Text Box 7">
          <a:extLst>
            <a:ext uri="{FF2B5EF4-FFF2-40B4-BE49-F238E27FC236}">
              <a16:creationId xmlns:a16="http://schemas.microsoft.com/office/drawing/2014/main" id="{00000000-0008-0000-0100-00002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59" name="Text Box 7">
          <a:extLst>
            <a:ext uri="{FF2B5EF4-FFF2-40B4-BE49-F238E27FC236}">
              <a16:creationId xmlns:a16="http://schemas.microsoft.com/office/drawing/2014/main" id="{00000000-0008-0000-0100-00002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60" name="Text Box 7">
          <a:extLst>
            <a:ext uri="{FF2B5EF4-FFF2-40B4-BE49-F238E27FC236}">
              <a16:creationId xmlns:a16="http://schemas.microsoft.com/office/drawing/2014/main" id="{00000000-0008-0000-0100-00002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61" name="Text Box 7">
          <a:extLst>
            <a:ext uri="{FF2B5EF4-FFF2-40B4-BE49-F238E27FC236}">
              <a16:creationId xmlns:a16="http://schemas.microsoft.com/office/drawing/2014/main" id="{00000000-0008-0000-0100-00002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62" name="Text Box 7">
          <a:extLst>
            <a:ext uri="{FF2B5EF4-FFF2-40B4-BE49-F238E27FC236}">
              <a16:creationId xmlns:a16="http://schemas.microsoft.com/office/drawing/2014/main" id="{00000000-0008-0000-0100-00002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63" name="Text Box 7">
          <a:extLst>
            <a:ext uri="{FF2B5EF4-FFF2-40B4-BE49-F238E27FC236}">
              <a16:creationId xmlns:a16="http://schemas.microsoft.com/office/drawing/2014/main" id="{00000000-0008-0000-0100-00002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64" name="Text Box 7">
          <a:extLst>
            <a:ext uri="{FF2B5EF4-FFF2-40B4-BE49-F238E27FC236}">
              <a16:creationId xmlns:a16="http://schemas.microsoft.com/office/drawing/2014/main" id="{00000000-0008-0000-0100-00002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65" name="Text Box 7">
          <a:extLst>
            <a:ext uri="{FF2B5EF4-FFF2-40B4-BE49-F238E27FC236}">
              <a16:creationId xmlns:a16="http://schemas.microsoft.com/office/drawing/2014/main" id="{00000000-0008-0000-0100-00002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66" name="Text Box 7">
          <a:extLst>
            <a:ext uri="{FF2B5EF4-FFF2-40B4-BE49-F238E27FC236}">
              <a16:creationId xmlns:a16="http://schemas.microsoft.com/office/drawing/2014/main" id="{00000000-0008-0000-0100-00002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67" name="Text Box 7">
          <a:extLst>
            <a:ext uri="{FF2B5EF4-FFF2-40B4-BE49-F238E27FC236}">
              <a16:creationId xmlns:a16="http://schemas.microsoft.com/office/drawing/2014/main" id="{00000000-0008-0000-0100-00002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68" name="Text Box 7">
          <a:extLst>
            <a:ext uri="{FF2B5EF4-FFF2-40B4-BE49-F238E27FC236}">
              <a16:creationId xmlns:a16="http://schemas.microsoft.com/office/drawing/2014/main" id="{00000000-0008-0000-0100-00003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69" name="Text Box 7">
          <a:extLst>
            <a:ext uri="{FF2B5EF4-FFF2-40B4-BE49-F238E27FC236}">
              <a16:creationId xmlns:a16="http://schemas.microsoft.com/office/drawing/2014/main" id="{00000000-0008-0000-0100-00003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70" name="Text Box 7">
          <a:extLst>
            <a:ext uri="{FF2B5EF4-FFF2-40B4-BE49-F238E27FC236}">
              <a16:creationId xmlns:a16="http://schemas.microsoft.com/office/drawing/2014/main" id="{00000000-0008-0000-0100-00003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71" name="Text Box 7">
          <a:extLst>
            <a:ext uri="{FF2B5EF4-FFF2-40B4-BE49-F238E27FC236}">
              <a16:creationId xmlns:a16="http://schemas.microsoft.com/office/drawing/2014/main" id="{00000000-0008-0000-0100-00003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72" name="Text Box 7">
          <a:extLst>
            <a:ext uri="{FF2B5EF4-FFF2-40B4-BE49-F238E27FC236}">
              <a16:creationId xmlns:a16="http://schemas.microsoft.com/office/drawing/2014/main" id="{00000000-0008-0000-0100-00003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73" name="Text Box 7">
          <a:extLst>
            <a:ext uri="{FF2B5EF4-FFF2-40B4-BE49-F238E27FC236}">
              <a16:creationId xmlns:a16="http://schemas.microsoft.com/office/drawing/2014/main" id="{00000000-0008-0000-0100-00003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74" name="Text Box 7">
          <a:extLst>
            <a:ext uri="{FF2B5EF4-FFF2-40B4-BE49-F238E27FC236}">
              <a16:creationId xmlns:a16="http://schemas.microsoft.com/office/drawing/2014/main" id="{00000000-0008-0000-0100-00003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75" name="Text Box 7">
          <a:extLst>
            <a:ext uri="{FF2B5EF4-FFF2-40B4-BE49-F238E27FC236}">
              <a16:creationId xmlns:a16="http://schemas.microsoft.com/office/drawing/2014/main" id="{00000000-0008-0000-0100-00003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76" name="Text Box 7">
          <a:extLst>
            <a:ext uri="{FF2B5EF4-FFF2-40B4-BE49-F238E27FC236}">
              <a16:creationId xmlns:a16="http://schemas.microsoft.com/office/drawing/2014/main" id="{00000000-0008-0000-0100-00003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77" name="Text Box 7">
          <a:extLst>
            <a:ext uri="{FF2B5EF4-FFF2-40B4-BE49-F238E27FC236}">
              <a16:creationId xmlns:a16="http://schemas.microsoft.com/office/drawing/2014/main" id="{00000000-0008-0000-0100-00003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78" name="Text Box 7">
          <a:extLst>
            <a:ext uri="{FF2B5EF4-FFF2-40B4-BE49-F238E27FC236}">
              <a16:creationId xmlns:a16="http://schemas.microsoft.com/office/drawing/2014/main" id="{00000000-0008-0000-0100-00003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79" name="Text Box 7">
          <a:extLst>
            <a:ext uri="{FF2B5EF4-FFF2-40B4-BE49-F238E27FC236}">
              <a16:creationId xmlns:a16="http://schemas.microsoft.com/office/drawing/2014/main" id="{00000000-0008-0000-0100-00003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80" name="Text Box 7">
          <a:extLst>
            <a:ext uri="{FF2B5EF4-FFF2-40B4-BE49-F238E27FC236}">
              <a16:creationId xmlns:a16="http://schemas.microsoft.com/office/drawing/2014/main" id="{00000000-0008-0000-0100-00003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81" name="Text Box 7">
          <a:extLst>
            <a:ext uri="{FF2B5EF4-FFF2-40B4-BE49-F238E27FC236}">
              <a16:creationId xmlns:a16="http://schemas.microsoft.com/office/drawing/2014/main" id="{00000000-0008-0000-0100-00003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82" name="Text Box 7">
          <a:extLst>
            <a:ext uri="{FF2B5EF4-FFF2-40B4-BE49-F238E27FC236}">
              <a16:creationId xmlns:a16="http://schemas.microsoft.com/office/drawing/2014/main" id="{00000000-0008-0000-0100-00003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83" name="Text Box 7">
          <a:extLst>
            <a:ext uri="{FF2B5EF4-FFF2-40B4-BE49-F238E27FC236}">
              <a16:creationId xmlns:a16="http://schemas.microsoft.com/office/drawing/2014/main" id="{00000000-0008-0000-0100-00003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84" name="Text Box 7">
          <a:extLst>
            <a:ext uri="{FF2B5EF4-FFF2-40B4-BE49-F238E27FC236}">
              <a16:creationId xmlns:a16="http://schemas.microsoft.com/office/drawing/2014/main" id="{00000000-0008-0000-0100-00004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85" name="Text Box 7">
          <a:extLst>
            <a:ext uri="{FF2B5EF4-FFF2-40B4-BE49-F238E27FC236}">
              <a16:creationId xmlns:a16="http://schemas.microsoft.com/office/drawing/2014/main" id="{00000000-0008-0000-0100-00004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86" name="Text Box 7">
          <a:extLst>
            <a:ext uri="{FF2B5EF4-FFF2-40B4-BE49-F238E27FC236}">
              <a16:creationId xmlns:a16="http://schemas.microsoft.com/office/drawing/2014/main" id="{00000000-0008-0000-0100-00004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87" name="Text Box 7">
          <a:extLst>
            <a:ext uri="{FF2B5EF4-FFF2-40B4-BE49-F238E27FC236}">
              <a16:creationId xmlns:a16="http://schemas.microsoft.com/office/drawing/2014/main" id="{00000000-0008-0000-0100-00004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88" name="Text Box 7">
          <a:extLst>
            <a:ext uri="{FF2B5EF4-FFF2-40B4-BE49-F238E27FC236}">
              <a16:creationId xmlns:a16="http://schemas.microsoft.com/office/drawing/2014/main" id="{00000000-0008-0000-0100-00004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89" name="Text Box 7">
          <a:extLst>
            <a:ext uri="{FF2B5EF4-FFF2-40B4-BE49-F238E27FC236}">
              <a16:creationId xmlns:a16="http://schemas.microsoft.com/office/drawing/2014/main" id="{00000000-0008-0000-0100-00004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90" name="Text Box 7">
          <a:extLst>
            <a:ext uri="{FF2B5EF4-FFF2-40B4-BE49-F238E27FC236}">
              <a16:creationId xmlns:a16="http://schemas.microsoft.com/office/drawing/2014/main" id="{00000000-0008-0000-0100-00004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91" name="Text Box 7">
          <a:extLst>
            <a:ext uri="{FF2B5EF4-FFF2-40B4-BE49-F238E27FC236}">
              <a16:creationId xmlns:a16="http://schemas.microsoft.com/office/drawing/2014/main" id="{00000000-0008-0000-0100-00004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92" name="Text Box 7">
          <a:extLst>
            <a:ext uri="{FF2B5EF4-FFF2-40B4-BE49-F238E27FC236}">
              <a16:creationId xmlns:a16="http://schemas.microsoft.com/office/drawing/2014/main" id="{00000000-0008-0000-0100-00004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93" name="Text Box 7">
          <a:extLst>
            <a:ext uri="{FF2B5EF4-FFF2-40B4-BE49-F238E27FC236}">
              <a16:creationId xmlns:a16="http://schemas.microsoft.com/office/drawing/2014/main" id="{00000000-0008-0000-0100-00004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94" name="Text Box 7">
          <a:extLst>
            <a:ext uri="{FF2B5EF4-FFF2-40B4-BE49-F238E27FC236}">
              <a16:creationId xmlns:a16="http://schemas.microsoft.com/office/drawing/2014/main" id="{00000000-0008-0000-0100-00004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95" name="Text Box 7">
          <a:extLst>
            <a:ext uri="{FF2B5EF4-FFF2-40B4-BE49-F238E27FC236}">
              <a16:creationId xmlns:a16="http://schemas.microsoft.com/office/drawing/2014/main" id="{00000000-0008-0000-0100-00004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96" name="Text Box 7">
          <a:extLst>
            <a:ext uri="{FF2B5EF4-FFF2-40B4-BE49-F238E27FC236}">
              <a16:creationId xmlns:a16="http://schemas.microsoft.com/office/drawing/2014/main" id="{00000000-0008-0000-0100-00004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97" name="Text Box 7">
          <a:extLst>
            <a:ext uri="{FF2B5EF4-FFF2-40B4-BE49-F238E27FC236}">
              <a16:creationId xmlns:a16="http://schemas.microsoft.com/office/drawing/2014/main" id="{00000000-0008-0000-0100-00004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98" name="Text Box 7">
          <a:extLst>
            <a:ext uri="{FF2B5EF4-FFF2-40B4-BE49-F238E27FC236}">
              <a16:creationId xmlns:a16="http://schemas.microsoft.com/office/drawing/2014/main" id="{00000000-0008-0000-0100-00004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799" name="Text Box 7">
          <a:extLst>
            <a:ext uri="{FF2B5EF4-FFF2-40B4-BE49-F238E27FC236}">
              <a16:creationId xmlns:a16="http://schemas.microsoft.com/office/drawing/2014/main" id="{00000000-0008-0000-0100-00004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00" name="Text Box 7">
          <a:extLst>
            <a:ext uri="{FF2B5EF4-FFF2-40B4-BE49-F238E27FC236}">
              <a16:creationId xmlns:a16="http://schemas.microsoft.com/office/drawing/2014/main" id="{00000000-0008-0000-0100-00005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01" name="Text Box 7">
          <a:extLst>
            <a:ext uri="{FF2B5EF4-FFF2-40B4-BE49-F238E27FC236}">
              <a16:creationId xmlns:a16="http://schemas.microsoft.com/office/drawing/2014/main" id="{00000000-0008-0000-0100-00005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02" name="Text Box 7">
          <a:extLst>
            <a:ext uri="{FF2B5EF4-FFF2-40B4-BE49-F238E27FC236}">
              <a16:creationId xmlns:a16="http://schemas.microsoft.com/office/drawing/2014/main" id="{00000000-0008-0000-0100-00005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03" name="Text Box 7">
          <a:extLst>
            <a:ext uri="{FF2B5EF4-FFF2-40B4-BE49-F238E27FC236}">
              <a16:creationId xmlns:a16="http://schemas.microsoft.com/office/drawing/2014/main" id="{00000000-0008-0000-0100-00005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04" name="Text Box 7">
          <a:extLst>
            <a:ext uri="{FF2B5EF4-FFF2-40B4-BE49-F238E27FC236}">
              <a16:creationId xmlns:a16="http://schemas.microsoft.com/office/drawing/2014/main" id="{00000000-0008-0000-0100-00005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05" name="Text Box 7">
          <a:extLst>
            <a:ext uri="{FF2B5EF4-FFF2-40B4-BE49-F238E27FC236}">
              <a16:creationId xmlns:a16="http://schemas.microsoft.com/office/drawing/2014/main" id="{00000000-0008-0000-0100-00005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06" name="Text Box 7">
          <a:extLst>
            <a:ext uri="{FF2B5EF4-FFF2-40B4-BE49-F238E27FC236}">
              <a16:creationId xmlns:a16="http://schemas.microsoft.com/office/drawing/2014/main" id="{00000000-0008-0000-0100-00005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07" name="Text Box 7">
          <a:extLst>
            <a:ext uri="{FF2B5EF4-FFF2-40B4-BE49-F238E27FC236}">
              <a16:creationId xmlns:a16="http://schemas.microsoft.com/office/drawing/2014/main" id="{00000000-0008-0000-0100-00005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08" name="Text Box 7">
          <a:extLst>
            <a:ext uri="{FF2B5EF4-FFF2-40B4-BE49-F238E27FC236}">
              <a16:creationId xmlns:a16="http://schemas.microsoft.com/office/drawing/2014/main" id="{00000000-0008-0000-0100-00005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09" name="Text Box 7">
          <a:extLst>
            <a:ext uri="{FF2B5EF4-FFF2-40B4-BE49-F238E27FC236}">
              <a16:creationId xmlns:a16="http://schemas.microsoft.com/office/drawing/2014/main" id="{00000000-0008-0000-0100-00005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10" name="Text Box 7">
          <a:extLst>
            <a:ext uri="{FF2B5EF4-FFF2-40B4-BE49-F238E27FC236}">
              <a16:creationId xmlns:a16="http://schemas.microsoft.com/office/drawing/2014/main" id="{00000000-0008-0000-0100-00005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11" name="Text Box 7">
          <a:extLst>
            <a:ext uri="{FF2B5EF4-FFF2-40B4-BE49-F238E27FC236}">
              <a16:creationId xmlns:a16="http://schemas.microsoft.com/office/drawing/2014/main" id="{00000000-0008-0000-0100-00005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12" name="Text Box 7">
          <a:extLst>
            <a:ext uri="{FF2B5EF4-FFF2-40B4-BE49-F238E27FC236}">
              <a16:creationId xmlns:a16="http://schemas.microsoft.com/office/drawing/2014/main" id="{00000000-0008-0000-0100-00005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13" name="Text Box 7">
          <a:extLst>
            <a:ext uri="{FF2B5EF4-FFF2-40B4-BE49-F238E27FC236}">
              <a16:creationId xmlns:a16="http://schemas.microsoft.com/office/drawing/2014/main" id="{00000000-0008-0000-0100-00005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14" name="Text Box 7">
          <a:extLst>
            <a:ext uri="{FF2B5EF4-FFF2-40B4-BE49-F238E27FC236}">
              <a16:creationId xmlns:a16="http://schemas.microsoft.com/office/drawing/2014/main" id="{00000000-0008-0000-0100-00005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15" name="Text Box 7">
          <a:extLst>
            <a:ext uri="{FF2B5EF4-FFF2-40B4-BE49-F238E27FC236}">
              <a16:creationId xmlns:a16="http://schemas.microsoft.com/office/drawing/2014/main" id="{00000000-0008-0000-0100-00005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16" name="Text Box 7">
          <a:extLst>
            <a:ext uri="{FF2B5EF4-FFF2-40B4-BE49-F238E27FC236}">
              <a16:creationId xmlns:a16="http://schemas.microsoft.com/office/drawing/2014/main" id="{00000000-0008-0000-0100-00006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17" name="Text Box 7">
          <a:extLst>
            <a:ext uri="{FF2B5EF4-FFF2-40B4-BE49-F238E27FC236}">
              <a16:creationId xmlns:a16="http://schemas.microsoft.com/office/drawing/2014/main" id="{00000000-0008-0000-0100-00006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18" name="Text Box 7">
          <a:extLst>
            <a:ext uri="{FF2B5EF4-FFF2-40B4-BE49-F238E27FC236}">
              <a16:creationId xmlns:a16="http://schemas.microsoft.com/office/drawing/2014/main" id="{00000000-0008-0000-0100-00006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19" name="Text Box 7">
          <a:extLst>
            <a:ext uri="{FF2B5EF4-FFF2-40B4-BE49-F238E27FC236}">
              <a16:creationId xmlns:a16="http://schemas.microsoft.com/office/drawing/2014/main" id="{00000000-0008-0000-0100-00006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20" name="Text Box 7">
          <a:extLst>
            <a:ext uri="{FF2B5EF4-FFF2-40B4-BE49-F238E27FC236}">
              <a16:creationId xmlns:a16="http://schemas.microsoft.com/office/drawing/2014/main" id="{00000000-0008-0000-0100-00006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21" name="Text Box 7">
          <a:extLst>
            <a:ext uri="{FF2B5EF4-FFF2-40B4-BE49-F238E27FC236}">
              <a16:creationId xmlns:a16="http://schemas.microsoft.com/office/drawing/2014/main" id="{00000000-0008-0000-0100-00006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22" name="Text Box 7">
          <a:extLst>
            <a:ext uri="{FF2B5EF4-FFF2-40B4-BE49-F238E27FC236}">
              <a16:creationId xmlns:a16="http://schemas.microsoft.com/office/drawing/2014/main" id="{00000000-0008-0000-0100-00006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23" name="Text Box 7">
          <a:extLst>
            <a:ext uri="{FF2B5EF4-FFF2-40B4-BE49-F238E27FC236}">
              <a16:creationId xmlns:a16="http://schemas.microsoft.com/office/drawing/2014/main" id="{00000000-0008-0000-0100-00006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24" name="Text Box 7">
          <a:extLst>
            <a:ext uri="{FF2B5EF4-FFF2-40B4-BE49-F238E27FC236}">
              <a16:creationId xmlns:a16="http://schemas.microsoft.com/office/drawing/2014/main" id="{00000000-0008-0000-0100-00006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25" name="Text Box 7">
          <a:extLst>
            <a:ext uri="{FF2B5EF4-FFF2-40B4-BE49-F238E27FC236}">
              <a16:creationId xmlns:a16="http://schemas.microsoft.com/office/drawing/2014/main" id="{00000000-0008-0000-0100-00006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26" name="Text Box 7">
          <a:extLst>
            <a:ext uri="{FF2B5EF4-FFF2-40B4-BE49-F238E27FC236}">
              <a16:creationId xmlns:a16="http://schemas.microsoft.com/office/drawing/2014/main" id="{00000000-0008-0000-0100-00006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27" name="Text Box 7">
          <a:extLst>
            <a:ext uri="{FF2B5EF4-FFF2-40B4-BE49-F238E27FC236}">
              <a16:creationId xmlns:a16="http://schemas.microsoft.com/office/drawing/2014/main" id="{00000000-0008-0000-0100-00006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28" name="Text Box 7">
          <a:extLst>
            <a:ext uri="{FF2B5EF4-FFF2-40B4-BE49-F238E27FC236}">
              <a16:creationId xmlns:a16="http://schemas.microsoft.com/office/drawing/2014/main" id="{00000000-0008-0000-0100-00006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29" name="Text Box 7">
          <a:extLst>
            <a:ext uri="{FF2B5EF4-FFF2-40B4-BE49-F238E27FC236}">
              <a16:creationId xmlns:a16="http://schemas.microsoft.com/office/drawing/2014/main" id="{00000000-0008-0000-0100-00006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30" name="Text Box 7">
          <a:extLst>
            <a:ext uri="{FF2B5EF4-FFF2-40B4-BE49-F238E27FC236}">
              <a16:creationId xmlns:a16="http://schemas.microsoft.com/office/drawing/2014/main" id="{00000000-0008-0000-0100-00006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31" name="Text Box 7">
          <a:extLst>
            <a:ext uri="{FF2B5EF4-FFF2-40B4-BE49-F238E27FC236}">
              <a16:creationId xmlns:a16="http://schemas.microsoft.com/office/drawing/2014/main" id="{00000000-0008-0000-0100-00006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32" name="Text Box 7">
          <a:extLst>
            <a:ext uri="{FF2B5EF4-FFF2-40B4-BE49-F238E27FC236}">
              <a16:creationId xmlns:a16="http://schemas.microsoft.com/office/drawing/2014/main" id="{00000000-0008-0000-0100-00007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33" name="Text Box 7">
          <a:extLst>
            <a:ext uri="{FF2B5EF4-FFF2-40B4-BE49-F238E27FC236}">
              <a16:creationId xmlns:a16="http://schemas.microsoft.com/office/drawing/2014/main" id="{00000000-0008-0000-0100-00007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34" name="Text Box 7">
          <a:extLst>
            <a:ext uri="{FF2B5EF4-FFF2-40B4-BE49-F238E27FC236}">
              <a16:creationId xmlns:a16="http://schemas.microsoft.com/office/drawing/2014/main" id="{00000000-0008-0000-0100-00007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35" name="Text Box 7">
          <a:extLst>
            <a:ext uri="{FF2B5EF4-FFF2-40B4-BE49-F238E27FC236}">
              <a16:creationId xmlns:a16="http://schemas.microsoft.com/office/drawing/2014/main" id="{00000000-0008-0000-0100-00007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36" name="Text Box 7">
          <a:extLst>
            <a:ext uri="{FF2B5EF4-FFF2-40B4-BE49-F238E27FC236}">
              <a16:creationId xmlns:a16="http://schemas.microsoft.com/office/drawing/2014/main" id="{00000000-0008-0000-0100-00007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37" name="Text Box 7">
          <a:extLst>
            <a:ext uri="{FF2B5EF4-FFF2-40B4-BE49-F238E27FC236}">
              <a16:creationId xmlns:a16="http://schemas.microsoft.com/office/drawing/2014/main" id="{00000000-0008-0000-0100-00007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38" name="Text Box 7">
          <a:extLst>
            <a:ext uri="{FF2B5EF4-FFF2-40B4-BE49-F238E27FC236}">
              <a16:creationId xmlns:a16="http://schemas.microsoft.com/office/drawing/2014/main" id="{00000000-0008-0000-0100-00007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39" name="Text Box 7">
          <a:extLst>
            <a:ext uri="{FF2B5EF4-FFF2-40B4-BE49-F238E27FC236}">
              <a16:creationId xmlns:a16="http://schemas.microsoft.com/office/drawing/2014/main" id="{00000000-0008-0000-0100-00007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40" name="Text Box 7">
          <a:extLst>
            <a:ext uri="{FF2B5EF4-FFF2-40B4-BE49-F238E27FC236}">
              <a16:creationId xmlns:a16="http://schemas.microsoft.com/office/drawing/2014/main" id="{00000000-0008-0000-0100-00007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41" name="Text Box 7">
          <a:extLst>
            <a:ext uri="{FF2B5EF4-FFF2-40B4-BE49-F238E27FC236}">
              <a16:creationId xmlns:a16="http://schemas.microsoft.com/office/drawing/2014/main" id="{00000000-0008-0000-0100-00007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42" name="Text Box 7">
          <a:extLst>
            <a:ext uri="{FF2B5EF4-FFF2-40B4-BE49-F238E27FC236}">
              <a16:creationId xmlns:a16="http://schemas.microsoft.com/office/drawing/2014/main" id="{00000000-0008-0000-0100-00007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43" name="Text Box 7">
          <a:extLst>
            <a:ext uri="{FF2B5EF4-FFF2-40B4-BE49-F238E27FC236}">
              <a16:creationId xmlns:a16="http://schemas.microsoft.com/office/drawing/2014/main" id="{00000000-0008-0000-0100-00007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44" name="Text Box 7">
          <a:extLst>
            <a:ext uri="{FF2B5EF4-FFF2-40B4-BE49-F238E27FC236}">
              <a16:creationId xmlns:a16="http://schemas.microsoft.com/office/drawing/2014/main" id="{00000000-0008-0000-0100-00007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45" name="Text Box 7">
          <a:extLst>
            <a:ext uri="{FF2B5EF4-FFF2-40B4-BE49-F238E27FC236}">
              <a16:creationId xmlns:a16="http://schemas.microsoft.com/office/drawing/2014/main" id="{00000000-0008-0000-0100-00007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46" name="Text Box 7">
          <a:extLst>
            <a:ext uri="{FF2B5EF4-FFF2-40B4-BE49-F238E27FC236}">
              <a16:creationId xmlns:a16="http://schemas.microsoft.com/office/drawing/2014/main" id="{00000000-0008-0000-0100-00007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47" name="Text Box 7">
          <a:extLst>
            <a:ext uri="{FF2B5EF4-FFF2-40B4-BE49-F238E27FC236}">
              <a16:creationId xmlns:a16="http://schemas.microsoft.com/office/drawing/2014/main" id="{00000000-0008-0000-0100-00007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4328</xdr:rowOff>
    </xdr:from>
    <xdr:to>
      <xdr:col>18</xdr:col>
      <xdr:colOff>0</xdr:colOff>
      <xdr:row>19</xdr:row>
      <xdr:rowOff>4328</xdr:rowOff>
    </xdr:to>
    <xdr:sp macro="" textlink="">
      <xdr:nvSpPr>
        <xdr:cNvPr id="30848" name="Text Box 7">
          <a:extLst>
            <a:ext uri="{FF2B5EF4-FFF2-40B4-BE49-F238E27FC236}">
              <a16:creationId xmlns:a16="http://schemas.microsoft.com/office/drawing/2014/main" id="{00000000-0008-0000-0100-000080780000}"/>
            </a:ext>
          </a:extLst>
        </xdr:cNvPr>
        <xdr:cNvSpPr txBox="1"/>
      </xdr:nvSpPr>
      <xdr:spPr>
        <a:xfrm>
          <a:off x="24014206" y="1884141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49" name="Text Box 7">
          <a:extLst>
            <a:ext uri="{FF2B5EF4-FFF2-40B4-BE49-F238E27FC236}">
              <a16:creationId xmlns:a16="http://schemas.microsoft.com/office/drawing/2014/main" id="{00000000-0008-0000-0100-00008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50" name="Text Box 7">
          <a:extLst>
            <a:ext uri="{FF2B5EF4-FFF2-40B4-BE49-F238E27FC236}">
              <a16:creationId xmlns:a16="http://schemas.microsoft.com/office/drawing/2014/main" id="{00000000-0008-0000-0100-00008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51" name="Text Box 7">
          <a:extLst>
            <a:ext uri="{FF2B5EF4-FFF2-40B4-BE49-F238E27FC236}">
              <a16:creationId xmlns:a16="http://schemas.microsoft.com/office/drawing/2014/main" id="{00000000-0008-0000-0100-00008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52" name="Text Box 7">
          <a:extLst>
            <a:ext uri="{FF2B5EF4-FFF2-40B4-BE49-F238E27FC236}">
              <a16:creationId xmlns:a16="http://schemas.microsoft.com/office/drawing/2014/main" id="{00000000-0008-0000-0100-00008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53" name="Text Box 7">
          <a:extLst>
            <a:ext uri="{FF2B5EF4-FFF2-40B4-BE49-F238E27FC236}">
              <a16:creationId xmlns:a16="http://schemas.microsoft.com/office/drawing/2014/main" id="{00000000-0008-0000-0100-00008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54" name="Text Box 7">
          <a:extLst>
            <a:ext uri="{FF2B5EF4-FFF2-40B4-BE49-F238E27FC236}">
              <a16:creationId xmlns:a16="http://schemas.microsoft.com/office/drawing/2014/main" id="{00000000-0008-0000-0100-00008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55" name="Text Box 7">
          <a:extLst>
            <a:ext uri="{FF2B5EF4-FFF2-40B4-BE49-F238E27FC236}">
              <a16:creationId xmlns:a16="http://schemas.microsoft.com/office/drawing/2014/main" id="{00000000-0008-0000-0100-00008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56" name="Text Box 7">
          <a:extLst>
            <a:ext uri="{FF2B5EF4-FFF2-40B4-BE49-F238E27FC236}">
              <a16:creationId xmlns:a16="http://schemas.microsoft.com/office/drawing/2014/main" id="{00000000-0008-0000-0100-00008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57" name="Text Box 7">
          <a:extLst>
            <a:ext uri="{FF2B5EF4-FFF2-40B4-BE49-F238E27FC236}">
              <a16:creationId xmlns:a16="http://schemas.microsoft.com/office/drawing/2014/main" id="{00000000-0008-0000-0100-00008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58" name="Text Box 7">
          <a:extLst>
            <a:ext uri="{FF2B5EF4-FFF2-40B4-BE49-F238E27FC236}">
              <a16:creationId xmlns:a16="http://schemas.microsoft.com/office/drawing/2014/main" id="{00000000-0008-0000-0100-00008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59" name="Text Box 7">
          <a:extLst>
            <a:ext uri="{FF2B5EF4-FFF2-40B4-BE49-F238E27FC236}">
              <a16:creationId xmlns:a16="http://schemas.microsoft.com/office/drawing/2014/main" id="{00000000-0008-0000-0100-00008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60" name="Text Box 7">
          <a:extLst>
            <a:ext uri="{FF2B5EF4-FFF2-40B4-BE49-F238E27FC236}">
              <a16:creationId xmlns:a16="http://schemas.microsoft.com/office/drawing/2014/main" id="{00000000-0008-0000-0100-00008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61" name="Text Box 7">
          <a:extLst>
            <a:ext uri="{FF2B5EF4-FFF2-40B4-BE49-F238E27FC236}">
              <a16:creationId xmlns:a16="http://schemas.microsoft.com/office/drawing/2014/main" id="{00000000-0008-0000-0100-00008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62" name="Text Box 7">
          <a:extLst>
            <a:ext uri="{FF2B5EF4-FFF2-40B4-BE49-F238E27FC236}">
              <a16:creationId xmlns:a16="http://schemas.microsoft.com/office/drawing/2014/main" id="{00000000-0008-0000-0100-00008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63" name="Text Box 7">
          <a:extLst>
            <a:ext uri="{FF2B5EF4-FFF2-40B4-BE49-F238E27FC236}">
              <a16:creationId xmlns:a16="http://schemas.microsoft.com/office/drawing/2014/main" id="{00000000-0008-0000-0100-00008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64" name="Text Box 7">
          <a:extLst>
            <a:ext uri="{FF2B5EF4-FFF2-40B4-BE49-F238E27FC236}">
              <a16:creationId xmlns:a16="http://schemas.microsoft.com/office/drawing/2014/main" id="{00000000-0008-0000-0100-00009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65" name="Text Box 7">
          <a:extLst>
            <a:ext uri="{FF2B5EF4-FFF2-40B4-BE49-F238E27FC236}">
              <a16:creationId xmlns:a16="http://schemas.microsoft.com/office/drawing/2014/main" id="{00000000-0008-0000-0100-00009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66" name="Text Box 7">
          <a:extLst>
            <a:ext uri="{FF2B5EF4-FFF2-40B4-BE49-F238E27FC236}">
              <a16:creationId xmlns:a16="http://schemas.microsoft.com/office/drawing/2014/main" id="{00000000-0008-0000-0100-00009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67" name="Text Box 7">
          <a:extLst>
            <a:ext uri="{FF2B5EF4-FFF2-40B4-BE49-F238E27FC236}">
              <a16:creationId xmlns:a16="http://schemas.microsoft.com/office/drawing/2014/main" id="{00000000-0008-0000-0100-00009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68" name="Text Box 7">
          <a:extLst>
            <a:ext uri="{FF2B5EF4-FFF2-40B4-BE49-F238E27FC236}">
              <a16:creationId xmlns:a16="http://schemas.microsoft.com/office/drawing/2014/main" id="{00000000-0008-0000-0100-00009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69" name="Text Box 7">
          <a:extLst>
            <a:ext uri="{FF2B5EF4-FFF2-40B4-BE49-F238E27FC236}">
              <a16:creationId xmlns:a16="http://schemas.microsoft.com/office/drawing/2014/main" id="{00000000-0008-0000-0100-00009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70" name="Text Box 7">
          <a:extLst>
            <a:ext uri="{FF2B5EF4-FFF2-40B4-BE49-F238E27FC236}">
              <a16:creationId xmlns:a16="http://schemas.microsoft.com/office/drawing/2014/main" id="{00000000-0008-0000-0100-00009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71" name="Text Box 7">
          <a:extLst>
            <a:ext uri="{FF2B5EF4-FFF2-40B4-BE49-F238E27FC236}">
              <a16:creationId xmlns:a16="http://schemas.microsoft.com/office/drawing/2014/main" id="{00000000-0008-0000-0100-00009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72" name="Text Box 7">
          <a:extLst>
            <a:ext uri="{FF2B5EF4-FFF2-40B4-BE49-F238E27FC236}">
              <a16:creationId xmlns:a16="http://schemas.microsoft.com/office/drawing/2014/main" id="{00000000-0008-0000-0100-00009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73" name="Text Box 7">
          <a:extLst>
            <a:ext uri="{FF2B5EF4-FFF2-40B4-BE49-F238E27FC236}">
              <a16:creationId xmlns:a16="http://schemas.microsoft.com/office/drawing/2014/main" id="{00000000-0008-0000-0100-00009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74" name="Text Box 7">
          <a:extLst>
            <a:ext uri="{FF2B5EF4-FFF2-40B4-BE49-F238E27FC236}">
              <a16:creationId xmlns:a16="http://schemas.microsoft.com/office/drawing/2014/main" id="{00000000-0008-0000-0100-00009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75" name="Text Box 7">
          <a:extLst>
            <a:ext uri="{FF2B5EF4-FFF2-40B4-BE49-F238E27FC236}">
              <a16:creationId xmlns:a16="http://schemas.microsoft.com/office/drawing/2014/main" id="{00000000-0008-0000-0100-00009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76" name="Text Box 7">
          <a:extLst>
            <a:ext uri="{FF2B5EF4-FFF2-40B4-BE49-F238E27FC236}">
              <a16:creationId xmlns:a16="http://schemas.microsoft.com/office/drawing/2014/main" id="{00000000-0008-0000-0100-00009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77" name="Text Box 7">
          <a:extLst>
            <a:ext uri="{FF2B5EF4-FFF2-40B4-BE49-F238E27FC236}">
              <a16:creationId xmlns:a16="http://schemas.microsoft.com/office/drawing/2014/main" id="{00000000-0008-0000-0100-00009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78" name="Text Box 7">
          <a:extLst>
            <a:ext uri="{FF2B5EF4-FFF2-40B4-BE49-F238E27FC236}">
              <a16:creationId xmlns:a16="http://schemas.microsoft.com/office/drawing/2014/main" id="{00000000-0008-0000-0100-00009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79" name="Text Box 7">
          <a:extLst>
            <a:ext uri="{FF2B5EF4-FFF2-40B4-BE49-F238E27FC236}">
              <a16:creationId xmlns:a16="http://schemas.microsoft.com/office/drawing/2014/main" id="{00000000-0008-0000-0100-00009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80" name="Text Box 7">
          <a:extLst>
            <a:ext uri="{FF2B5EF4-FFF2-40B4-BE49-F238E27FC236}">
              <a16:creationId xmlns:a16="http://schemas.microsoft.com/office/drawing/2014/main" id="{00000000-0008-0000-0100-0000A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81" name="Text Box 7">
          <a:extLst>
            <a:ext uri="{FF2B5EF4-FFF2-40B4-BE49-F238E27FC236}">
              <a16:creationId xmlns:a16="http://schemas.microsoft.com/office/drawing/2014/main" id="{00000000-0008-0000-0100-0000A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82" name="Text Box 7">
          <a:extLst>
            <a:ext uri="{FF2B5EF4-FFF2-40B4-BE49-F238E27FC236}">
              <a16:creationId xmlns:a16="http://schemas.microsoft.com/office/drawing/2014/main" id="{00000000-0008-0000-0100-0000A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83" name="Text Box 7">
          <a:extLst>
            <a:ext uri="{FF2B5EF4-FFF2-40B4-BE49-F238E27FC236}">
              <a16:creationId xmlns:a16="http://schemas.microsoft.com/office/drawing/2014/main" id="{00000000-0008-0000-0100-0000A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84" name="Text Box 7">
          <a:extLst>
            <a:ext uri="{FF2B5EF4-FFF2-40B4-BE49-F238E27FC236}">
              <a16:creationId xmlns:a16="http://schemas.microsoft.com/office/drawing/2014/main" id="{00000000-0008-0000-0100-0000A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85" name="Text Box 7">
          <a:extLst>
            <a:ext uri="{FF2B5EF4-FFF2-40B4-BE49-F238E27FC236}">
              <a16:creationId xmlns:a16="http://schemas.microsoft.com/office/drawing/2014/main" id="{00000000-0008-0000-0100-0000A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86" name="Text Box 7">
          <a:extLst>
            <a:ext uri="{FF2B5EF4-FFF2-40B4-BE49-F238E27FC236}">
              <a16:creationId xmlns:a16="http://schemas.microsoft.com/office/drawing/2014/main" id="{00000000-0008-0000-0100-0000A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87" name="Text Box 7">
          <a:extLst>
            <a:ext uri="{FF2B5EF4-FFF2-40B4-BE49-F238E27FC236}">
              <a16:creationId xmlns:a16="http://schemas.microsoft.com/office/drawing/2014/main" id="{00000000-0008-0000-0100-0000A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88" name="Text Box 7">
          <a:extLst>
            <a:ext uri="{FF2B5EF4-FFF2-40B4-BE49-F238E27FC236}">
              <a16:creationId xmlns:a16="http://schemas.microsoft.com/office/drawing/2014/main" id="{00000000-0008-0000-0100-0000A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89" name="Text Box 7">
          <a:extLst>
            <a:ext uri="{FF2B5EF4-FFF2-40B4-BE49-F238E27FC236}">
              <a16:creationId xmlns:a16="http://schemas.microsoft.com/office/drawing/2014/main" id="{00000000-0008-0000-0100-0000A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90" name="Text Box 7">
          <a:extLst>
            <a:ext uri="{FF2B5EF4-FFF2-40B4-BE49-F238E27FC236}">
              <a16:creationId xmlns:a16="http://schemas.microsoft.com/office/drawing/2014/main" id="{00000000-0008-0000-0100-0000A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91" name="Text Box 7">
          <a:extLst>
            <a:ext uri="{FF2B5EF4-FFF2-40B4-BE49-F238E27FC236}">
              <a16:creationId xmlns:a16="http://schemas.microsoft.com/office/drawing/2014/main" id="{00000000-0008-0000-0100-0000A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92" name="Text Box 7">
          <a:extLst>
            <a:ext uri="{FF2B5EF4-FFF2-40B4-BE49-F238E27FC236}">
              <a16:creationId xmlns:a16="http://schemas.microsoft.com/office/drawing/2014/main" id="{00000000-0008-0000-0100-0000A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93" name="Text Box 7">
          <a:extLst>
            <a:ext uri="{FF2B5EF4-FFF2-40B4-BE49-F238E27FC236}">
              <a16:creationId xmlns:a16="http://schemas.microsoft.com/office/drawing/2014/main" id="{00000000-0008-0000-0100-0000A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94" name="Text Box 7">
          <a:extLst>
            <a:ext uri="{FF2B5EF4-FFF2-40B4-BE49-F238E27FC236}">
              <a16:creationId xmlns:a16="http://schemas.microsoft.com/office/drawing/2014/main" id="{00000000-0008-0000-0100-0000A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95" name="Text Box 7">
          <a:extLst>
            <a:ext uri="{FF2B5EF4-FFF2-40B4-BE49-F238E27FC236}">
              <a16:creationId xmlns:a16="http://schemas.microsoft.com/office/drawing/2014/main" id="{00000000-0008-0000-0100-0000A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96" name="Text Box 7">
          <a:extLst>
            <a:ext uri="{FF2B5EF4-FFF2-40B4-BE49-F238E27FC236}">
              <a16:creationId xmlns:a16="http://schemas.microsoft.com/office/drawing/2014/main" id="{00000000-0008-0000-0100-0000B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97" name="Text Box 7">
          <a:extLst>
            <a:ext uri="{FF2B5EF4-FFF2-40B4-BE49-F238E27FC236}">
              <a16:creationId xmlns:a16="http://schemas.microsoft.com/office/drawing/2014/main" id="{00000000-0008-0000-0100-0000B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98" name="Text Box 7">
          <a:extLst>
            <a:ext uri="{FF2B5EF4-FFF2-40B4-BE49-F238E27FC236}">
              <a16:creationId xmlns:a16="http://schemas.microsoft.com/office/drawing/2014/main" id="{00000000-0008-0000-0100-0000B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899" name="Text Box 7">
          <a:extLst>
            <a:ext uri="{FF2B5EF4-FFF2-40B4-BE49-F238E27FC236}">
              <a16:creationId xmlns:a16="http://schemas.microsoft.com/office/drawing/2014/main" id="{00000000-0008-0000-0100-0000B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00" name="Text Box 7">
          <a:extLst>
            <a:ext uri="{FF2B5EF4-FFF2-40B4-BE49-F238E27FC236}">
              <a16:creationId xmlns:a16="http://schemas.microsoft.com/office/drawing/2014/main" id="{00000000-0008-0000-0100-0000B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01" name="Text Box 7">
          <a:extLst>
            <a:ext uri="{FF2B5EF4-FFF2-40B4-BE49-F238E27FC236}">
              <a16:creationId xmlns:a16="http://schemas.microsoft.com/office/drawing/2014/main" id="{00000000-0008-0000-0100-0000B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02" name="Text Box 7">
          <a:extLst>
            <a:ext uri="{FF2B5EF4-FFF2-40B4-BE49-F238E27FC236}">
              <a16:creationId xmlns:a16="http://schemas.microsoft.com/office/drawing/2014/main" id="{00000000-0008-0000-0100-0000B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03" name="Text Box 7">
          <a:extLst>
            <a:ext uri="{FF2B5EF4-FFF2-40B4-BE49-F238E27FC236}">
              <a16:creationId xmlns:a16="http://schemas.microsoft.com/office/drawing/2014/main" id="{00000000-0008-0000-0100-0000B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04" name="Text Box 7">
          <a:extLst>
            <a:ext uri="{FF2B5EF4-FFF2-40B4-BE49-F238E27FC236}">
              <a16:creationId xmlns:a16="http://schemas.microsoft.com/office/drawing/2014/main" id="{00000000-0008-0000-0100-0000B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05" name="Text Box 7">
          <a:extLst>
            <a:ext uri="{FF2B5EF4-FFF2-40B4-BE49-F238E27FC236}">
              <a16:creationId xmlns:a16="http://schemas.microsoft.com/office/drawing/2014/main" id="{00000000-0008-0000-0100-0000B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06" name="Text Box 7">
          <a:extLst>
            <a:ext uri="{FF2B5EF4-FFF2-40B4-BE49-F238E27FC236}">
              <a16:creationId xmlns:a16="http://schemas.microsoft.com/office/drawing/2014/main" id="{00000000-0008-0000-0100-0000B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07" name="Text Box 7">
          <a:extLst>
            <a:ext uri="{FF2B5EF4-FFF2-40B4-BE49-F238E27FC236}">
              <a16:creationId xmlns:a16="http://schemas.microsoft.com/office/drawing/2014/main" id="{00000000-0008-0000-0100-0000B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08" name="Text Box 7">
          <a:extLst>
            <a:ext uri="{FF2B5EF4-FFF2-40B4-BE49-F238E27FC236}">
              <a16:creationId xmlns:a16="http://schemas.microsoft.com/office/drawing/2014/main" id="{00000000-0008-0000-0100-0000B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09" name="Text Box 7">
          <a:extLst>
            <a:ext uri="{FF2B5EF4-FFF2-40B4-BE49-F238E27FC236}">
              <a16:creationId xmlns:a16="http://schemas.microsoft.com/office/drawing/2014/main" id="{00000000-0008-0000-0100-0000B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10" name="Text Box 7">
          <a:extLst>
            <a:ext uri="{FF2B5EF4-FFF2-40B4-BE49-F238E27FC236}">
              <a16:creationId xmlns:a16="http://schemas.microsoft.com/office/drawing/2014/main" id="{00000000-0008-0000-0100-0000B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11" name="Text Box 7">
          <a:extLst>
            <a:ext uri="{FF2B5EF4-FFF2-40B4-BE49-F238E27FC236}">
              <a16:creationId xmlns:a16="http://schemas.microsoft.com/office/drawing/2014/main" id="{00000000-0008-0000-0100-0000B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12" name="Text Box 7">
          <a:extLst>
            <a:ext uri="{FF2B5EF4-FFF2-40B4-BE49-F238E27FC236}">
              <a16:creationId xmlns:a16="http://schemas.microsoft.com/office/drawing/2014/main" id="{00000000-0008-0000-0100-0000C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13" name="Text Box 7">
          <a:extLst>
            <a:ext uri="{FF2B5EF4-FFF2-40B4-BE49-F238E27FC236}">
              <a16:creationId xmlns:a16="http://schemas.microsoft.com/office/drawing/2014/main" id="{00000000-0008-0000-0100-0000C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14" name="Text Box 7">
          <a:extLst>
            <a:ext uri="{FF2B5EF4-FFF2-40B4-BE49-F238E27FC236}">
              <a16:creationId xmlns:a16="http://schemas.microsoft.com/office/drawing/2014/main" id="{00000000-0008-0000-0100-0000C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15" name="Text Box 7">
          <a:extLst>
            <a:ext uri="{FF2B5EF4-FFF2-40B4-BE49-F238E27FC236}">
              <a16:creationId xmlns:a16="http://schemas.microsoft.com/office/drawing/2014/main" id="{00000000-0008-0000-0100-0000C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16" name="Text Box 7">
          <a:extLst>
            <a:ext uri="{FF2B5EF4-FFF2-40B4-BE49-F238E27FC236}">
              <a16:creationId xmlns:a16="http://schemas.microsoft.com/office/drawing/2014/main" id="{00000000-0008-0000-0100-0000C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17" name="Text Box 7">
          <a:extLst>
            <a:ext uri="{FF2B5EF4-FFF2-40B4-BE49-F238E27FC236}">
              <a16:creationId xmlns:a16="http://schemas.microsoft.com/office/drawing/2014/main" id="{00000000-0008-0000-0100-0000C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18" name="Text Box 7">
          <a:extLst>
            <a:ext uri="{FF2B5EF4-FFF2-40B4-BE49-F238E27FC236}">
              <a16:creationId xmlns:a16="http://schemas.microsoft.com/office/drawing/2014/main" id="{00000000-0008-0000-0100-0000C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19" name="Text Box 7">
          <a:extLst>
            <a:ext uri="{FF2B5EF4-FFF2-40B4-BE49-F238E27FC236}">
              <a16:creationId xmlns:a16="http://schemas.microsoft.com/office/drawing/2014/main" id="{00000000-0008-0000-0100-0000C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20" name="Text Box 7">
          <a:extLst>
            <a:ext uri="{FF2B5EF4-FFF2-40B4-BE49-F238E27FC236}">
              <a16:creationId xmlns:a16="http://schemas.microsoft.com/office/drawing/2014/main" id="{00000000-0008-0000-0100-0000C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21" name="Text Box 7">
          <a:extLst>
            <a:ext uri="{FF2B5EF4-FFF2-40B4-BE49-F238E27FC236}">
              <a16:creationId xmlns:a16="http://schemas.microsoft.com/office/drawing/2014/main" id="{00000000-0008-0000-0100-0000C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22" name="Text Box 7">
          <a:extLst>
            <a:ext uri="{FF2B5EF4-FFF2-40B4-BE49-F238E27FC236}">
              <a16:creationId xmlns:a16="http://schemas.microsoft.com/office/drawing/2014/main" id="{00000000-0008-0000-0100-0000C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23" name="Text Box 7">
          <a:extLst>
            <a:ext uri="{FF2B5EF4-FFF2-40B4-BE49-F238E27FC236}">
              <a16:creationId xmlns:a16="http://schemas.microsoft.com/office/drawing/2014/main" id="{00000000-0008-0000-0100-0000C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24" name="Text Box 7">
          <a:extLst>
            <a:ext uri="{FF2B5EF4-FFF2-40B4-BE49-F238E27FC236}">
              <a16:creationId xmlns:a16="http://schemas.microsoft.com/office/drawing/2014/main" id="{00000000-0008-0000-0100-0000C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25" name="Text Box 7">
          <a:extLst>
            <a:ext uri="{FF2B5EF4-FFF2-40B4-BE49-F238E27FC236}">
              <a16:creationId xmlns:a16="http://schemas.microsoft.com/office/drawing/2014/main" id="{00000000-0008-0000-0100-0000C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26" name="Text Box 7">
          <a:extLst>
            <a:ext uri="{FF2B5EF4-FFF2-40B4-BE49-F238E27FC236}">
              <a16:creationId xmlns:a16="http://schemas.microsoft.com/office/drawing/2014/main" id="{00000000-0008-0000-0100-0000C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27" name="Text Box 7">
          <a:extLst>
            <a:ext uri="{FF2B5EF4-FFF2-40B4-BE49-F238E27FC236}">
              <a16:creationId xmlns:a16="http://schemas.microsoft.com/office/drawing/2014/main" id="{00000000-0008-0000-0100-0000C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28" name="Text Box 7">
          <a:extLst>
            <a:ext uri="{FF2B5EF4-FFF2-40B4-BE49-F238E27FC236}">
              <a16:creationId xmlns:a16="http://schemas.microsoft.com/office/drawing/2014/main" id="{00000000-0008-0000-0100-0000D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29" name="Text Box 7">
          <a:extLst>
            <a:ext uri="{FF2B5EF4-FFF2-40B4-BE49-F238E27FC236}">
              <a16:creationId xmlns:a16="http://schemas.microsoft.com/office/drawing/2014/main" id="{00000000-0008-0000-0100-0000D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30" name="Text Box 7">
          <a:extLst>
            <a:ext uri="{FF2B5EF4-FFF2-40B4-BE49-F238E27FC236}">
              <a16:creationId xmlns:a16="http://schemas.microsoft.com/office/drawing/2014/main" id="{00000000-0008-0000-0100-0000D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31" name="Text Box 7">
          <a:extLst>
            <a:ext uri="{FF2B5EF4-FFF2-40B4-BE49-F238E27FC236}">
              <a16:creationId xmlns:a16="http://schemas.microsoft.com/office/drawing/2014/main" id="{00000000-0008-0000-0100-0000D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32" name="Text Box 7">
          <a:extLst>
            <a:ext uri="{FF2B5EF4-FFF2-40B4-BE49-F238E27FC236}">
              <a16:creationId xmlns:a16="http://schemas.microsoft.com/office/drawing/2014/main" id="{00000000-0008-0000-0100-0000D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33" name="Text Box 7">
          <a:extLst>
            <a:ext uri="{FF2B5EF4-FFF2-40B4-BE49-F238E27FC236}">
              <a16:creationId xmlns:a16="http://schemas.microsoft.com/office/drawing/2014/main" id="{00000000-0008-0000-0100-0000D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34" name="Text Box 7">
          <a:extLst>
            <a:ext uri="{FF2B5EF4-FFF2-40B4-BE49-F238E27FC236}">
              <a16:creationId xmlns:a16="http://schemas.microsoft.com/office/drawing/2014/main" id="{00000000-0008-0000-0100-0000D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35" name="Text Box 7">
          <a:extLst>
            <a:ext uri="{FF2B5EF4-FFF2-40B4-BE49-F238E27FC236}">
              <a16:creationId xmlns:a16="http://schemas.microsoft.com/office/drawing/2014/main" id="{00000000-0008-0000-0100-0000D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36" name="Text Box 7">
          <a:extLst>
            <a:ext uri="{FF2B5EF4-FFF2-40B4-BE49-F238E27FC236}">
              <a16:creationId xmlns:a16="http://schemas.microsoft.com/office/drawing/2014/main" id="{00000000-0008-0000-0100-0000D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37" name="Text Box 7">
          <a:extLst>
            <a:ext uri="{FF2B5EF4-FFF2-40B4-BE49-F238E27FC236}">
              <a16:creationId xmlns:a16="http://schemas.microsoft.com/office/drawing/2014/main" id="{00000000-0008-0000-0100-0000D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38" name="Text Box 7">
          <a:extLst>
            <a:ext uri="{FF2B5EF4-FFF2-40B4-BE49-F238E27FC236}">
              <a16:creationId xmlns:a16="http://schemas.microsoft.com/office/drawing/2014/main" id="{00000000-0008-0000-0100-0000D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39" name="Text Box 7">
          <a:extLst>
            <a:ext uri="{FF2B5EF4-FFF2-40B4-BE49-F238E27FC236}">
              <a16:creationId xmlns:a16="http://schemas.microsoft.com/office/drawing/2014/main" id="{00000000-0008-0000-0100-0000D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40" name="Text Box 7">
          <a:extLst>
            <a:ext uri="{FF2B5EF4-FFF2-40B4-BE49-F238E27FC236}">
              <a16:creationId xmlns:a16="http://schemas.microsoft.com/office/drawing/2014/main" id="{00000000-0008-0000-0100-0000D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41" name="Text Box 7">
          <a:extLst>
            <a:ext uri="{FF2B5EF4-FFF2-40B4-BE49-F238E27FC236}">
              <a16:creationId xmlns:a16="http://schemas.microsoft.com/office/drawing/2014/main" id="{00000000-0008-0000-0100-0000D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42" name="Text Box 7">
          <a:extLst>
            <a:ext uri="{FF2B5EF4-FFF2-40B4-BE49-F238E27FC236}">
              <a16:creationId xmlns:a16="http://schemas.microsoft.com/office/drawing/2014/main" id="{00000000-0008-0000-0100-0000D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43" name="Text Box 7">
          <a:extLst>
            <a:ext uri="{FF2B5EF4-FFF2-40B4-BE49-F238E27FC236}">
              <a16:creationId xmlns:a16="http://schemas.microsoft.com/office/drawing/2014/main" id="{00000000-0008-0000-0100-0000D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44" name="Text Box 7">
          <a:extLst>
            <a:ext uri="{FF2B5EF4-FFF2-40B4-BE49-F238E27FC236}">
              <a16:creationId xmlns:a16="http://schemas.microsoft.com/office/drawing/2014/main" id="{00000000-0008-0000-0100-0000E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45" name="Text Box 7">
          <a:extLst>
            <a:ext uri="{FF2B5EF4-FFF2-40B4-BE49-F238E27FC236}">
              <a16:creationId xmlns:a16="http://schemas.microsoft.com/office/drawing/2014/main" id="{00000000-0008-0000-0100-0000E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46" name="Text Box 7">
          <a:extLst>
            <a:ext uri="{FF2B5EF4-FFF2-40B4-BE49-F238E27FC236}">
              <a16:creationId xmlns:a16="http://schemas.microsoft.com/office/drawing/2014/main" id="{00000000-0008-0000-0100-0000E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47" name="Text Box 7">
          <a:extLst>
            <a:ext uri="{FF2B5EF4-FFF2-40B4-BE49-F238E27FC236}">
              <a16:creationId xmlns:a16="http://schemas.microsoft.com/office/drawing/2014/main" id="{00000000-0008-0000-0100-0000E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48" name="Text Box 7">
          <a:extLst>
            <a:ext uri="{FF2B5EF4-FFF2-40B4-BE49-F238E27FC236}">
              <a16:creationId xmlns:a16="http://schemas.microsoft.com/office/drawing/2014/main" id="{00000000-0008-0000-0100-0000E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49" name="Text Box 7">
          <a:extLst>
            <a:ext uri="{FF2B5EF4-FFF2-40B4-BE49-F238E27FC236}">
              <a16:creationId xmlns:a16="http://schemas.microsoft.com/office/drawing/2014/main" id="{00000000-0008-0000-0100-0000E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50" name="Text Box 7">
          <a:extLst>
            <a:ext uri="{FF2B5EF4-FFF2-40B4-BE49-F238E27FC236}">
              <a16:creationId xmlns:a16="http://schemas.microsoft.com/office/drawing/2014/main" id="{00000000-0008-0000-0100-0000E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51" name="Text Box 7">
          <a:extLst>
            <a:ext uri="{FF2B5EF4-FFF2-40B4-BE49-F238E27FC236}">
              <a16:creationId xmlns:a16="http://schemas.microsoft.com/office/drawing/2014/main" id="{00000000-0008-0000-0100-0000E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52" name="Text Box 7">
          <a:extLst>
            <a:ext uri="{FF2B5EF4-FFF2-40B4-BE49-F238E27FC236}">
              <a16:creationId xmlns:a16="http://schemas.microsoft.com/office/drawing/2014/main" id="{00000000-0008-0000-0100-0000E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53" name="Text Box 7">
          <a:extLst>
            <a:ext uri="{FF2B5EF4-FFF2-40B4-BE49-F238E27FC236}">
              <a16:creationId xmlns:a16="http://schemas.microsoft.com/office/drawing/2014/main" id="{00000000-0008-0000-0100-0000E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54" name="Text Box 7">
          <a:extLst>
            <a:ext uri="{FF2B5EF4-FFF2-40B4-BE49-F238E27FC236}">
              <a16:creationId xmlns:a16="http://schemas.microsoft.com/office/drawing/2014/main" id="{00000000-0008-0000-0100-0000E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55" name="Text Box 7">
          <a:extLst>
            <a:ext uri="{FF2B5EF4-FFF2-40B4-BE49-F238E27FC236}">
              <a16:creationId xmlns:a16="http://schemas.microsoft.com/office/drawing/2014/main" id="{00000000-0008-0000-0100-0000E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56" name="Text Box 7">
          <a:extLst>
            <a:ext uri="{FF2B5EF4-FFF2-40B4-BE49-F238E27FC236}">
              <a16:creationId xmlns:a16="http://schemas.microsoft.com/office/drawing/2014/main" id="{00000000-0008-0000-0100-0000E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57" name="Text Box 7">
          <a:extLst>
            <a:ext uri="{FF2B5EF4-FFF2-40B4-BE49-F238E27FC236}">
              <a16:creationId xmlns:a16="http://schemas.microsoft.com/office/drawing/2014/main" id="{00000000-0008-0000-0100-0000E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58" name="Text Box 7">
          <a:extLst>
            <a:ext uri="{FF2B5EF4-FFF2-40B4-BE49-F238E27FC236}">
              <a16:creationId xmlns:a16="http://schemas.microsoft.com/office/drawing/2014/main" id="{00000000-0008-0000-0100-0000E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59" name="Text Box 7">
          <a:extLst>
            <a:ext uri="{FF2B5EF4-FFF2-40B4-BE49-F238E27FC236}">
              <a16:creationId xmlns:a16="http://schemas.microsoft.com/office/drawing/2014/main" id="{00000000-0008-0000-0100-0000E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60" name="Text Box 7">
          <a:extLst>
            <a:ext uri="{FF2B5EF4-FFF2-40B4-BE49-F238E27FC236}">
              <a16:creationId xmlns:a16="http://schemas.microsoft.com/office/drawing/2014/main" id="{00000000-0008-0000-0100-0000F0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61" name="Text Box 7">
          <a:extLst>
            <a:ext uri="{FF2B5EF4-FFF2-40B4-BE49-F238E27FC236}">
              <a16:creationId xmlns:a16="http://schemas.microsoft.com/office/drawing/2014/main" id="{00000000-0008-0000-0100-0000F1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62" name="Text Box 7">
          <a:extLst>
            <a:ext uri="{FF2B5EF4-FFF2-40B4-BE49-F238E27FC236}">
              <a16:creationId xmlns:a16="http://schemas.microsoft.com/office/drawing/2014/main" id="{00000000-0008-0000-0100-0000F2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63" name="Text Box 7">
          <a:extLst>
            <a:ext uri="{FF2B5EF4-FFF2-40B4-BE49-F238E27FC236}">
              <a16:creationId xmlns:a16="http://schemas.microsoft.com/office/drawing/2014/main" id="{00000000-0008-0000-0100-0000F3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64" name="Text Box 7">
          <a:extLst>
            <a:ext uri="{FF2B5EF4-FFF2-40B4-BE49-F238E27FC236}">
              <a16:creationId xmlns:a16="http://schemas.microsoft.com/office/drawing/2014/main" id="{00000000-0008-0000-0100-0000F4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65" name="Text Box 7">
          <a:extLst>
            <a:ext uri="{FF2B5EF4-FFF2-40B4-BE49-F238E27FC236}">
              <a16:creationId xmlns:a16="http://schemas.microsoft.com/office/drawing/2014/main" id="{00000000-0008-0000-0100-0000F5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66" name="Text Box 7">
          <a:extLst>
            <a:ext uri="{FF2B5EF4-FFF2-40B4-BE49-F238E27FC236}">
              <a16:creationId xmlns:a16="http://schemas.microsoft.com/office/drawing/2014/main" id="{00000000-0008-0000-0100-0000F6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67" name="Text Box 7">
          <a:extLst>
            <a:ext uri="{FF2B5EF4-FFF2-40B4-BE49-F238E27FC236}">
              <a16:creationId xmlns:a16="http://schemas.microsoft.com/office/drawing/2014/main" id="{00000000-0008-0000-0100-0000F7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68" name="Text Box 7">
          <a:extLst>
            <a:ext uri="{FF2B5EF4-FFF2-40B4-BE49-F238E27FC236}">
              <a16:creationId xmlns:a16="http://schemas.microsoft.com/office/drawing/2014/main" id="{00000000-0008-0000-0100-0000F8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69" name="Text Box 7">
          <a:extLst>
            <a:ext uri="{FF2B5EF4-FFF2-40B4-BE49-F238E27FC236}">
              <a16:creationId xmlns:a16="http://schemas.microsoft.com/office/drawing/2014/main" id="{00000000-0008-0000-0100-0000F9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70" name="Text Box 7">
          <a:extLst>
            <a:ext uri="{FF2B5EF4-FFF2-40B4-BE49-F238E27FC236}">
              <a16:creationId xmlns:a16="http://schemas.microsoft.com/office/drawing/2014/main" id="{00000000-0008-0000-0100-0000FA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71" name="Text Box 7">
          <a:extLst>
            <a:ext uri="{FF2B5EF4-FFF2-40B4-BE49-F238E27FC236}">
              <a16:creationId xmlns:a16="http://schemas.microsoft.com/office/drawing/2014/main" id="{00000000-0008-0000-0100-0000FB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72" name="Text Box 7">
          <a:extLst>
            <a:ext uri="{FF2B5EF4-FFF2-40B4-BE49-F238E27FC236}">
              <a16:creationId xmlns:a16="http://schemas.microsoft.com/office/drawing/2014/main" id="{00000000-0008-0000-0100-0000FC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73" name="Text Box 7">
          <a:extLst>
            <a:ext uri="{FF2B5EF4-FFF2-40B4-BE49-F238E27FC236}">
              <a16:creationId xmlns:a16="http://schemas.microsoft.com/office/drawing/2014/main" id="{00000000-0008-0000-0100-0000FD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74" name="Text Box 7">
          <a:extLst>
            <a:ext uri="{FF2B5EF4-FFF2-40B4-BE49-F238E27FC236}">
              <a16:creationId xmlns:a16="http://schemas.microsoft.com/office/drawing/2014/main" id="{00000000-0008-0000-0100-0000FE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75" name="Text Box 7">
          <a:extLst>
            <a:ext uri="{FF2B5EF4-FFF2-40B4-BE49-F238E27FC236}">
              <a16:creationId xmlns:a16="http://schemas.microsoft.com/office/drawing/2014/main" id="{00000000-0008-0000-0100-0000FF78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76" name="Text Box 7">
          <a:extLst>
            <a:ext uri="{FF2B5EF4-FFF2-40B4-BE49-F238E27FC236}">
              <a16:creationId xmlns:a16="http://schemas.microsoft.com/office/drawing/2014/main" id="{00000000-0008-0000-0100-00000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77" name="Text Box 7">
          <a:extLst>
            <a:ext uri="{FF2B5EF4-FFF2-40B4-BE49-F238E27FC236}">
              <a16:creationId xmlns:a16="http://schemas.microsoft.com/office/drawing/2014/main" id="{00000000-0008-0000-0100-00000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78" name="Text Box 7">
          <a:extLst>
            <a:ext uri="{FF2B5EF4-FFF2-40B4-BE49-F238E27FC236}">
              <a16:creationId xmlns:a16="http://schemas.microsoft.com/office/drawing/2014/main" id="{00000000-0008-0000-0100-00000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79" name="Text Box 7">
          <a:extLst>
            <a:ext uri="{FF2B5EF4-FFF2-40B4-BE49-F238E27FC236}">
              <a16:creationId xmlns:a16="http://schemas.microsoft.com/office/drawing/2014/main" id="{00000000-0008-0000-0100-00000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80" name="Text Box 7">
          <a:extLst>
            <a:ext uri="{FF2B5EF4-FFF2-40B4-BE49-F238E27FC236}">
              <a16:creationId xmlns:a16="http://schemas.microsoft.com/office/drawing/2014/main" id="{00000000-0008-0000-0100-00000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81" name="Text Box 7">
          <a:extLst>
            <a:ext uri="{FF2B5EF4-FFF2-40B4-BE49-F238E27FC236}">
              <a16:creationId xmlns:a16="http://schemas.microsoft.com/office/drawing/2014/main" id="{00000000-0008-0000-0100-00000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82" name="Text Box 7">
          <a:extLst>
            <a:ext uri="{FF2B5EF4-FFF2-40B4-BE49-F238E27FC236}">
              <a16:creationId xmlns:a16="http://schemas.microsoft.com/office/drawing/2014/main" id="{00000000-0008-0000-0100-00000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83" name="Text Box 7">
          <a:extLst>
            <a:ext uri="{FF2B5EF4-FFF2-40B4-BE49-F238E27FC236}">
              <a16:creationId xmlns:a16="http://schemas.microsoft.com/office/drawing/2014/main" id="{00000000-0008-0000-0100-00000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84" name="Text Box 7">
          <a:extLst>
            <a:ext uri="{FF2B5EF4-FFF2-40B4-BE49-F238E27FC236}">
              <a16:creationId xmlns:a16="http://schemas.microsoft.com/office/drawing/2014/main" id="{00000000-0008-0000-0100-00000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85" name="Text Box 7">
          <a:extLst>
            <a:ext uri="{FF2B5EF4-FFF2-40B4-BE49-F238E27FC236}">
              <a16:creationId xmlns:a16="http://schemas.microsoft.com/office/drawing/2014/main" id="{00000000-0008-0000-0100-00000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86" name="Text Box 7">
          <a:extLst>
            <a:ext uri="{FF2B5EF4-FFF2-40B4-BE49-F238E27FC236}">
              <a16:creationId xmlns:a16="http://schemas.microsoft.com/office/drawing/2014/main" id="{00000000-0008-0000-0100-00000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87" name="Text Box 7">
          <a:extLst>
            <a:ext uri="{FF2B5EF4-FFF2-40B4-BE49-F238E27FC236}">
              <a16:creationId xmlns:a16="http://schemas.microsoft.com/office/drawing/2014/main" id="{00000000-0008-0000-0100-00000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88" name="Text Box 7">
          <a:extLst>
            <a:ext uri="{FF2B5EF4-FFF2-40B4-BE49-F238E27FC236}">
              <a16:creationId xmlns:a16="http://schemas.microsoft.com/office/drawing/2014/main" id="{00000000-0008-0000-0100-00000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89" name="Text Box 7">
          <a:extLst>
            <a:ext uri="{FF2B5EF4-FFF2-40B4-BE49-F238E27FC236}">
              <a16:creationId xmlns:a16="http://schemas.microsoft.com/office/drawing/2014/main" id="{00000000-0008-0000-0100-00000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90" name="Text Box 7">
          <a:extLst>
            <a:ext uri="{FF2B5EF4-FFF2-40B4-BE49-F238E27FC236}">
              <a16:creationId xmlns:a16="http://schemas.microsoft.com/office/drawing/2014/main" id="{00000000-0008-0000-0100-00000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91" name="Text Box 7">
          <a:extLst>
            <a:ext uri="{FF2B5EF4-FFF2-40B4-BE49-F238E27FC236}">
              <a16:creationId xmlns:a16="http://schemas.microsoft.com/office/drawing/2014/main" id="{00000000-0008-0000-0100-00000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92" name="Text Box 7">
          <a:extLst>
            <a:ext uri="{FF2B5EF4-FFF2-40B4-BE49-F238E27FC236}">
              <a16:creationId xmlns:a16="http://schemas.microsoft.com/office/drawing/2014/main" id="{00000000-0008-0000-0100-00001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93" name="Text Box 7">
          <a:extLst>
            <a:ext uri="{FF2B5EF4-FFF2-40B4-BE49-F238E27FC236}">
              <a16:creationId xmlns:a16="http://schemas.microsoft.com/office/drawing/2014/main" id="{00000000-0008-0000-0100-00001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94" name="Text Box 7">
          <a:extLst>
            <a:ext uri="{FF2B5EF4-FFF2-40B4-BE49-F238E27FC236}">
              <a16:creationId xmlns:a16="http://schemas.microsoft.com/office/drawing/2014/main" id="{00000000-0008-0000-0100-00001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95" name="Text Box 7">
          <a:extLst>
            <a:ext uri="{FF2B5EF4-FFF2-40B4-BE49-F238E27FC236}">
              <a16:creationId xmlns:a16="http://schemas.microsoft.com/office/drawing/2014/main" id="{00000000-0008-0000-0100-00001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96" name="Text Box 7">
          <a:extLst>
            <a:ext uri="{FF2B5EF4-FFF2-40B4-BE49-F238E27FC236}">
              <a16:creationId xmlns:a16="http://schemas.microsoft.com/office/drawing/2014/main" id="{00000000-0008-0000-0100-00001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97" name="Text Box 7">
          <a:extLst>
            <a:ext uri="{FF2B5EF4-FFF2-40B4-BE49-F238E27FC236}">
              <a16:creationId xmlns:a16="http://schemas.microsoft.com/office/drawing/2014/main" id="{00000000-0008-0000-0100-00001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98" name="Text Box 7">
          <a:extLst>
            <a:ext uri="{FF2B5EF4-FFF2-40B4-BE49-F238E27FC236}">
              <a16:creationId xmlns:a16="http://schemas.microsoft.com/office/drawing/2014/main" id="{00000000-0008-0000-0100-00001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0999" name="Text Box 7">
          <a:extLst>
            <a:ext uri="{FF2B5EF4-FFF2-40B4-BE49-F238E27FC236}">
              <a16:creationId xmlns:a16="http://schemas.microsoft.com/office/drawing/2014/main" id="{00000000-0008-0000-0100-00001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00" name="Text Box 7">
          <a:extLst>
            <a:ext uri="{FF2B5EF4-FFF2-40B4-BE49-F238E27FC236}">
              <a16:creationId xmlns:a16="http://schemas.microsoft.com/office/drawing/2014/main" id="{00000000-0008-0000-0100-00001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01" name="Text Box 7">
          <a:extLst>
            <a:ext uri="{FF2B5EF4-FFF2-40B4-BE49-F238E27FC236}">
              <a16:creationId xmlns:a16="http://schemas.microsoft.com/office/drawing/2014/main" id="{00000000-0008-0000-0100-00001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02" name="Text Box 7">
          <a:extLst>
            <a:ext uri="{FF2B5EF4-FFF2-40B4-BE49-F238E27FC236}">
              <a16:creationId xmlns:a16="http://schemas.microsoft.com/office/drawing/2014/main" id="{00000000-0008-0000-0100-00001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03" name="Text Box 7">
          <a:extLst>
            <a:ext uri="{FF2B5EF4-FFF2-40B4-BE49-F238E27FC236}">
              <a16:creationId xmlns:a16="http://schemas.microsoft.com/office/drawing/2014/main" id="{00000000-0008-0000-0100-00001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04" name="Text Box 7">
          <a:extLst>
            <a:ext uri="{FF2B5EF4-FFF2-40B4-BE49-F238E27FC236}">
              <a16:creationId xmlns:a16="http://schemas.microsoft.com/office/drawing/2014/main" id="{00000000-0008-0000-0100-00001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05" name="Text Box 7">
          <a:extLst>
            <a:ext uri="{FF2B5EF4-FFF2-40B4-BE49-F238E27FC236}">
              <a16:creationId xmlns:a16="http://schemas.microsoft.com/office/drawing/2014/main" id="{00000000-0008-0000-0100-00001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06" name="Text Box 7">
          <a:extLst>
            <a:ext uri="{FF2B5EF4-FFF2-40B4-BE49-F238E27FC236}">
              <a16:creationId xmlns:a16="http://schemas.microsoft.com/office/drawing/2014/main" id="{00000000-0008-0000-0100-00001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07" name="Text Box 7">
          <a:extLst>
            <a:ext uri="{FF2B5EF4-FFF2-40B4-BE49-F238E27FC236}">
              <a16:creationId xmlns:a16="http://schemas.microsoft.com/office/drawing/2014/main" id="{00000000-0008-0000-0100-00001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08" name="Text Box 7">
          <a:extLst>
            <a:ext uri="{FF2B5EF4-FFF2-40B4-BE49-F238E27FC236}">
              <a16:creationId xmlns:a16="http://schemas.microsoft.com/office/drawing/2014/main" id="{00000000-0008-0000-0100-00002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09" name="Text Box 7">
          <a:extLst>
            <a:ext uri="{FF2B5EF4-FFF2-40B4-BE49-F238E27FC236}">
              <a16:creationId xmlns:a16="http://schemas.microsoft.com/office/drawing/2014/main" id="{00000000-0008-0000-0100-00002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10" name="Text Box 7">
          <a:extLst>
            <a:ext uri="{FF2B5EF4-FFF2-40B4-BE49-F238E27FC236}">
              <a16:creationId xmlns:a16="http://schemas.microsoft.com/office/drawing/2014/main" id="{00000000-0008-0000-0100-00002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11" name="Text Box 7">
          <a:extLst>
            <a:ext uri="{FF2B5EF4-FFF2-40B4-BE49-F238E27FC236}">
              <a16:creationId xmlns:a16="http://schemas.microsoft.com/office/drawing/2014/main" id="{00000000-0008-0000-0100-00002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12" name="Text Box 7">
          <a:extLst>
            <a:ext uri="{FF2B5EF4-FFF2-40B4-BE49-F238E27FC236}">
              <a16:creationId xmlns:a16="http://schemas.microsoft.com/office/drawing/2014/main" id="{00000000-0008-0000-0100-00002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13" name="Text Box 7">
          <a:extLst>
            <a:ext uri="{FF2B5EF4-FFF2-40B4-BE49-F238E27FC236}">
              <a16:creationId xmlns:a16="http://schemas.microsoft.com/office/drawing/2014/main" id="{00000000-0008-0000-0100-00002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14" name="Text Box 7">
          <a:extLst>
            <a:ext uri="{FF2B5EF4-FFF2-40B4-BE49-F238E27FC236}">
              <a16:creationId xmlns:a16="http://schemas.microsoft.com/office/drawing/2014/main" id="{00000000-0008-0000-0100-00002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15" name="Text Box 7">
          <a:extLst>
            <a:ext uri="{FF2B5EF4-FFF2-40B4-BE49-F238E27FC236}">
              <a16:creationId xmlns:a16="http://schemas.microsoft.com/office/drawing/2014/main" id="{00000000-0008-0000-0100-00002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16" name="Text Box 7">
          <a:extLst>
            <a:ext uri="{FF2B5EF4-FFF2-40B4-BE49-F238E27FC236}">
              <a16:creationId xmlns:a16="http://schemas.microsoft.com/office/drawing/2014/main" id="{00000000-0008-0000-0100-00002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17" name="Text Box 7">
          <a:extLst>
            <a:ext uri="{FF2B5EF4-FFF2-40B4-BE49-F238E27FC236}">
              <a16:creationId xmlns:a16="http://schemas.microsoft.com/office/drawing/2014/main" id="{00000000-0008-0000-0100-00002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18" name="Text Box 7">
          <a:extLst>
            <a:ext uri="{FF2B5EF4-FFF2-40B4-BE49-F238E27FC236}">
              <a16:creationId xmlns:a16="http://schemas.microsoft.com/office/drawing/2014/main" id="{00000000-0008-0000-0100-00002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19" name="Text Box 7">
          <a:extLst>
            <a:ext uri="{FF2B5EF4-FFF2-40B4-BE49-F238E27FC236}">
              <a16:creationId xmlns:a16="http://schemas.microsoft.com/office/drawing/2014/main" id="{00000000-0008-0000-0100-00002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20" name="Text Box 7">
          <a:extLst>
            <a:ext uri="{FF2B5EF4-FFF2-40B4-BE49-F238E27FC236}">
              <a16:creationId xmlns:a16="http://schemas.microsoft.com/office/drawing/2014/main" id="{00000000-0008-0000-0100-00002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21" name="Text Box 7">
          <a:extLst>
            <a:ext uri="{FF2B5EF4-FFF2-40B4-BE49-F238E27FC236}">
              <a16:creationId xmlns:a16="http://schemas.microsoft.com/office/drawing/2014/main" id="{00000000-0008-0000-0100-00002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22" name="Text Box 7">
          <a:extLst>
            <a:ext uri="{FF2B5EF4-FFF2-40B4-BE49-F238E27FC236}">
              <a16:creationId xmlns:a16="http://schemas.microsoft.com/office/drawing/2014/main" id="{00000000-0008-0000-0100-00002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23" name="Text Box 7">
          <a:extLst>
            <a:ext uri="{FF2B5EF4-FFF2-40B4-BE49-F238E27FC236}">
              <a16:creationId xmlns:a16="http://schemas.microsoft.com/office/drawing/2014/main" id="{00000000-0008-0000-0100-00002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24" name="Text Box 7">
          <a:extLst>
            <a:ext uri="{FF2B5EF4-FFF2-40B4-BE49-F238E27FC236}">
              <a16:creationId xmlns:a16="http://schemas.microsoft.com/office/drawing/2014/main" id="{00000000-0008-0000-0100-00003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25" name="Text Box 7">
          <a:extLst>
            <a:ext uri="{FF2B5EF4-FFF2-40B4-BE49-F238E27FC236}">
              <a16:creationId xmlns:a16="http://schemas.microsoft.com/office/drawing/2014/main" id="{00000000-0008-0000-0100-00003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26" name="Text Box 7">
          <a:extLst>
            <a:ext uri="{FF2B5EF4-FFF2-40B4-BE49-F238E27FC236}">
              <a16:creationId xmlns:a16="http://schemas.microsoft.com/office/drawing/2014/main" id="{00000000-0008-0000-0100-00003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27" name="Text Box 7">
          <a:extLst>
            <a:ext uri="{FF2B5EF4-FFF2-40B4-BE49-F238E27FC236}">
              <a16:creationId xmlns:a16="http://schemas.microsoft.com/office/drawing/2014/main" id="{00000000-0008-0000-0100-00003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28" name="Text Box 7">
          <a:extLst>
            <a:ext uri="{FF2B5EF4-FFF2-40B4-BE49-F238E27FC236}">
              <a16:creationId xmlns:a16="http://schemas.microsoft.com/office/drawing/2014/main" id="{00000000-0008-0000-0100-00003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29" name="Text Box 7">
          <a:extLst>
            <a:ext uri="{FF2B5EF4-FFF2-40B4-BE49-F238E27FC236}">
              <a16:creationId xmlns:a16="http://schemas.microsoft.com/office/drawing/2014/main" id="{00000000-0008-0000-0100-00003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30" name="Text Box 7">
          <a:extLst>
            <a:ext uri="{FF2B5EF4-FFF2-40B4-BE49-F238E27FC236}">
              <a16:creationId xmlns:a16="http://schemas.microsoft.com/office/drawing/2014/main" id="{00000000-0008-0000-0100-00003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31" name="Text Box 7">
          <a:extLst>
            <a:ext uri="{FF2B5EF4-FFF2-40B4-BE49-F238E27FC236}">
              <a16:creationId xmlns:a16="http://schemas.microsoft.com/office/drawing/2014/main" id="{00000000-0008-0000-0100-00003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32" name="Text Box 7">
          <a:extLst>
            <a:ext uri="{FF2B5EF4-FFF2-40B4-BE49-F238E27FC236}">
              <a16:creationId xmlns:a16="http://schemas.microsoft.com/office/drawing/2014/main" id="{00000000-0008-0000-0100-00003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33" name="Text Box 7">
          <a:extLst>
            <a:ext uri="{FF2B5EF4-FFF2-40B4-BE49-F238E27FC236}">
              <a16:creationId xmlns:a16="http://schemas.microsoft.com/office/drawing/2014/main" id="{00000000-0008-0000-0100-00003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34" name="Text Box 7">
          <a:extLst>
            <a:ext uri="{FF2B5EF4-FFF2-40B4-BE49-F238E27FC236}">
              <a16:creationId xmlns:a16="http://schemas.microsoft.com/office/drawing/2014/main" id="{00000000-0008-0000-0100-00003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35" name="Text Box 7">
          <a:extLst>
            <a:ext uri="{FF2B5EF4-FFF2-40B4-BE49-F238E27FC236}">
              <a16:creationId xmlns:a16="http://schemas.microsoft.com/office/drawing/2014/main" id="{00000000-0008-0000-0100-00003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36" name="Text Box 7">
          <a:extLst>
            <a:ext uri="{FF2B5EF4-FFF2-40B4-BE49-F238E27FC236}">
              <a16:creationId xmlns:a16="http://schemas.microsoft.com/office/drawing/2014/main" id="{00000000-0008-0000-0100-00003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37" name="Text Box 7">
          <a:extLst>
            <a:ext uri="{FF2B5EF4-FFF2-40B4-BE49-F238E27FC236}">
              <a16:creationId xmlns:a16="http://schemas.microsoft.com/office/drawing/2014/main" id="{00000000-0008-0000-0100-00003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38" name="Text Box 7">
          <a:extLst>
            <a:ext uri="{FF2B5EF4-FFF2-40B4-BE49-F238E27FC236}">
              <a16:creationId xmlns:a16="http://schemas.microsoft.com/office/drawing/2014/main" id="{00000000-0008-0000-0100-00003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39" name="Text Box 7">
          <a:extLst>
            <a:ext uri="{FF2B5EF4-FFF2-40B4-BE49-F238E27FC236}">
              <a16:creationId xmlns:a16="http://schemas.microsoft.com/office/drawing/2014/main" id="{00000000-0008-0000-0100-00003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40" name="Text Box 7">
          <a:extLst>
            <a:ext uri="{FF2B5EF4-FFF2-40B4-BE49-F238E27FC236}">
              <a16:creationId xmlns:a16="http://schemas.microsoft.com/office/drawing/2014/main" id="{00000000-0008-0000-0100-00004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41" name="Text Box 7">
          <a:extLst>
            <a:ext uri="{FF2B5EF4-FFF2-40B4-BE49-F238E27FC236}">
              <a16:creationId xmlns:a16="http://schemas.microsoft.com/office/drawing/2014/main" id="{00000000-0008-0000-0100-00004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42" name="Text Box 7">
          <a:extLst>
            <a:ext uri="{FF2B5EF4-FFF2-40B4-BE49-F238E27FC236}">
              <a16:creationId xmlns:a16="http://schemas.microsoft.com/office/drawing/2014/main" id="{00000000-0008-0000-0100-00004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43" name="Text Box 7">
          <a:extLst>
            <a:ext uri="{FF2B5EF4-FFF2-40B4-BE49-F238E27FC236}">
              <a16:creationId xmlns:a16="http://schemas.microsoft.com/office/drawing/2014/main" id="{00000000-0008-0000-0100-00004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44" name="Text Box 7">
          <a:extLst>
            <a:ext uri="{FF2B5EF4-FFF2-40B4-BE49-F238E27FC236}">
              <a16:creationId xmlns:a16="http://schemas.microsoft.com/office/drawing/2014/main" id="{00000000-0008-0000-0100-00004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45" name="Text Box 7">
          <a:extLst>
            <a:ext uri="{FF2B5EF4-FFF2-40B4-BE49-F238E27FC236}">
              <a16:creationId xmlns:a16="http://schemas.microsoft.com/office/drawing/2014/main" id="{00000000-0008-0000-0100-00004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46" name="Text Box 7">
          <a:extLst>
            <a:ext uri="{FF2B5EF4-FFF2-40B4-BE49-F238E27FC236}">
              <a16:creationId xmlns:a16="http://schemas.microsoft.com/office/drawing/2014/main" id="{00000000-0008-0000-0100-00004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47" name="Text Box 7">
          <a:extLst>
            <a:ext uri="{FF2B5EF4-FFF2-40B4-BE49-F238E27FC236}">
              <a16:creationId xmlns:a16="http://schemas.microsoft.com/office/drawing/2014/main" id="{00000000-0008-0000-0100-00004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48" name="Text Box 7">
          <a:extLst>
            <a:ext uri="{FF2B5EF4-FFF2-40B4-BE49-F238E27FC236}">
              <a16:creationId xmlns:a16="http://schemas.microsoft.com/office/drawing/2014/main" id="{00000000-0008-0000-0100-00004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49" name="Text Box 7">
          <a:extLst>
            <a:ext uri="{FF2B5EF4-FFF2-40B4-BE49-F238E27FC236}">
              <a16:creationId xmlns:a16="http://schemas.microsoft.com/office/drawing/2014/main" id="{00000000-0008-0000-0100-00004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50" name="Text Box 7">
          <a:extLst>
            <a:ext uri="{FF2B5EF4-FFF2-40B4-BE49-F238E27FC236}">
              <a16:creationId xmlns:a16="http://schemas.microsoft.com/office/drawing/2014/main" id="{00000000-0008-0000-0100-00004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51" name="Text Box 7">
          <a:extLst>
            <a:ext uri="{FF2B5EF4-FFF2-40B4-BE49-F238E27FC236}">
              <a16:creationId xmlns:a16="http://schemas.microsoft.com/office/drawing/2014/main" id="{00000000-0008-0000-0100-00004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52" name="Text Box 7">
          <a:extLst>
            <a:ext uri="{FF2B5EF4-FFF2-40B4-BE49-F238E27FC236}">
              <a16:creationId xmlns:a16="http://schemas.microsoft.com/office/drawing/2014/main" id="{00000000-0008-0000-0100-00004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53" name="Text Box 7">
          <a:extLst>
            <a:ext uri="{FF2B5EF4-FFF2-40B4-BE49-F238E27FC236}">
              <a16:creationId xmlns:a16="http://schemas.microsoft.com/office/drawing/2014/main" id="{00000000-0008-0000-0100-00004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54" name="Text Box 7">
          <a:extLst>
            <a:ext uri="{FF2B5EF4-FFF2-40B4-BE49-F238E27FC236}">
              <a16:creationId xmlns:a16="http://schemas.microsoft.com/office/drawing/2014/main" id="{00000000-0008-0000-0100-00004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55" name="Text Box 7">
          <a:extLst>
            <a:ext uri="{FF2B5EF4-FFF2-40B4-BE49-F238E27FC236}">
              <a16:creationId xmlns:a16="http://schemas.microsoft.com/office/drawing/2014/main" id="{00000000-0008-0000-0100-00004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56" name="Text Box 7">
          <a:extLst>
            <a:ext uri="{FF2B5EF4-FFF2-40B4-BE49-F238E27FC236}">
              <a16:creationId xmlns:a16="http://schemas.microsoft.com/office/drawing/2014/main" id="{00000000-0008-0000-0100-00005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57" name="Text Box 7">
          <a:extLst>
            <a:ext uri="{FF2B5EF4-FFF2-40B4-BE49-F238E27FC236}">
              <a16:creationId xmlns:a16="http://schemas.microsoft.com/office/drawing/2014/main" id="{00000000-0008-0000-0100-00005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58" name="Text Box 7">
          <a:extLst>
            <a:ext uri="{FF2B5EF4-FFF2-40B4-BE49-F238E27FC236}">
              <a16:creationId xmlns:a16="http://schemas.microsoft.com/office/drawing/2014/main" id="{00000000-0008-0000-0100-00005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59" name="Text Box 7">
          <a:extLst>
            <a:ext uri="{FF2B5EF4-FFF2-40B4-BE49-F238E27FC236}">
              <a16:creationId xmlns:a16="http://schemas.microsoft.com/office/drawing/2014/main" id="{00000000-0008-0000-0100-00005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60" name="Text Box 7">
          <a:extLst>
            <a:ext uri="{FF2B5EF4-FFF2-40B4-BE49-F238E27FC236}">
              <a16:creationId xmlns:a16="http://schemas.microsoft.com/office/drawing/2014/main" id="{00000000-0008-0000-0100-00005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61" name="Text Box 7">
          <a:extLst>
            <a:ext uri="{FF2B5EF4-FFF2-40B4-BE49-F238E27FC236}">
              <a16:creationId xmlns:a16="http://schemas.microsoft.com/office/drawing/2014/main" id="{00000000-0008-0000-0100-00005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62" name="Text Box 7">
          <a:extLst>
            <a:ext uri="{FF2B5EF4-FFF2-40B4-BE49-F238E27FC236}">
              <a16:creationId xmlns:a16="http://schemas.microsoft.com/office/drawing/2014/main" id="{00000000-0008-0000-0100-00005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63" name="Text Box 7">
          <a:extLst>
            <a:ext uri="{FF2B5EF4-FFF2-40B4-BE49-F238E27FC236}">
              <a16:creationId xmlns:a16="http://schemas.microsoft.com/office/drawing/2014/main" id="{00000000-0008-0000-0100-00005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64" name="Text Box 7">
          <a:extLst>
            <a:ext uri="{FF2B5EF4-FFF2-40B4-BE49-F238E27FC236}">
              <a16:creationId xmlns:a16="http://schemas.microsoft.com/office/drawing/2014/main" id="{00000000-0008-0000-0100-00005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65" name="Text Box 7">
          <a:extLst>
            <a:ext uri="{FF2B5EF4-FFF2-40B4-BE49-F238E27FC236}">
              <a16:creationId xmlns:a16="http://schemas.microsoft.com/office/drawing/2014/main" id="{00000000-0008-0000-0100-00005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66" name="Text Box 7">
          <a:extLst>
            <a:ext uri="{FF2B5EF4-FFF2-40B4-BE49-F238E27FC236}">
              <a16:creationId xmlns:a16="http://schemas.microsoft.com/office/drawing/2014/main" id="{00000000-0008-0000-0100-00005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67" name="Text Box 7">
          <a:extLst>
            <a:ext uri="{FF2B5EF4-FFF2-40B4-BE49-F238E27FC236}">
              <a16:creationId xmlns:a16="http://schemas.microsoft.com/office/drawing/2014/main" id="{00000000-0008-0000-0100-00005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68" name="Text Box 7">
          <a:extLst>
            <a:ext uri="{FF2B5EF4-FFF2-40B4-BE49-F238E27FC236}">
              <a16:creationId xmlns:a16="http://schemas.microsoft.com/office/drawing/2014/main" id="{00000000-0008-0000-0100-00005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69" name="Text Box 7">
          <a:extLst>
            <a:ext uri="{FF2B5EF4-FFF2-40B4-BE49-F238E27FC236}">
              <a16:creationId xmlns:a16="http://schemas.microsoft.com/office/drawing/2014/main" id="{00000000-0008-0000-0100-00005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70" name="Text Box 7">
          <a:extLst>
            <a:ext uri="{FF2B5EF4-FFF2-40B4-BE49-F238E27FC236}">
              <a16:creationId xmlns:a16="http://schemas.microsoft.com/office/drawing/2014/main" id="{00000000-0008-0000-0100-00005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71" name="Text Box 7">
          <a:extLst>
            <a:ext uri="{FF2B5EF4-FFF2-40B4-BE49-F238E27FC236}">
              <a16:creationId xmlns:a16="http://schemas.microsoft.com/office/drawing/2014/main" id="{00000000-0008-0000-0100-00005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72" name="Text Box 7">
          <a:extLst>
            <a:ext uri="{FF2B5EF4-FFF2-40B4-BE49-F238E27FC236}">
              <a16:creationId xmlns:a16="http://schemas.microsoft.com/office/drawing/2014/main" id="{00000000-0008-0000-0100-00006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73" name="Text Box 7">
          <a:extLst>
            <a:ext uri="{FF2B5EF4-FFF2-40B4-BE49-F238E27FC236}">
              <a16:creationId xmlns:a16="http://schemas.microsoft.com/office/drawing/2014/main" id="{00000000-0008-0000-0100-00006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74" name="Text Box 7">
          <a:extLst>
            <a:ext uri="{FF2B5EF4-FFF2-40B4-BE49-F238E27FC236}">
              <a16:creationId xmlns:a16="http://schemas.microsoft.com/office/drawing/2014/main" id="{00000000-0008-0000-0100-00006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75" name="Text Box 7">
          <a:extLst>
            <a:ext uri="{FF2B5EF4-FFF2-40B4-BE49-F238E27FC236}">
              <a16:creationId xmlns:a16="http://schemas.microsoft.com/office/drawing/2014/main" id="{00000000-0008-0000-0100-00006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76" name="Text Box 7">
          <a:extLst>
            <a:ext uri="{FF2B5EF4-FFF2-40B4-BE49-F238E27FC236}">
              <a16:creationId xmlns:a16="http://schemas.microsoft.com/office/drawing/2014/main" id="{00000000-0008-0000-0100-00006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77" name="Text Box 7">
          <a:extLst>
            <a:ext uri="{FF2B5EF4-FFF2-40B4-BE49-F238E27FC236}">
              <a16:creationId xmlns:a16="http://schemas.microsoft.com/office/drawing/2014/main" id="{00000000-0008-0000-0100-00006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78" name="Text Box 7">
          <a:extLst>
            <a:ext uri="{FF2B5EF4-FFF2-40B4-BE49-F238E27FC236}">
              <a16:creationId xmlns:a16="http://schemas.microsoft.com/office/drawing/2014/main" id="{00000000-0008-0000-0100-00006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79" name="Text Box 7">
          <a:extLst>
            <a:ext uri="{FF2B5EF4-FFF2-40B4-BE49-F238E27FC236}">
              <a16:creationId xmlns:a16="http://schemas.microsoft.com/office/drawing/2014/main" id="{00000000-0008-0000-0100-00006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80" name="Text Box 7">
          <a:extLst>
            <a:ext uri="{FF2B5EF4-FFF2-40B4-BE49-F238E27FC236}">
              <a16:creationId xmlns:a16="http://schemas.microsoft.com/office/drawing/2014/main" id="{00000000-0008-0000-0100-00006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81" name="Text Box 7">
          <a:extLst>
            <a:ext uri="{FF2B5EF4-FFF2-40B4-BE49-F238E27FC236}">
              <a16:creationId xmlns:a16="http://schemas.microsoft.com/office/drawing/2014/main" id="{00000000-0008-0000-0100-00006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82" name="Text Box 7">
          <a:extLst>
            <a:ext uri="{FF2B5EF4-FFF2-40B4-BE49-F238E27FC236}">
              <a16:creationId xmlns:a16="http://schemas.microsoft.com/office/drawing/2014/main" id="{00000000-0008-0000-0100-00006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83" name="Text Box 7">
          <a:extLst>
            <a:ext uri="{FF2B5EF4-FFF2-40B4-BE49-F238E27FC236}">
              <a16:creationId xmlns:a16="http://schemas.microsoft.com/office/drawing/2014/main" id="{00000000-0008-0000-0100-00006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84" name="Text Box 7">
          <a:extLst>
            <a:ext uri="{FF2B5EF4-FFF2-40B4-BE49-F238E27FC236}">
              <a16:creationId xmlns:a16="http://schemas.microsoft.com/office/drawing/2014/main" id="{00000000-0008-0000-0100-00006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85" name="Text Box 7">
          <a:extLst>
            <a:ext uri="{FF2B5EF4-FFF2-40B4-BE49-F238E27FC236}">
              <a16:creationId xmlns:a16="http://schemas.microsoft.com/office/drawing/2014/main" id="{00000000-0008-0000-0100-00006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86" name="Text Box 7">
          <a:extLst>
            <a:ext uri="{FF2B5EF4-FFF2-40B4-BE49-F238E27FC236}">
              <a16:creationId xmlns:a16="http://schemas.microsoft.com/office/drawing/2014/main" id="{00000000-0008-0000-0100-00006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87" name="Text Box 7">
          <a:extLst>
            <a:ext uri="{FF2B5EF4-FFF2-40B4-BE49-F238E27FC236}">
              <a16:creationId xmlns:a16="http://schemas.microsoft.com/office/drawing/2014/main" id="{00000000-0008-0000-0100-00006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88" name="Text Box 7">
          <a:extLst>
            <a:ext uri="{FF2B5EF4-FFF2-40B4-BE49-F238E27FC236}">
              <a16:creationId xmlns:a16="http://schemas.microsoft.com/office/drawing/2014/main" id="{00000000-0008-0000-0100-00007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89" name="Text Box 7">
          <a:extLst>
            <a:ext uri="{FF2B5EF4-FFF2-40B4-BE49-F238E27FC236}">
              <a16:creationId xmlns:a16="http://schemas.microsoft.com/office/drawing/2014/main" id="{00000000-0008-0000-0100-00007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90" name="Text Box 7">
          <a:extLst>
            <a:ext uri="{FF2B5EF4-FFF2-40B4-BE49-F238E27FC236}">
              <a16:creationId xmlns:a16="http://schemas.microsoft.com/office/drawing/2014/main" id="{00000000-0008-0000-0100-00007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91" name="Text Box 7">
          <a:extLst>
            <a:ext uri="{FF2B5EF4-FFF2-40B4-BE49-F238E27FC236}">
              <a16:creationId xmlns:a16="http://schemas.microsoft.com/office/drawing/2014/main" id="{00000000-0008-0000-0100-00007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92" name="Text Box 7">
          <a:extLst>
            <a:ext uri="{FF2B5EF4-FFF2-40B4-BE49-F238E27FC236}">
              <a16:creationId xmlns:a16="http://schemas.microsoft.com/office/drawing/2014/main" id="{00000000-0008-0000-0100-00007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93" name="Text Box 7">
          <a:extLst>
            <a:ext uri="{FF2B5EF4-FFF2-40B4-BE49-F238E27FC236}">
              <a16:creationId xmlns:a16="http://schemas.microsoft.com/office/drawing/2014/main" id="{00000000-0008-0000-0100-00007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94" name="Text Box 7">
          <a:extLst>
            <a:ext uri="{FF2B5EF4-FFF2-40B4-BE49-F238E27FC236}">
              <a16:creationId xmlns:a16="http://schemas.microsoft.com/office/drawing/2014/main" id="{00000000-0008-0000-0100-00007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95" name="Text Box 7">
          <a:extLst>
            <a:ext uri="{FF2B5EF4-FFF2-40B4-BE49-F238E27FC236}">
              <a16:creationId xmlns:a16="http://schemas.microsoft.com/office/drawing/2014/main" id="{00000000-0008-0000-0100-00007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96" name="Text Box 7">
          <a:extLst>
            <a:ext uri="{FF2B5EF4-FFF2-40B4-BE49-F238E27FC236}">
              <a16:creationId xmlns:a16="http://schemas.microsoft.com/office/drawing/2014/main" id="{00000000-0008-0000-0100-00007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97" name="Text Box 7">
          <a:extLst>
            <a:ext uri="{FF2B5EF4-FFF2-40B4-BE49-F238E27FC236}">
              <a16:creationId xmlns:a16="http://schemas.microsoft.com/office/drawing/2014/main" id="{00000000-0008-0000-0100-00007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98" name="Text Box 7">
          <a:extLst>
            <a:ext uri="{FF2B5EF4-FFF2-40B4-BE49-F238E27FC236}">
              <a16:creationId xmlns:a16="http://schemas.microsoft.com/office/drawing/2014/main" id="{00000000-0008-0000-0100-00007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099" name="Text Box 7">
          <a:extLst>
            <a:ext uri="{FF2B5EF4-FFF2-40B4-BE49-F238E27FC236}">
              <a16:creationId xmlns:a16="http://schemas.microsoft.com/office/drawing/2014/main" id="{00000000-0008-0000-0100-00007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00" name="Text Box 7">
          <a:extLst>
            <a:ext uri="{FF2B5EF4-FFF2-40B4-BE49-F238E27FC236}">
              <a16:creationId xmlns:a16="http://schemas.microsoft.com/office/drawing/2014/main" id="{00000000-0008-0000-0100-00007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01" name="Text Box 7">
          <a:extLst>
            <a:ext uri="{FF2B5EF4-FFF2-40B4-BE49-F238E27FC236}">
              <a16:creationId xmlns:a16="http://schemas.microsoft.com/office/drawing/2014/main" id="{00000000-0008-0000-0100-00007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02" name="Text Box 7">
          <a:extLst>
            <a:ext uri="{FF2B5EF4-FFF2-40B4-BE49-F238E27FC236}">
              <a16:creationId xmlns:a16="http://schemas.microsoft.com/office/drawing/2014/main" id="{00000000-0008-0000-0100-00007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03" name="Text Box 7">
          <a:extLst>
            <a:ext uri="{FF2B5EF4-FFF2-40B4-BE49-F238E27FC236}">
              <a16:creationId xmlns:a16="http://schemas.microsoft.com/office/drawing/2014/main" id="{00000000-0008-0000-0100-00007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04" name="Text Box 7">
          <a:extLst>
            <a:ext uri="{FF2B5EF4-FFF2-40B4-BE49-F238E27FC236}">
              <a16:creationId xmlns:a16="http://schemas.microsoft.com/office/drawing/2014/main" id="{00000000-0008-0000-0100-00008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05" name="Text Box 7">
          <a:extLst>
            <a:ext uri="{FF2B5EF4-FFF2-40B4-BE49-F238E27FC236}">
              <a16:creationId xmlns:a16="http://schemas.microsoft.com/office/drawing/2014/main" id="{00000000-0008-0000-0100-00008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06" name="Text Box 7">
          <a:extLst>
            <a:ext uri="{FF2B5EF4-FFF2-40B4-BE49-F238E27FC236}">
              <a16:creationId xmlns:a16="http://schemas.microsoft.com/office/drawing/2014/main" id="{00000000-0008-0000-0100-00008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07" name="Text Box 7">
          <a:extLst>
            <a:ext uri="{FF2B5EF4-FFF2-40B4-BE49-F238E27FC236}">
              <a16:creationId xmlns:a16="http://schemas.microsoft.com/office/drawing/2014/main" id="{00000000-0008-0000-0100-00008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08" name="Text Box 7">
          <a:extLst>
            <a:ext uri="{FF2B5EF4-FFF2-40B4-BE49-F238E27FC236}">
              <a16:creationId xmlns:a16="http://schemas.microsoft.com/office/drawing/2014/main" id="{00000000-0008-0000-0100-00008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09" name="Text Box 7">
          <a:extLst>
            <a:ext uri="{FF2B5EF4-FFF2-40B4-BE49-F238E27FC236}">
              <a16:creationId xmlns:a16="http://schemas.microsoft.com/office/drawing/2014/main" id="{00000000-0008-0000-0100-00008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10" name="Text Box 7">
          <a:extLst>
            <a:ext uri="{FF2B5EF4-FFF2-40B4-BE49-F238E27FC236}">
              <a16:creationId xmlns:a16="http://schemas.microsoft.com/office/drawing/2014/main" id="{00000000-0008-0000-0100-00008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11" name="Text Box 7">
          <a:extLst>
            <a:ext uri="{FF2B5EF4-FFF2-40B4-BE49-F238E27FC236}">
              <a16:creationId xmlns:a16="http://schemas.microsoft.com/office/drawing/2014/main" id="{00000000-0008-0000-0100-00008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12" name="Text Box 7">
          <a:extLst>
            <a:ext uri="{FF2B5EF4-FFF2-40B4-BE49-F238E27FC236}">
              <a16:creationId xmlns:a16="http://schemas.microsoft.com/office/drawing/2014/main" id="{00000000-0008-0000-0100-00008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13" name="Text Box 7">
          <a:extLst>
            <a:ext uri="{FF2B5EF4-FFF2-40B4-BE49-F238E27FC236}">
              <a16:creationId xmlns:a16="http://schemas.microsoft.com/office/drawing/2014/main" id="{00000000-0008-0000-0100-00008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14" name="Text Box 7">
          <a:extLst>
            <a:ext uri="{FF2B5EF4-FFF2-40B4-BE49-F238E27FC236}">
              <a16:creationId xmlns:a16="http://schemas.microsoft.com/office/drawing/2014/main" id="{00000000-0008-0000-0100-00008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15" name="Text Box 7">
          <a:extLst>
            <a:ext uri="{FF2B5EF4-FFF2-40B4-BE49-F238E27FC236}">
              <a16:creationId xmlns:a16="http://schemas.microsoft.com/office/drawing/2014/main" id="{00000000-0008-0000-0100-00008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16" name="Text Box 7">
          <a:extLst>
            <a:ext uri="{FF2B5EF4-FFF2-40B4-BE49-F238E27FC236}">
              <a16:creationId xmlns:a16="http://schemas.microsoft.com/office/drawing/2014/main" id="{00000000-0008-0000-0100-00008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17" name="Text Box 7">
          <a:extLst>
            <a:ext uri="{FF2B5EF4-FFF2-40B4-BE49-F238E27FC236}">
              <a16:creationId xmlns:a16="http://schemas.microsoft.com/office/drawing/2014/main" id="{00000000-0008-0000-0100-00008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18" name="Text Box 7">
          <a:extLst>
            <a:ext uri="{FF2B5EF4-FFF2-40B4-BE49-F238E27FC236}">
              <a16:creationId xmlns:a16="http://schemas.microsoft.com/office/drawing/2014/main" id="{00000000-0008-0000-0100-00008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19" name="Text Box 7">
          <a:extLst>
            <a:ext uri="{FF2B5EF4-FFF2-40B4-BE49-F238E27FC236}">
              <a16:creationId xmlns:a16="http://schemas.microsoft.com/office/drawing/2014/main" id="{00000000-0008-0000-0100-00008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20" name="Text Box 7">
          <a:extLst>
            <a:ext uri="{FF2B5EF4-FFF2-40B4-BE49-F238E27FC236}">
              <a16:creationId xmlns:a16="http://schemas.microsoft.com/office/drawing/2014/main" id="{00000000-0008-0000-0100-00009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21" name="Text Box 7">
          <a:extLst>
            <a:ext uri="{FF2B5EF4-FFF2-40B4-BE49-F238E27FC236}">
              <a16:creationId xmlns:a16="http://schemas.microsoft.com/office/drawing/2014/main" id="{00000000-0008-0000-0100-00009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1122" name="Text Box 7">
          <a:extLst>
            <a:ext uri="{FF2B5EF4-FFF2-40B4-BE49-F238E27FC236}">
              <a16:creationId xmlns:a16="http://schemas.microsoft.com/office/drawing/2014/main" id="{00000000-0008-0000-0100-00009279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23" name="Text Box 7">
          <a:extLst>
            <a:ext uri="{FF2B5EF4-FFF2-40B4-BE49-F238E27FC236}">
              <a16:creationId xmlns:a16="http://schemas.microsoft.com/office/drawing/2014/main" id="{00000000-0008-0000-0100-00009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24" name="Text Box 7">
          <a:extLst>
            <a:ext uri="{FF2B5EF4-FFF2-40B4-BE49-F238E27FC236}">
              <a16:creationId xmlns:a16="http://schemas.microsoft.com/office/drawing/2014/main" id="{00000000-0008-0000-0100-00009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25" name="Text Box 7">
          <a:extLst>
            <a:ext uri="{FF2B5EF4-FFF2-40B4-BE49-F238E27FC236}">
              <a16:creationId xmlns:a16="http://schemas.microsoft.com/office/drawing/2014/main" id="{00000000-0008-0000-0100-00009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26" name="Text Box 7">
          <a:extLst>
            <a:ext uri="{FF2B5EF4-FFF2-40B4-BE49-F238E27FC236}">
              <a16:creationId xmlns:a16="http://schemas.microsoft.com/office/drawing/2014/main" id="{00000000-0008-0000-0100-00009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27" name="Text Box 7">
          <a:extLst>
            <a:ext uri="{FF2B5EF4-FFF2-40B4-BE49-F238E27FC236}">
              <a16:creationId xmlns:a16="http://schemas.microsoft.com/office/drawing/2014/main" id="{00000000-0008-0000-0100-00009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28" name="Text Box 7">
          <a:extLst>
            <a:ext uri="{FF2B5EF4-FFF2-40B4-BE49-F238E27FC236}">
              <a16:creationId xmlns:a16="http://schemas.microsoft.com/office/drawing/2014/main" id="{00000000-0008-0000-0100-00009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29" name="Text Box 7">
          <a:extLst>
            <a:ext uri="{FF2B5EF4-FFF2-40B4-BE49-F238E27FC236}">
              <a16:creationId xmlns:a16="http://schemas.microsoft.com/office/drawing/2014/main" id="{00000000-0008-0000-0100-00009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30" name="Text Box 7">
          <a:extLst>
            <a:ext uri="{FF2B5EF4-FFF2-40B4-BE49-F238E27FC236}">
              <a16:creationId xmlns:a16="http://schemas.microsoft.com/office/drawing/2014/main" id="{00000000-0008-0000-0100-00009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31" name="Text Box 7">
          <a:extLst>
            <a:ext uri="{FF2B5EF4-FFF2-40B4-BE49-F238E27FC236}">
              <a16:creationId xmlns:a16="http://schemas.microsoft.com/office/drawing/2014/main" id="{00000000-0008-0000-0100-00009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32" name="Text Box 7">
          <a:extLst>
            <a:ext uri="{FF2B5EF4-FFF2-40B4-BE49-F238E27FC236}">
              <a16:creationId xmlns:a16="http://schemas.microsoft.com/office/drawing/2014/main" id="{00000000-0008-0000-0100-00009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33" name="Text Box 7">
          <a:extLst>
            <a:ext uri="{FF2B5EF4-FFF2-40B4-BE49-F238E27FC236}">
              <a16:creationId xmlns:a16="http://schemas.microsoft.com/office/drawing/2014/main" id="{00000000-0008-0000-0100-00009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34" name="Text Box 7">
          <a:extLst>
            <a:ext uri="{FF2B5EF4-FFF2-40B4-BE49-F238E27FC236}">
              <a16:creationId xmlns:a16="http://schemas.microsoft.com/office/drawing/2014/main" id="{00000000-0008-0000-0100-00009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35" name="Text Box 7">
          <a:extLst>
            <a:ext uri="{FF2B5EF4-FFF2-40B4-BE49-F238E27FC236}">
              <a16:creationId xmlns:a16="http://schemas.microsoft.com/office/drawing/2014/main" id="{00000000-0008-0000-0100-00009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36" name="Text Box 7">
          <a:extLst>
            <a:ext uri="{FF2B5EF4-FFF2-40B4-BE49-F238E27FC236}">
              <a16:creationId xmlns:a16="http://schemas.microsoft.com/office/drawing/2014/main" id="{00000000-0008-0000-0100-0000A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37" name="Text Box 7">
          <a:extLst>
            <a:ext uri="{FF2B5EF4-FFF2-40B4-BE49-F238E27FC236}">
              <a16:creationId xmlns:a16="http://schemas.microsoft.com/office/drawing/2014/main" id="{00000000-0008-0000-0100-0000A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38" name="Text Box 7">
          <a:extLst>
            <a:ext uri="{FF2B5EF4-FFF2-40B4-BE49-F238E27FC236}">
              <a16:creationId xmlns:a16="http://schemas.microsoft.com/office/drawing/2014/main" id="{00000000-0008-0000-0100-0000A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39" name="Text Box 7">
          <a:extLst>
            <a:ext uri="{FF2B5EF4-FFF2-40B4-BE49-F238E27FC236}">
              <a16:creationId xmlns:a16="http://schemas.microsoft.com/office/drawing/2014/main" id="{00000000-0008-0000-0100-0000A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40" name="Text Box 7">
          <a:extLst>
            <a:ext uri="{FF2B5EF4-FFF2-40B4-BE49-F238E27FC236}">
              <a16:creationId xmlns:a16="http://schemas.microsoft.com/office/drawing/2014/main" id="{00000000-0008-0000-0100-0000A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41" name="Text Box 7">
          <a:extLst>
            <a:ext uri="{FF2B5EF4-FFF2-40B4-BE49-F238E27FC236}">
              <a16:creationId xmlns:a16="http://schemas.microsoft.com/office/drawing/2014/main" id="{00000000-0008-0000-0100-0000A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42" name="Text Box 7">
          <a:extLst>
            <a:ext uri="{FF2B5EF4-FFF2-40B4-BE49-F238E27FC236}">
              <a16:creationId xmlns:a16="http://schemas.microsoft.com/office/drawing/2014/main" id="{00000000-0008-0000-0100-0000A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43" name="Text Box 7">
          <a:extLst>
            <a:ext uri="{FF2B5EF4-FFF2-40B4-BE49-F238E27FC236}">
              <a16:creationId xmlns:a16="http://schemas.microsoft.com/office/drawing/2014/main" id="{00000000-0008-0000-0100-0000A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44" name="Text Box 7">
          <a:extLst>
            <a:ext uri="{FF2B5EF4-FFF2-40B4-BE49-F238E27FC236}">
              <a16:creationId xmlns:a16="http://schemas.microsoft.com/office/drawing/2014/main" id="{00000000-0008-0000-0100-0000A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45" name="Text Box 7">
          <a:extLst>
            <a:ext uri="{FF2B5EF4-FFF2-40B4-BE49-F238E27FC236}">
              <a16:creationId xmlns:a16="http://schemas.microsoft.com/office/drawing/2014/main" id="{00000000-0008-0000-0100-0000A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46" name="Text Box 7">
          <a:extLst>
            <a:ext uri="{FF2B5EF4-FFF2-40B4-BE49-F238E27FC236}">
              <a16:creationId xmlns:a16="http://schemas.microsoft.com/office/drawing/2014/main" id="{00000000-0008-0000-0100-0000A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47" name="Text Box 7">
          <a:extLst>
            <a:ext uri="{FF2B5EF4-FFF2-40B4-BE49-F238E27FC236}">
              <a16:creationId xmlns:a16="http://schemas.microsoft.com/office/drawing/2014/main" id="{00000000-0008-0000-0100-0000A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48" name="Text Box 7">
          <a:extLst>
            <a:ext uri="{FF2B5EF4-FFF2-40B4-BE49-F238E27FC236}">
              <a16:creationId xmlns:a16="http://schemas.microsoft.com/office/drawing/2014/main" id="{00000000-0008-0000-0100-0000A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49" name="Text Box 7">
          <a:extLst>
            <a:ext uri="{FF2B5EF4-FFF2-40B4-BE49-F238E27FC236}">
              <a16:creationId xmlns:a16="http://schemas.microsoft.com/office/drawing/2014/main" id="{00000000-0008-0000-0100-0000A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50" name="Text Box 7">
          <a:extLst>
            <a:ext uri="{FF2B5EF4-FFF2-40B4-BE49-F238E27FC236}">
              <a16:creationId xmlns:a16="http://schemas.microsoft.com/office/drawing/2014/main" id="{00000000-0008-0000-0100-0000A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51" name="Text Box 7">
          <a:extLst>
            <a:ext uri="{FF2B5EF4-FFF2-40B4-BE49-F238E27FC236}">
              <a16:creationId xmlns:a16="http://schemas.microsoft.com/office/drawing/2014/main" id="{00000000-0008-0000-0100-0000A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52" name="Text Box 7">
          <a:extLst>
            <a:ext uri="{FF2B5EF4-FFF2-40B4-BE49-F238E27FC236}">
              <a16:creationId xmlns:a16="http://schemas.microsoft.com/office/drawing/2014/main" id="{00000000-0008-0000-0100-0000B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53" name="Text Box 7">
          <a:extLst>
            <a:ext uri="{FF2B5EF4-FFF2-40B4-BE49-F238E27FC236}">
              <a16:creationId xmlns:a16="http://schemas.microsoft.com/office/drawing/2014/main" id="{00000000-0008-0000-0100-0000B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54" name="Text Box 7">
          <a:extLst>
            <a:ext uri="{FF2B5EF4-FFF2-40B4-BE49-F238E27FC236}">
              <a16:creationId xmlns:a16="http://schemas.microsoft.com/office/drawing/2014/main" id="{00000000-0008-0000-0100-0000B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55" name="Text Box 7">
          <a:extLst>
            <a:ext uri="{FF2B5EF4-FFF2-40B4-BE49-F238E27FC236}">
              <a16:creationId xmlns:a16="http://schemas.microsoft.com/office/drawing/2014/main" id="{00000000-0008-0000-0100-0000B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56" name="Text Box 7">
          <a:extLst>
            <a:ext uri="{FF2B5EF4-FFF2-40B4-BE49-F238E27FC236}">
              <a16:creationId xmlns:a16="http://schemas.microsoft.com/office/drawing/2014/main" id="{00000000-0008-0000-0100-0000B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57" name="Text Box 7">
          <a:extLst>
            <a:ext uri="{FF2B5EF4-FFF2-40B4-BE49-F238E27FC236}">
              <a16:creationId xmlns:a16="http://schemas.microsoft.com/office/drawing/2014/main" id="{00000000-0008-0000-0100-0000B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58" name="Text Box 7">
          <a:extLst>
            <a:ext uri="{FF2B5EF4-FFF2-40B4-BE49-F238E27FC236}">
              <a16:creationId xmlns:a16="http://schemas.microsoft.com/office/drawing/2014/main" id="{00000000-0008-0000-0100-0000B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59" name="Text Box 7">
          <a:extLst>
            <a:ext uri="{FF2B5EF4-FFF2-40B4-BE49-F238E27FC236}">
              <a16:creationId xmlns:a16="http://schemas.microsoft.com/office/drawing/2014/main" id="{00000000-0008-0000-0100-0000B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60" name="Text Box 7">
          <a:extLst>
            <a:ext uri="{FF2B5EF4-FFF2-40B4-BE49-F238E27FC236}">
              <a16:creationId xmlns:a16="http://schemas.microsoft.com/office/drawing/2014/main" id="{00000000-0008-0000-0100-0000B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61" name="Text Box 7">
          <a:extLst>
            <a:ext uri="{FF2B5EF4-FFF2-40B4-BE49-F238E27FC236}">
              <a16:creationId xmlns:a16="http://schemas.microsoft.com/office/drawing/2014/main" id="{00000000-0008-0000-0100-0000B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62" name="Text Box 7">
          <a:extLst>
            <a:ext uri="{FF2B5EF4-FFF2-40B4-BE49-F238E27FC236}">
              <a16:creationId xmlns:a16="http://schemas.microsoft.com/office/drawing/2014/main" id="{00000000-0008-0000-0100-0000B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63" name="Text Box 7">
          <a:extLst>
            <a:ext uri="{FF2B5EF4-FFF2-40B4-BE49-F238E27FC236}">
              <a16:creationId xmlns:a16="http://schemas.microsoft.com/office/drawing/2014/main" id="{00000000-0008-0000-0100-0000B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64" name="Text Box 7">
          <a:extLst>
            <a:ext uri="{FF2B5EF4-FFF2-40B4-BE49-F238E27FC236}">
              <a16:creationId xmlns:a16="http://schemas.microsoft.com/office/drawing/2014/main" id="{00000000-0008-0000-0100-0000B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65" name="Text Box 7">
          <a:extLst>
            <a:ext uri="{FF2B5EF4-FFF2-40B4-BE49-F238E27FC236}">
              <a16:creationId xmlns:a16="http://schemas.microsoft.com/office/drawing/2014/main" id="{00000000-0008-0000-0100-0000B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66" name="Text Box 7">
          <a:extLst>
            <a:ext uri="{FF2B5EF4-FFF2-40B4-BE49-F238E27FC236}">
              <a16:creationId xmlns:a16="http://schemas.microsoft.com/office/drawing/2014/main" id="{00000000-0008-0000-0100-0000B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67" name="Text Box 7">
          <a:extLst>
            <a:ext uri="{FF2B5EF4-FFF2-40B4-BE49-F238E27FC236}">
              <a16:creationId xmlns:a16="http://schemas.microsoft.com/office/drawing/2014/main" id="{00000000-0008-0000-0100-0000B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68" name="Text Box 7">
          <a:extLst>
            <a:ext uri="{FF2B5EF4-FFF2-40B4-BE49-F238E27FC236}">
              <a16:creationId xmlns:a16="http://schemas.microsoft.com/office/drawing/2014/main" id="{00000000-0008-0000-0100-0000C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69" name="Text Box 7">
          <a:extLst>
            <a:ext uri="{FF2B5EF4-FFF2-40B4-BE49-F238E27FC236}">
              <a16:creationId xmlns:a16="http://schemas.microsoft.com/office/drawing/2014/main" id="{00000000-0008-0000-0100-0000C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70" name="Text Box 7">
          <a:extLst>
            <a:ext uri="{FF2B5EF4-FFF2-40B4-BE49-F238E27FC236}">
              <a16:creationId xmlns:a16="http://schemas.microsoft.com/office/drawing/2014/main" id="{00000000-0008-0000-0100-0000C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71" name="Text Box 7">
          <a:extLst>
            <a:ext uri="{FF2B5EF4-FFF2-40B4-BE49-F238E27FC236}">
              <a16:creationId xmlns:a16="http://schemas.microsoft.com/office/drawing/2014/main" id="{00000000-0008-0000-0100-0000C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72" name="Text Box 7">
          <a:extLst>
            <a:ext uri="{FF2B5EF4-FFF2-40B4-BE49-F238E27FC236}">
              <a16:creationId xmlns:a16="http://schemas.microsoft.com/office/drawing/2014/main" id="{00000000-0008-0000-0100-0000C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73" name="Text Box 7">
          <a:extLst>
            <a:ext uri="{FF2B5EF4-FFF2-40B4-BE49-F238E27FC236}">
              <a16:creationId xmlns:a16="http://schemas.microsoft.com/office/drawing/2014/main" id="{00000000-0008-0000-0100-0000C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74" name="Text Box 7">
          <a:extLst>
            <a:ext uri="{FF2B5EF4-FFF2-40B4-BE49-F238E27FC236}">
              <a16:creationId xmlns:a16="http://schemas.microsoft.com/office/drawing/2014/main" id="{00000000-0008-0000-0100-0000C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75" name="Text Box 7">
          <a:extLst>
            <a:ext uri="{FF2B5EF4-FFF2-40B4-BE49-F238E27FC236}">
              <a16:creationId xmlns:a16="http://schemas.microsoft.com/office/drawing/2014/main" id="{00000000-0008-0000-0100-0000C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76" name="Text Box 7">
          <a:extLst>
            <a:ext uri="{FF2B5EF4-FFF2-40B4-BE49-F238E27FC236}">
              <a16:creationId xmlns:a16="http://schemas.microsoft.com/office/drawing/2014/main" id="{00000000-0008-0000-0100-0000C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77" name="Text Box 7">
          <a:extLst>
            <a:ext uri="{FF2B5EF4-FFF2-40B4-BE49-F238E27FC236}">
              <a16:creationId xmlns:a16="http://schemas.microsoft.com/office/drawing/2014/main" id="{00000000-0008-0000-0100-0000C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78" name="Text Box 7">
          <a:extLst>
            <a:ext uri="{FF2B5EF4-FFF2-40B4-BE49-F238E27FC236}">
              <a16:creationId xmlns:a16="http://schemas.microsoft.com/office/drawing/2014/main" id="{00000000-0008-0000-0100-0000C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79" name="Text Box 7">
          <a:extLst>
            <a:ext uri="{FF2B5EF4-FFF2-40B4-BE49-F238E27FC236}">
              <a16:creationId xmlns:a16="http://schemas.microsoft.com/office/drawing/2014/main" id="{00000000-0008-0000-0100-0000C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80" name="Text Box 7">
          <a:extLst>
            <a:ext uri="{FF2B5EF4-FFF2-40B4-BE49-F238E27FC236}">
              <a16:creationId xmlns:a16="http://schemas.microsoft.com/office/drawing/2014/main" id="{00000000-0008-0000-0100-0000C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81" name="Text Box 7">
          <a:extLst>
            <a:ext uri="{FF2B5EF4-FFF2-40B4-BE49-F238E27FC236}">
              <a16:creationId xmlns:a16="http://schemas.microsoft.com/office/drawing/2014/main" id="{00000000-0008-0000-0100-0000C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82" name="Text Box 7">
          <a:extLst>
            <a:ext uri="{FF2B5EF4-FFF2-40B4-BE49-F238E27FC236}">
              <a16:creationId xmlns:a16="http://schemas.microsoft.com/office/drawing/2014/main" id="{00000000-0008-0000-0100-0000C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83" name="Text Box 7">
          <a:extLst>
            <a:ext uri="{FF2B5EF4-FFF2-40B4-BE49-F238E27FC236}">
              <a16:creationId xmlns:a16="http://schemas.microsoft.com/office/drawing/2014/main" id="{00000000-0008-0000-0100-0000C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84" name="Text Box 7">
          <a:extLst>
            <a:ext uri="{FF2B5EF4-FFF2-40B4-BE49-F238E27FC236}">
              <a16:creationId xmlns:a16="http://schemas.microsoft.com/office/drawing/2014/main" id="{00000000-0008-0000-0100-0000D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85" name="Text Box 7">
          <a:extLst>
            <a:ext uri="{FF2B5EF4-FFF2-40B4-BE49-F238E27FC236}">
              <a16:creationId xmlns:a16="http://schemas.microsoft.com/office/drawing/2014/main" id="{00000000-0008-0000-0100-0000D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86" name="Text Box 7">
          <a:extLst>
            <a:ext uri="{FF2B5EF4-FFF2-40B4-BE49-F238E27FC236}">
              <a16:creationId xmlns:a16="http://schemas.microsoft.com/office/drawing/2014/main" id="{00000000-0008-0000-0100-0000D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87" name="Text Box 7">
          <a:extLst>
            <a:ext uri="{FF2B5EF4-FFF2-40B4-BE49-F238E27FC236}">
              <a16:creationId xmlns:a16="http://schemas.microsoft.com/office/drawing/2014/main" id="{00000000-0008-0000-0100-0000D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88" name="Text Box 7">
          <a:extLst>
            <a:ext uri="{FF2B5EF4-FFF2-40B4-BE49-F238E27FC236}">
              <a16:creationId xmlns:a16="http://schemas.microsoft.com/office/drawing/2014/main" id="{00000000-0008-0000-0100-0000D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89" name="Text Box 7">
          <a:extLst>
            <a:ext uri="{FF2B5EF4-FFF2-40B4-BE49-F238E27FC236}">
              <a16:creationId xmlns:a16="http://schemas.microsoft.com/office/drawing/2014/main" id="{00000000-0008-0000-0100-0000D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90" name="Text Box 7">
          <a:extLst>
            <a:ext uri="{FF2B5EF4-FFF2-40B4-BE49-F238E27FC236}">
              <a16:creationId xmlns:a16="http://schemas.microsoft.com/office/drawing/2014/main" id="{00000000-0008-0000-0100-0000D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91" name="Text Box 7">
          <a:extLst>
            <a:ext uri="{FF2B5EF4-FFF2-40B4-BE49-F238E27FC236}">
              <a16:creationId xmlns:a16="http://schemas.microsoft.com/office/drawing/2014/main" id="{00000000-0008-0000-0100-0000D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92" name="Text Box 7">
          <a:extLst>
            <a:ext uri="{FF2B5EF4-FFF2-40B4-BE49-F238E27FC236}">
              <a16:creationId xmlns:a16="http://schemas.microsoft.com/office/drawing/2014/main" id="{00000000-0008-0000-0100-0000D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93" name="Text Box 7">
          <a:extLst>
            <a:ext uri="{FF2B5EF4-FFF2-40B4-BE49-F238E27FC236}">
              <a16:creationId xmlns:a16="http://schemas.microsoft.com/office/drawing/2014/main" id="{00000000-0008-0000-0100-0000D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94" name="Text Box 7">
          <a:extLst>
            <a:ext uri="{FF2B5EF4-FFF2-40B4-BE49-F238E27FC236}">
              <a16:creationId xmlns:a16="http://schemas.microsoft.com/office/drawing/2014/main" id="{00000000-0008-0000-0100-0000D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95" name="Text Box 7">
          <a:extLst>
            <a:ext uri="{FF2B5EF4-FFF2-40B4-BE49-F238E27FC236}">
              <a16:creationId xmlns:a16="http://schemas.microsoft.com/office/drawing/2014/main" id="{00000000-0008-0000-0100-0000D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96" name="Text Box 7">
          <a:extLst>
            <a:ext uri="{FF2B5EF4-FFF2-40B4-BE49-F238E27FC236}">
              <a16:creationId xmlns:a16="http://schemas.microsoft.com/office/drawing/2014/main" id="{00000000-0008-0000-0100-0000D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97" name="Text Box 7">
          <a:extLst>
            <a:ext uri="{FF2B5EF4-FFF2-40B4-BE49-F238E27FC236}">
              <a16:creationId xmlns:a16="http://schemas.microsoft.com/office/drawing/2014/main" id="{00000000-0008-0000-0100-0000D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98" name="Text Box 7">
          <a:extLst>
            <a:ext uri="{FF2B5EF4-FFF2-40B4-BE49-F238E27FC236}">
              <a16:creationId xmlns:a16="http://schemas.microsoft.com/office/drawing/2014/main" id="{00000000-0008-0000-0100-0000D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199" name="Text Box 7">
          <a:extLst>
            <a:ext uri="{FF2B5EF4-FFF2-40B4-BE49-F238E27FC236}">
              <a16:creationId xmlns:a16="http://schemas.microsoft.com/office/drawing/2014/main" id="{00000000-0008-0000-0100-0000D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00" name="Text Box 7">
          <a:extLst>
            <a:ext uri="{FF2B5EF4-FFF2-40B4-BE49-F238E27FC236}">
              <a16:creationId xmlns:a16="http://schemas.microsoft.com/office/drawing/2014/main" id="{00000000-0008-0000-0100-0000E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01" name="Text Box 7">
          <a:extLst>
            <a:ext uri="{FF2B5EF4-FFF2-40B4-BE49-F238E27FC236}">
              <a16:creationId xmlns:a16="http://schemas.microsoft.com/office/drawing/2014/main" id="{00000000-0008-0000-0100-0000E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02" name="Text Box 7">
          <a:extLst>
            <a:ext uri="{FF2B5EF4-FFF2-40B4-BE49-F238E27FC236}">
              <a16:creationId xmlns:a16="http://schemas.microsoft.com/office/drawing/2014/main" id="{00000000-0008-0000-0100-0000E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03" name="Text Box 7">
          <a:extLst>
            <a:ext uri="{FF2B5EF4-FFF2-40B4-BE49-F238E27FC236}">
              <a16:creationId xmlns:a16="http://schemas.microsoft.com/office/drawing/2014/main" id="{00000000-0008-0000-0100-0000E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04" name="Text Box 7">
          <a:extLst>
            <a:ext uri="{FF2B5EF4-FFF2-40B4-BE49-F238E27FC236}">
              <a16:creationId xmlns:a16="http://schemas.microsoft.com/office/drawing/2014/main" id="{00000000-0008-0000-0100-0000E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05" name="Text Box 7">
          <a:extLst>
            <a:ext uri="{FF2B5EF4-FFF2-40B4-BE49-F238E27FC236}">
              <a16:creationId xmlns:a16="http://schemas.microsoft.com/office/drawing/2014/main" id="{00000000-0008-0000-0100-0000E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06" name="Text Box 7">
          <a:extLst>
            <a:ext uri="{FF2B5EF4-FFF2-40B4-BE49-F238E27FC236}">
              <a16:creationId xmlns:a16="http://schemas.microsoft.com/office/drawing/2014/main" id="{00000000-0008-0000-0100-0000E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07" name="Text Box 7">
          <a:extLst>
            <a:ext uri="{FF2B5EF4-FFF2-40B4-BE49-F238E27FC236}">
              <a16:creationId xmlns:a16="http://schemas.microsoft.com/office/drawing/2014/main" id="{00000000-0008-0000-0100-0000E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08" name="Text Box 7">
          <a:extLst>
            <a:ext uri="{FF2B5EF4-FFF2-40B4-BE49-F238E27FC236}">
              <a16:creationId xmlns:a16="http://schemas.microsoft.com/office/drawing/2014/main" id="{00000000-0008-0000-0100-0000E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09" name="Text Box 7">
          <a:extLst>
            <a:ext uri="{FF2B5EF4-FFF2-40B4-BE49-F238E27FC236}">
              <a16:creationId xmlns:a16="http://schemas.microsoft.com/office/drawing/2014/main" id="{00000000-0008-0000-0100-0000E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10" name="Text Box 7">
          <a:extLst>
            <a:ext uri="{FF2B5EF4-FFF2-40B4-BE49-F238E27FC236}">
              <a16:creationId xmlns:a16="http://schemas.microsoft.com/office/drawing/2014/main" id="{00000000-0008-0000-0100-0000E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11" name="Text Box 7">
          <a:extLst>
            <a:ext uri="{FF2B5EF4-FFF2-40B4-BE49-F238E27FC236}">
              <a16:creationId xmlns:a16="http://schemas.microsoft.com/office/drawing/2014/main" id="{00000000-0008-0000-0100-0000E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12" name="Text Box 7">
          <a:extLst>
            <a:ext uri="{FF2B5EF4-FFF2-40B4-BE49-F238E27FC236}">
              <a16:creationId xmlns:a16="http://schemas.microsoft.com/office/drawing/2014/main" id="{00000000-0008-0000-0100-0000E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13" name="Text Box 7">
          <a:extLst>
            <a:ext uri="{FF2B5EF4-FFF2-40B4-BE49-F238E27FC236}">
              <a16:creationId xmlns:a16="http://schemas.microsoft.com/office/drawing/2014/main" id="{00000000-0008-0000-0100-0000E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14" name="Text Box 7">
          <a:extLst>
            <a:ext uri="{FF2B5EF4-FFF2-40B4-BE49-F238E27FC236}">
              <a16:creationId xmlns:a16="http://schemas.microsoft.com/office/drawing/2014/main" id="{00000000-0008-0000-0100-0000E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15" name="Text Box 7">
          <a:extLst>
            <a:ext uri="{FF2B5EF4-FFF2-40B4-BE49-F238E27FC236}">
              <a16:creationId xmlns:a16="http://schemas.microsoft.com/office/drawing/2014/main" id="{00000000-0008-0000-0100-0000E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16" name="Text Box 7">
          <a:extLst>
            <a:ext uri="{FF2B5EF4-FFF2-40B4-BE49-F238E27FC236}">
              <a16:creationId xmlns:a16="http://schemas.microsoft.com/office/drawing/2014/main" id="{00000000-0008-0000-0100-0000F0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17" name="Text Box 7">
          <a:extLst>
            <a:ext uri="{FF2B5EF4-FFF2-40B4-BE49-F238E27FC236}">
              <a16:creationId xmlns:a16="http://schemas.microsoft.com/office/drawing/2014/main" id="{00000000-0008-0000-0100-0000F1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18" name="Text Box 7">
          <a:extLst>
            <a:ext uri="{FF2B5EF4-FFF2-40B4-BE49-F238E27FC236}">
              <a16:creationId xmlns:a16="http://schemas.microsoft.com/office/drawing/2014/main" id="{00000000-0008-0000-0100-0000F2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19" name="Text Box 7">
          <a:extLst>
            <a:ext uri="{FF2B5EF4-FFF2-40B4-BE49-F238E27FC236}">
              <a16:creationId xmlns:a16="http://schemas.microsoft.com/office/drawing/2014/main" id="{00000000-0008-0000-0100-0000F3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20" name="Text Box 7">
          <a:extLst>
            <a:ext uri="{FF2B5EF4-FFF2-40B4-BE49-F238E27FC236}">
              <a16:creationId xmlns:a16="http://schemas.microsoft.com/office/drawing/2014/main" id="{00000000-0008-0000-0100-0000F4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21" name="Text Box 7">
          <a:extLst>
            <a:ext uri="{FF2B5EF4-FFF2-40B4-BE49-F238E27FC236}">
              <a16:creationId xmlns:a16="http://schemas.microsoft.com/office/drawing/2014/main" id="{00000000-0008-0000-0100-0000F5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22" name="Text Box 7">
          <a:extLst>
            <a:ext uri="{FF2B5EF4-FFF2-40B4-BE49-F238E27FC236}">
              <a16:creationId xmlns:a16="http://schemas.microsoft.com/office/drawing/2014/main" id="{00000000-0008-0000-0100-0000F6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23" name="Text Box 7">
          <a:extLst>
            <a:ext uri="{FF2B5EF4-FFF2-40B4-BE49-F238E27FC236}">
              <a16:creationId xmlns:a16="http://schemas.microsoft.com/office/drawing/2014/main" id="{00000000-0008-0000-0100-0000F7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24" name="Text Box 7">
          <a:extLst>
            <a:ext uri="{FF2B5EF4-FFF2-40B4-BE49-F238E27FC236}">
              <a16:creationId xmlns:a16="http://schemas.microsoft.com/office/drawing/2014/main" id="{00000000-0008-0000-0100-0000F8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25" name="Text Box 7">
          <a:extLst>
            <a:ext uri="{FF2B5EF4-FFF2-40B4-BE49-F238E27FC236}">
              <a16:creationId xmlns:a16="http://schemas.microsoft.com/office/drawing/2014/main" id="{00000000-0008-0000-0100-0000F9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26" name="Text Box 7">
          <a:extLst>
            <a:ext uri="{FF2B5EF4-FFF2-40B4-BE49-F238E27FC236}">
              <a16:creationId xmlns:a16="http://schemas.microsoft.com/office/drawing/2014/main" id="{00000000-0008-0000-0100-0000FA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27" name="Text Box 7">
          <a:extLst>
            <a:ext uri="{FF2B5EF4-FFF2-40B4-BE49-F238E27FC236}">
              <a16:creationId xmlns:a16="http://schemas.microsoft.com/office/drawing/2014/main" id="{00000000-0008-0000-0100-0000FB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28" name="Text Box 7">
          <a:extLst>
            <a:ext uri="{FF2B5EF4-FFF2-40B4-BE49-F238E27FC236}">
              <a16:creationId xmlns:a16="http://schemas.microsoft.com/office/drawing/2014/main" id="{00000000-0008-0000-0100-0000FC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29" name="Text Box 7">
          <a:extLst>
            <a:ext uri="{FF2B5EF4-FFF2-40B4-BE49-F238E27FC236}">
              <a16:creationId xmlns:a16="http://schemas.microsoft.com/office/drawing/2014/main" id="{00000000-0008-0000-0100-0000FD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30" name="Text Box 7">
          <a:extLst>
            <a:ext uri="{FF2B5EF4-FFF2-40B4-BE49-F238E27FC236}">
              <a16:creationId xmlns:a16="http://schemas.microsoft.com/office/drawing/2014/main" id="{00000000-0008-0000-0100-0000FE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31" name="Text Box 7">
          <a:extLst>
            <a:ext uri="{FF2B5EF4-FFF2-40B4-BE49-F238E27FC236}">
              <a16:creationId xmlns:a16="http://schemas.microsoft.com/office/drawing/2014/main" id="{00000000-0008-0000-0100-0000FF79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32" name="Text Box 7">
          <a:extLst>
            <a:ext uri="{FF2B5EF4-FFF2-40B4-BE49-F238E27FC236}">
              <a16:creationId xmlns:a16="http://schemas.microsoft.com/office/drawing/2014/main" id="{00000000-0008-0000-0100-00000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33" name="Text Box 7">
          <a:extLst>
            <a:ext uri="{FF2B5EF4-FFF2-40B4-BE49-F238E27FC236}">
              <a16:creationId xmlns:a16="http://schemas.microsoft.com/office/drawing/2014/main" id="{00000000-0008-0000-0100-00000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34" name="Text Box 7">
          <a:extLst>
            <a:ext uri="{FF2B5EF4-FFF2-40B4-BE49-F238E27FC236}">
              <a16:creationId xmlns:a16="http://schemas.microsoft.com/office/drawing/2014/main" id="{00000000-0008-0000-0100-00000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35" name="Text Box 7">
          <a:extLst>
            <a:ext uri="{FF2B5EF4-FFF2-40B4-BE49-F238E27FC236}">
              <a16:creationId xmlns:a16="http://schemas.microsoft.com/office/drawing/2014/main" id="{00000000-0008-0000-0100-00000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36" name="Text Box 7">
          <a:extLst>
            <a:ext uri="{FF2B5EF4-FFF2-40B4-BE49-F238E27FC236}">
              <a16:creationId xmlns:a16="http://schemas.microsoft.com/office/drawing/2014/main" id="{00000000-0008-0000-0100-00000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37" name="Text Box 7">
          <a:extLst>
            <a:ext uri="{FF2B5EF4-FFF2-40B4-BE49-F238E27FC236}">
              <a16:creationId xmlns:a16="http://schemas.microsoft.com/office/drawing/2014/main" id="{00000000-0008-0000-0100-00000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38" name="Text Box 7">
          <a:extLst>
            <a:ext uri="{FF2B5EF4-FFF2-40B4-BE49-F238E27FC236}">
              <a16:creationId xmlns:a16="http://schemas.microsoft.com/office/drawing/2014/main" id="{00000000-0008-0000-0100-00000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39" name="Text Box 7">
          <a:extLst>
            <a:ext uri="{FF2B5EF4-FFF2-40B4-BE49-F238E27FC236}">
              <a16:creationId xmlns:a16="http://schemas.microsoft.com/office/drawing/2014/main" id="{00000000-0008-0000-0100-00000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40" name="Text Box 7">
          <a:extLst>
            <a:ext uri="{FF2B5EF4-FFF2-40B4-BE49-F238E27FC236}">
              <a16:creationId xmlns:a16="http://schemas.microsoft.com/office/drawing/2014/main" id="{00000000-0008-0000-0100-00000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41" name="Text Box 7">
          <a:extLst>
            <a:ext uri="{FF2B5EF4-FFF2-40B4-BE49-F238E27FC236}">
              <a16:creationId xmlns:a16="http://schemas.microsoft.com/office/drawing/2014/main" id="{00000000-0008-0000-0100-00000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42" name="Text Box 7">
          <a:extLst>
            <a:ext uri="{FF2B5EF4-FFF2-40B4-BE49-F238E27FC236}">
              <a16:creationId xmlns:a16="http://schemas.microsoft.com/office/drawing/2014/main" id="{00000000-0008-0000-0100-00000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43" name="Text Box 7">
          <a:extLst>
            <a:ext uri="{FF2B5EF4-FFF2-40B4-BE49-F238E27FC236}">
              <a16:creationId xmlns:a16="http://schemas.microsoft.com/office/drawing/2014/main" id="{00000000-0008-0000-0100-00000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44" name="Text Box 7">
          <a:extLst>
            <a:ext uri="{FF2B5EF4-FFF2-40B4-BE49-F238E27FC236}">
              <a16:creationId xmlns:a16="http://schemas.microsoft.com/office/drawing/2014/main" id="{00000000-0008-0000-0100-00000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45" name="Text Box 7">
          <a:extLst>
            <a:ext uri="{FF2B5EF4-FFF2-40B4-BE49-F238E27FC236}">
              <a16:creationId xmlns:a16="http://schemas.microsoft.com/office/drawing/2014/main" id="{00000000-0008-0000-0100-00000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46" name="Text Box 7">
          <a:extLst>
            <a:ext uri="{FF2B5EF4-FFF2-40B4-BE49-F238E27FC236}">
              <a16:creationId xmlns:a16="http://schemas.microsoft.com/office/drawing/2014/main" id="{00000000-0008-0000-0100-00000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47" name="Text Box 7">
          <a:extLst>
            <a:ext uri="{FF2B5EF4-FFF2-40B4-BE49-F238E27FC236}">
              <a16:creationId xmlns:a16="http://schemas.microsoft.com/office/drawing/2014/main" id="{00000000-0008-0000-0100-00000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48" name="Text Box 7">
          <a:extLst>
            <a:ext uri="{FF2B5EF4-FFF2-40B4-BE49-F238E27FC236}">
              <a16:creationId xmlns:a16="http://schemas.microsoft.com/office/drawing/2014/main" id="{00000000-0008-0000-0100-00001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49" name="Text Box 7">
          <a:extLst>
            <a:ext uri="{FF2B5EF4-FFF2-40B4-BE49-F238E27FC236}">
              <a16:creationId xmlns:a16="http://schemas.microsoft.com/office/drawing/2014/main" id="{00000000-0008-0000-0100-00001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50" name="Text Box 7">
          <a:extLst>
            <a:ext uri="{FF2B5EF4-FFF2-40B4-BE49-F238E27FC236}">
              <a16:creationId xmlns:a16="http://schemas.microsoft.com/office/drawing/2014/main" id="{00000000-0008-0000-0100-00001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51" name="Text Box 7">
          <a:extLst>
            <a:ext uri="{FF2B5EF4-FFF2-40B4-BE49-F238E27FC236}">
              <a16:creationId xmlns:a16="http://schemas.microsoft.com/office/drawing/2014/main" id="{00000000-0008-0000-0100-00001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52" name="Text Box 7">
          <a:extLst>
            <a:ext uri="{FF2B5EF4-FFF2-40B4-BE49-F238E27FC236}">
              <a16:creationId xmlns:a16="http://schemas.microsoft.com/office/drawing/2014/main" id="{00000000-0008-0000-0100-00001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53" name="Text Box 7">
          <a:extLst>
            <a:ext uri="{FF2B5EF4-FFF2-40B4-BE49-F238E27FC236}">
              <a16:creationId xmlns:a16="http://schemas.microsoft.com/office/drawing/2014/main" id="{00000000-0008-0000-0100-00001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54" name="Text Box 7">
          <a:extLst>
            <a:ext uri="{FF2B5EF4-FFF2-40B4-BE49-F238E27FC236}">
              <a16:creationId xmlns:a16="http://schemas.microsoft.com/office/drawing/2014/main" id="{00000000-0008-0000-0100-00001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55" name="Text Box 7">
          <a:extLst>
            <a:ext uri="{FF2B5EF4-FFF2-40B4-BE49-F238E27FC236}">
              <a16:creationId xmlns:a16="http://schemas.microsoft.com/office/drawing/2014/main" id="{00000000-0008-0000-0100-00001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56" name="Text Box 7">
          <a:extLst>
            <a:ext uri="{FF2B5EF4-FFF2-40B4-BE49-F238E27FC236}">
              <a16:creationId xmlns:a16="http://schemas.microsoft.com/office/drawing/2014/main" id="{00000000-0008-0000-0100-00001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57" name="Text Box 7">
          <a:extLst>
            <a:ext uri="{FF2B5EF4-FFF2-40B4-BE49-F238E27FC236}">
              <a16:creationId xmlns:a16="http://schemas.microsoft.com/office/drawing/2014/main" id="{00000000-0008-0000-0100-00001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58" name="Text Box 7">
          <a:extLst>
            <a:ext uri="{FF2B5EF4-FFF2-40B4-BE49-F238E27FC236}">
              <a16:creationId xmlns:a16="http://schemas.microsoft.com/office/drawing/2014/main" id="{00000000-0008-0000-0100-00001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59" name="Text Box 7">
          <a:extLst>
            <a:ext uri="{FF2B5EF4-FFF2-40B4-BE49-F238E27FC236}">
              <a16:creationId xmlns:a16="http://schemas.microsoft.com/office/drawing/2014/main" id="{00000000-0008-0000-0100-00001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60" name="Text Box 7">
          <a:extLst>
            <a:ext uri="{FF2B5EF4-FFF2-40B4-BE49-F238E27FC236}">
              <a16:creationId xmlns:a16="http://schemas.microsoft.com/office/drawing/2014/main" id="{00000000-0008-0000-0100-00001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61" name="Text Box 7">
          <a:extLst>
            <a:ext uri="{FF2B5EF4-FFF2-40B4-BE49-F238E27FC236}">
              <a16:creationId xmlns:a16="http://schemas.microsoft.com/office/drawing/2014/main" id="{00000000-0008-0000-0100-00001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62" name="Text Box 7">
          <a:extLst>
            <a:ext uri="{FF2B5EF4-FFF2-40B4-BE49-F238E27FC236}">
              <a16:creationId xmlns:a16="http://schemas.microsoft.com/office/drawing/2014/main" id="{00000000-0008-0000-0100-00001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63" name="Text Box 7">
          <a:extLst>
            <a:ext uri="{FF2B5EF4-FFF2-40B4-BE49-F238E27FC236}">
              <a16:creationId xmlns:a16="http://schemas.microsoft.com/office/drawing/2014/main" id="{00000000-0008-0000-0100-00001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64" name="Text Box 7">
          <a:extLst>
            <a:ext uri="{FF2B5EF4-FFF2-40B4-BE49-F238E27FC236}">
              <a16:creationId xmlns:a16="http://schemas.microsoft.com/office/drawing/2014/main" id="{00000000-0008-0000-0100-00002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65" name="Text Box 7">
          <a:extLst>
            <a:ext uri="{FF2B5EF4-FFF2-40B4-BE49-F238E27FC236}">
              <a16:creationId xmlns:a16="http://schemas.microsoft.com/office/drawing/2014/main" id="{00000000-0008-0000-0100-00002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66" name="Text Box 7">
          <a:extLst>
            <a:ext uri="{FF2B5EF4-FFF2-40B4-BE49-F238E27FC236}">
              <a16:creationId xmlns:a16="http://schemas.microsoft.com/office/drawing/2014/main" id="{00000000-0008-0000-0100-00002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67" name="Text Box 7">
          <a:extLst>
            <a:ext uri="{FF2B5EF4-FFF2-40B4-BE49-F238E27FC236}">
              <a16:creationId xmlns:a16="http://schemas.microsoft.com/office/drawing/2014/main" id="{00000000-0008-0000-0100-00002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68" name="Text Box 7">
          <a:extLst>
            <a:ext uri="{FF2B5EF4-FFF2-40B4-BE49-F238E27FC236}">
              <a16:creationId xmlns:a16="http://schemas.microsoft.com/office/drawing/2014/main" id="{00000000-0008-0000-0100-00002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69" name="Text Box 7">
          <a:extLst>
            <a:ext uri="{FF2B5EF4-FFF2-40B4-BE49-F238E27FC236}">
              <a16:creationId xmlns:a16="http://schemas.microsoft.com/office/drawing/2014/main" id="{00000000-0008-0000-0100-00002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70" name="Text Box 7">
          <a:extLst>
            <a:ext uri="{FF2B5EF4-FFF2-40B4-BE49-F238E27FC236}">
              <a16:creationId xmlns:a16="http://schemas.microsoft.com/office/drawing/2014/main" id="{00000000-0008-0000-0100-00002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71" name="Text Box 7">
          <a:extLst>
            <a:ext uri="{FF2B5EF4-FFF2-40B4-BE49-F238E27FC236}">
              <a16:creationId xmlns:a16="http://schemas.microsoft.com/office/drawing/2014/main" id="{00000000-0008-0000-0100-00002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72" name="Text Box 7">
          <a:extLst>
            <a:ext uri="{FF2B5EF4-FFF2-40B4-BE49-F238E27FC236}">
              <a16:creationId xmlns:a16="http://schemas.microsoft.com/office/drawing/2014/main" id="{00000000-0008-0000-0100-00002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73" name="Text Box 7">
          <a:extLst>
            <a:ext uri="{FF2B5EF4-FFF2-40B4-BE49-F238E27FC236}">
              <a16:creationId xmlns:a16="http://schemas.microsoft.com/office/drawing/2014/main" id="{00000000-0008-0000-0100-00002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74" name="Text Box 7">
          <a:extLst>
            <a:ext uri="{FF2B5EF4-FFF2-40B4-BE49-F238E27FC236}">
              <a16:creationId xmlns:a16="http://schemas.microsoft.com/office/drawing/2014/main" id="{00000000-0008-0000-0100-00002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75" name="Text Box 7">
          <a:extLst>
            <a:ext uri="{FF2B5EF4-FFF2-40B4-BE49-F238E27FC236}">
              <a16:creationId xmlns:a16="http://schemas.microsoft.com/office/drawing/2014/main" id="{00000000-0008-0000-0100-00002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76" name="Text Box 7">
          <a:extLst>
            <a:ext uri="{FF2B5EF4-FFF2-40B4-BE49-F238E27FC236}">
              <a16:creationId xmlns:a16="http://schemas.microsoft.com/office/drawing/2014/main" id="{00000000-0008-0000-0100-00002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77" name="Text Box 7">
          <a:extLst>
            <a:ext uri="{FF2B5EF4-FFF2-40B4-BE49-F238E27FC236}">
              <a16:creationId xmlns:a16="http://schemas.microsoft.com/office/drawing/2014/main" id="{00000000-0008-0000-0100-00002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78" name="Text Box 7">
          <a:extLst>
            <a:ext uri="{FF2B5EF4-FFF2-40B4-BE49-F238E27FC236}">
              <a16:creationId xmlns:a16="http://schemas.microsoft.com/office/drawing/2014/main" id="{00000000-0008-0000-0100-00002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79" name="Text Box 7">
          <a:extLst>
            <a:ext uri="{FF2B5EF4-FFF2-40B4-BE49-F238E27FC236}">
              <a16:creationId xmlns:a16="http://schemas.microsoft.com/office/drawing/2014/main" id="{00000000-0008-0000-0100-00002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80" name="Text Box 7">
          <a:extLst>
            <a:ext uri="{FF2B5EF4-FFF2-40B4-BE49-F238E27FC236}">
              <a16:creationId xmlns:a16="http://schemas.microsoft.com/office/drawing/2014/main" id="{00000000-0008-0000-0100-00003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81" name="Text Box 7">
          <a:extLst>
            <a:ext uri="{FF2B5EF4-FFF2-40B4-BE49-F238E27FC236}">
              <a16:creationId xmlns:a16="http://schemas.microsoft.com/office/drawing/2014/main" id="{00000000-0008-0000-0100-00003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82" name="Text Box 7">
          <a:extLst>
            <a:ext uri="{FF2B5EF4-FFF2-40B4-BE49-F238E27FC236}">
              <a16:creationId xmlns:a16="http://schemas.microsoft.com/office/drawing/2014/main" id="{00000000-0008-0000-0100-00003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83" name="Text Box 7">
          <a:extLst>
            <a:ext uri="{FF2B5EF4-FFF2-40B4-BE49-F238E27FC236}">
              <a16:creationId xmlns:a16="http://schemas.microsoft.com/office/drawing/2014/main" id="{00000000-0008-0000-0100-00003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84" name="Text Box 7">
          <a:extLst>
            <a:ext uri="{FF2B5EF4-FFF2-40B4-BE49-F238E27FC236}">
              <a16:creationId xmlns:a16="http://schemas.microsoft.com/office/drawing/2014/main" id="{00000000-0008-0000-0100-00003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85" name="Text Box 7">
          <a:extLst>
            <a:ext uri="{FF2B5EF4-FFF2-40B4-BE49-F238E27FC236}">
              <a16:creationId xmlns:a16="http://schemas.microsoft.com/office/drawing/2014/main" id="{00000000-0008-0000-0100-00003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86" name="Text Box 7">
          <a:extLst>
            <a:ext uri="{FF2B5EF4-FFF2-40B4-BE49-F238E27FC236}">
              <a16:creationId xmlns:a16="http://schemas.microsoft.com/office/drawing/2014/main" id="{00000000-0008-0000-0100-00003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87" name="Text Box 7">
          <a:extLst>
            <a:ext uri="{FF2B5EF4-FFF2-40B4-BE49-F238E27FC236}">
              <a16:creationId xmlns:a16="http://schemas.microsoft.com/office/drawing/2014/main" id="{00000000-0008-0000-0100-00003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88" name="Text Box 7">
          <a:extLst>
            <a:ext uri="{FF2B5EF4-FFF2-40B4-BE49-F238E27FC236}">
              <a16:creationId xmlns:a16="http://schemas.microsoft.com/office/drawing/2014/main" id="{00000000-0008-0000-0100-00003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89" name="Text Box 7">
          <a:extLst>
            <a:ext uri="{FF2B5EF4-FFF2-40B4-BE49-F238E27FC236}">
              <a16:creationId xmlns:a16="http://schemas.microsoft.com/office/drawing/2014/main" id="{00000000-0008-0000-0100-00003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90" name="Text Box 7">
          <a:extLst>
            <a:ext uri="{FF2B5EF4-FFF2-40B4-BE49-F238E27FC236}">
              <a16:creationId xmlns:a16="http://schemas.microsoft.com/office/drawing/2014/main" id="{00000000-0008-0000-0100-00003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91" name="Text Box 7">
          <a:extLst>
            <a:ext uri="{FF2B5EF4-FFF2-40B4-BE49-F238E27FC236}">
              <a16:creationId xmlns:a16="http://schemas.microsoft.com/office/drawing/2014/main" id="{00000000-0008-0000-0100-00003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92" name="Text Box 7">
          <a:extLst>
            <a:ext uri="{FF2B5EF4-FFF2-40B4-BE49-F238E27FC236}">
              <a16:creationId xmlns:a16="http://schemas.microsoft.com/office/drawing/2014/main" id="{00000000-0008-0000-0100-00003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93" name="Text Box 7">
          <a:extLst>
            <a:ext uri="{FF2B5EF4-FFF2-40B4-BE49-F238E27FC236}">
              <a16:creationId xmlns:a16="http://schemas.microsoft.com/office/drawing/2014/main" id="{00000000-0008-0000-0100-00003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94" name="Text Box 7">
          <a:extLst>
            <a:ext uri="{FF2B5EF4-FFF2-40B4-BE49-F238E27FC236}">
              <a16:creationId xmlns:a16="http://schemas.microsoft.com/office/drawing/2014/main" id="{00000000-0008-0000-0100-00003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95" name="Text Box 7">
          <a:extLst>
            <a:ext uri="{FF2B5EF4-FFF2-40B4-BE49-F238E27FC236}">
              <a16:creationId xmlns:a16="http://schemas.microsoft.com/office/drawing/2014/main" id="{00000000-0008-0000-0100-00003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96" name="Text Box 7">
          <a:extLst>
            <a:ext uri="{FF2B5EF4-FFF2-40B4-BE49-F238E27FC236}">
              <a16:creationId xmlns:a16="http://schemas.microsoft.com/office/drawing/2014/main" id="{00000000-0008-0000-0100-00004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97" name="Text Box 7">
          <a:extLst>
            <a:ext uri="{FF2B5EF4-FFF2-40B4-BE49-F238E27FC236}">
              <a16:creationId xmlns:a16="http://schemas.microsoft.com/office/drawing/2014/main" id="{00000000-0008-0000-0100-00004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98" name="Text Box 7">
          <a:extLst>
            <a:ext uri="{FF2B5EF4-FFF2-40B4-BE49-F238E27FC236}">
              <a16:creationId xmlns:a16="http://schemas.microsoft.com/office/drawing/2014/main" id="{00000000-0008-0000-0100-00004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299" name="Text Box 7">
          <a:extLst>
            <a:ext uri="{FF2B5EF4-FFF2-40B4-BE49-F238E27FC236}">
              <a16:creationId xmlns:a16="http://schemas.microsoft.com/office/drawing/2014/main" id="{00000000-0008-0000-0100-00004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00" name="Text Box 7">
          <a:extLst>
            <a:ext uri="{FF2B5EF4-FFF2-40B4-BE49-F238E27FC236}">
              <a16:creationId xmlns:a16="http://schemas.microsoft.com/office/drawing/2014/main" id="{00000000-0008-0000-0100-00004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01" name="Text Box 7">
          <a:extLst>
            <a:ext uri="{FF2B5EF4-FFF2-40B4-BE49-F238E27FC236}">
              <a16:creationId xmlns:a16="http://schemas.microsoft.com/office/drawing/2014/main" id="{00000000-0008-0000-0100-00004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02" name="Text Box 7">
          <a:extLst>
            <a:ext uri="{FF2B5EF4-FFF2-40B4-BE49-F238E27FC236}">
              <a16:creationId xmlns:a16="http://schemas.microsoft.com/office/drawing/2014/main" id="{00000000-0008-0000-0100-00004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03" name="Text Box 7">
          <a:extLst>
            <a:ext uri="{FF2B5EF4-FFF2-40B4-BE49-F238E27FC236}">
              <a16:creationId xmlns:a16="http://schemas.microsoft.com/office/drawing/2014/main" id="{00000000-0008-0000-0100-00004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04" name="Text Box 7">
          <a:extLst>
            <a:ext uri="{FF2B5EF4-FFF2-40B4-BE49-F238E27FC236}">
              <a16:creationId xmlns:a16="http://schemas.microsoft.com/office/drawing/2014/main" id="{00000000-0008-0000-0100-00004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1305" name="Text Box 7">
          <a:extLst>
            <a:ext uri="{FF2B5EF4-FFF2-40B4-BE49-F238E27FC236}">
              <a16:creationId xmlns:a16="http://schemas.microsoft.com/office/drawing/2014/main" id="{00000000-0008-0000-0100-0000497A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06" name="Text Box 7">
          <a:extLst>
            <a:ext uri="{FF2B5EF4-FFF2-40B4-BE49-F238E27FC236}">
              <a16:creationId xmlns:a16="http://schemas.microsoft.com/office/drawing/2014/main" id="{00000000-0008-0000-0100-00004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07" name="Text Box 7">
          <a:extLst>
            <a:ext uri="{FF2B5EF4-FFF2-40B4-BE49-F238E27FC236}">
              <a16:creationId xmlns:a16="http://schemas.microsoft.com/office/drawing/2014/main" id="{00000000-0008-0000-0100-00004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08" name="Text Box 7">
          <a:extLst>
            <a:ext uri="{FF2B5EF4-FFF2-40B4-BE49-F238E27FC236}">
              <a16:creationId xmlns:a16="http://schemas.microsoft.com/office/drawing/2014/main" id="{00000000-0008-0000-0100-00004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09" name="Text Box 7">
          <a:extLst>
            <a:ext uri="{FF2B5EF4-FFF2-40B4-BE49-F238E27FC236}">
              <a16:creationId xmlns:a16="http://schemas.microsoft.com/office/drawing/2014/main" id="{00000000-0008-0000-0100-00004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10" name="Text Box 7">
          <a:extLst>
            <a:ext uri="{FF2B5EF4-FFF2-40B4-BE49-F238E27FC236}">
              <a16:creationId xmlns:a16="http://schemas.microsoft.com/office/drawing/2014/main" id="{00000000-0008-0000-0100-00004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11" name="Text Box 7">
          <a:extLst>
            <a:ext uri="{FF2B5EF4-FFF2-40B4-BE49-F238E27FC236}">
              <a16:creationId xmlns:a16="http://schemas.microsoft.com/office/drawing/2014/main" id="{00000000-0008-0000-0100-00004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12" name="Text Box 7">
          <a:extLst>
            <a:ext uri="{FF2B5EF4-FFF2-40B4-BE49-F238E27FC236}">
              <a16:creationId xmlns:a16="http://schemas.microsoft.com/office/drawing/2014/main" id="{00000000-0008-0000-0100-00005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13" name="Text Box 7">
          <a:extLst>
            <a:ext uri="{FF2B5EF4-FFF2-40B4-BE49-F238E27FC236}">
              <a16:creationId xmlns:a16="http://schemas.microsoft.com/office/drawing/2014/main" id="{00000000-0008-0000-0100-00005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14" name="Text Box 7">
          <a:extLst>
            <a:ext uri="{FF2B5EF4-FFF2-40B4-BE49-F238E27FC236}">
              <a16:creationId xmlns:a16="http://schemas.microsoft.com/office/drawing/2014/main" id="{00000000-0008-0000-0100-00005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15" name="Text Box 7">
          <a:extLst>
            <a:ext uri="{FF2B5EF4-FFF2-40B4-BE49-F238E27FC236}">
              <a16:creationId xmlns:a16="http://schemas.microsoft.com/office/drawing/2014/main" id="{00000000-0008-0000-0100-00005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16" name="Text Box 7">
          <a:extLst>
            <a:ext uri="{FF2B5EF4-FFF2-40B4-BE49-F238E27FC236}">
              <a16:creationId xmlns:a16="http://schemas.microsoft.com/office/drawing/2014/main" id="{00000000-0008-0000-0100-00005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17" name="Text Box 7">
          <a:extLst>
            <a:ext uri="{FF2B5EF4-FFF2-40B4-BE49-F238E27FC236}">
              <a16:creationId xmlns:a16="http://schemas.microsoft.com/office/drawing/2014/main" id="{00000000-0008-0000-0100-00005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18" name="Text Box 7">
          <a:extLst>
            <a:ext uri="{FF2B5EF4-FFF2-40B4-BE49-F238E27FC236}">
              <a16:creationId xmlns:a16="http://schemas.microsoft.com/office/drawing/2014/main" id="{00000000-0008-0000-0100-00005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19" name="Text Box 7">
          <a:extLst>
            <a:ext uri="{FF2B5EF4-FFF2-40B4-BE49-F238E27FC236}">
              <a16:creationId xmlns:a16="http://schemas.microsoft.com/office/drawing/2014/main" id="{00000000-0008-0000-0100-00005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20" name="Text Box 7">
          <a:extLst>
            <a:ext uri="{FF2B5EF4-FFF2-40B4-BE49-F238E27FC236}">
              <a16:creationId xmlns:a16="http://schemas.microsoft.com/office/drawing/2014/main" id="{00000000-0008-0000-0100-00005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21" name="Text Box 7">
          <a:extLst>
            <a:ext uri="{FF2B5EF4-FFF2-40B4-BE49-F238E27FC236}">
              <a16:creationId xmlns:a16="http://schemas.microsoft.com/office/drawing/2014/main" id="{00000000-0008-0000-0100-00005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22" name="Text Box 7">
          <a:extLst>
            <a:ext uri="{FF2B5EF4-FFF2-40B4-BE49-F238E27FC236}">
              <a16:creationId xmlns:a16="http://schemas.microsoft.com/office/drawing/2014/main" id="{00000000-0008-0000-0100-00005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23" name="Text Box 7">
          <a:extLst>
            <a:ext uri="{FF2B5EF4-FFF2-40B4-BE49-F238E27FC236}">
              <a16:creationId xmlns:a16="http://schemas.microsoft.com/office/drawing/2014/main" id="{00000000-0008-0000-0100-00005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24" name="Text Box 7">
          <a:extLst>
            <a:ext uri="{FF2B5EF4-FFF2-40B4-BE49-F238E27FC236}">
              <a16:creationId xmlns:a16="http://schemas.microsoft.com/office/drawing/2014/main" id="{00000000-0008-0000-0100-00005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25" name="Text Box 7">
          <a:extLst>
            <a:ext uri="{FF2B5EF4-FFF2-40B4-BE49-F238E27FC236}">
              <a16:creationId xmlns:a16="http://schemas.microsoft.com/office/drawing/2014/main" id="{00000000-0008-0000-0100-00005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26" name="Text Box 7">
          <a:extLst>
            <a:ext uri="{FF2B5EF4-FFF2-40B4-BE49-F238E27FC236}">
              <a16:creationId xmlns:a16="http://schemas.microsoft.com/office/drawing/2014/main" id="{00000000-0008-0000-0100-00005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27" name="Text Box 7">
          <a:extLst>
            <a:ext uri="{FF2B5EF4-FFF2-40B4-BE49-F238E27FC236}">
              <a16:creationId xmlns:a16="http://schemas.microsoft.com/office/drawing/2014/main" id="{00000000-0008-0000-0100-00005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28" name="Text Box 7">
          <a:extLst>
            <a:ext uri="{FF2B5EF4-FFF2-40B4-BE49-F238E27FC236}">
              <a16:creationId xmlns:a16="http://schemas.microsoft.com/office/drawing/2014/main" id="{00000000-0008-0000-0100-00006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29" name="Text Box 7">
          <a:extLst>
            <a:ext uri="{FF2B5EF4-FFF2-40B4-BE49-F238E27FC236}">
              <a16:creationId xmlns:a16="http://schemas.microsoft.com/office/drawing/2014/main" id="{00000000-0008-0000-0100-00006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30" name="Text Box 7">
          <a:extLst>
            <a:ext uri="{FF2B5EF4-FFF2-40B4-BE49-F238E27FC236}">
              <a16:creationId xmlns:a16="http://schemas.microsoft.com/office/drawing/2014/main" id="{00000000-0008-0000-0100-00006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31" name="Text Box 7">
          <a:extLst>
            <a:ext uri="{FF2B5EF4-FFF2-40B4-BE49-F238E27FC236}">
              <a16:creationId xmlns:a16="http://schemas.microsoft.com/office/drawing/2014/main" id="{00000000-0008-0000-0100-00006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32" name="Text Box 7">
          <a:extLst>
            <a:ext uri="{FF2B5EF4-FFF2-40B4-BE49-F238E27FC236}">
              <a16:creationId xmlns:a16="http://schemas.microsoft.com/office/drawing/2014/main" id="{00000000-0008-0000-0100-00006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33" name="Text Box 7">
          <a:extLst>
            <a:ext uri="{FF2B5EF4-FFF2-40B4-BE49-F238E27FC236}">
              <a16:creationId xmlns:a16="http://schemas.microsoft.com/office/drawing/2014/main" id="{00000000-0008-0000-0100-00006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34" name="Text Box 7">
          <a:extLst>
            <a:ext uri="{FF2B5EF4-FFF2-40B4-BE49-F238E27FC236}">
              <a16:creationId xmlns:a16="http://schemas.microsoft.com/office/drawing/2014/main" id="{00000000-0008-0000-0100-00006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35" name="Text Box 7">
          <a:extLst>
            <a:ext uri="{FF2B5EF4-FFF2-40B4-BE49-F238E27FC236}">
              <a16:creationId xmlns:a16="http://schemas.microsoft.com/office/drawing/2014/main" id="{00000000-0008-0000-0100-00006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36" name="Text Box 7">
          <a:extLst>
            <a:ext uri="{FF2B5EF4-FFF2-40B4-BE49-F238E27FC236}">
              <a16:creationId xmlns:a16="http://schemas.microsoft.com/office/drawing/2014/main" id="{00000000-0008-0000-0100-00006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37" name="Text Box 7">
          <a:extLst>
            <a:ext uri="{FF2B5EF4-FFF2-40B4-BE49-F238E27FC236}">
              <a16:creationId xmlns:a16="http://schemas.microsoft.com/office/drawing/2014/main" id="{00000000-0008-0000-0100-00006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38" name="Text Box 7">
          <a:extLst>
            <a:ext uri="{FF2B5EF4-FFF2-40B4-BE49-F238E27FC236}">
              <a16:creationId xmlns:a16="http://schemas.microsoft.com/office/drawing/2014/main" id="{00000000-0008-0000-0100-00006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39" name="Text Box 7">
          <a:extLst>
            <a:ext uri="{FF2B5EF4-FFF2-40B4-BE49-F238E27FC236}">
              <a16:creationId xmlns:a16="http://schemas.microsoft.com/office/drawing/2014/main" id="{00000000-0008-0000-0100-00006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40" name="Text Box 7">
          <a:extLst>
            <a:ext uri="{FF2B5EF4-FFF2-40B4-BE49-F238E27FC236}">
              <a16:creationId xmlns:a16="http://schemas.microsoft.com/office/drawing/2014/main" id="{00000000-0008-0000-0100-00006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41" name="Text Box 7">
          <a:extLst>
            <a:ext uri="{FF2B5EF4-FFF2-40B4-BE49-F238E27FC236}">
              <a16:creationId xmlns:a16="http://schemas.microsoft.com/office/drawing/2014/main" id="{00000000-0008-0000-0100-00006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42" name="Text Box 7">
          <a:extLst>
            <a:ext uri="{FF2B5EF4-FFF2-40B4-BE49-F238E27FC236}">
              <a16:creationId xmlns:a16="http://schemas.microsoft.com/office/drawing/2014/main" id="{00000000-0008-0000-0100-00006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43" name="Text Box 7">
          <a:extLst>
            <a:ext uri="{FF2B5EF4-FFF2-40B4-BE49-F238E27FC236}">
              <a16:creationId xmlns:a16="http://schemas.microsoft.com/office/drawing/2014/main" id="{00000000-0008-0000-0100-00006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44" name="Text Box 7">
          <a:extLst>
            <a:ext uri="{FF2B5EF4-FFF2-40B4-BE49-F238E27FC236}">
              <a16:creationId xmlns:a16="http://schemas.microsoft.com/office/drawing/2014/main" id="{00000000-0008-0000-0100-00007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45" name="Text Box 7">
          <a:extLst>
            <a:ext uri="{FF2B5EF4-FFF2-40B4-BE49-F238E27FC236}">
              <a16:creationId xmlns:a16="http://schemas.microsoft.com/office/drawing/2014/main" id="{00000000-0008-0000-0100-00007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46" name="Text Box 7">
          <a:extLst>
            <a:ext uri="{FF2B5EF4-FFF2-40B4-BE49-F238E27FC236}">
              <a16:creationId xmlns:a16="http://schemas.microsoft.com/office/drawing/2014/main" id="{00000000-0008-0000-0100-00007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47" name="Text Box 7">
          <a:extLst>
            <a:ext uri="{FF2B5EF4-FFF2-40B4-BE49-F238E27FC236}">
              <a16:creationId xmlns:a16="http://schemas.microsoft.com/office/drawing/2014/main" id="{00000000-0008-0000-0100-00007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48" name="Text Box 7">
          <a:extLst>
            <a:ext uri="{FF2B5EF4-FFF2-40B4-BE49-F238E27FC236}">
              <a16:creationId xmlns:a16="http://schemas.microsoft.com/office/drawing/2014/main" id="{00000000-0008-0000-0100-00007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49" name="Text Box 7">
          <a:extLst>
            <a:ext uri="{FF2B5EF4-FFF2-40B4-BE49-F238E27FC236}">
              <a16:creationId xmlns:a16="http://schemas.microsoft.com/office/drawing/2014/main" id="{00000000-0008-0000-0100-00007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50" name="Text Box 7">
          <a:extLst>
            <a:ext uri="{FF2B5EF4-FFF2-40B4-BE49-F238E27FC236}">
              <a16:creationId xmlns:a16="http://schemas.microsoft.com/office/drawing/2014/main" id="{00000000-0008-0000-0100-00007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51" name="Text Box 7">
          <a:extLst>
            <a:ext uri="{FF2B5EF4-FFF2-40B4-BE49-F238E27FC236}">
              <a16:creationId xmlns:a16="http://schemas.microsoft.com/office/drawing/2014/main" id="{00000000-0008-0000-0100-00007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52" name="Text Box 7">
          <a:extLst>
            <a:ext uri="{FF2B5EF4-FFF2-40B4-BE49-F238E27FC236}">
              <a16:creationId xmlns:a16="http://schemas.microsoft.com/office/drawing/2014/main" id="{00000000-0008-0000-0100-00007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53" name="Text Box 7">
          <a:extLst>
            <a:ext uri="{FF2B5EF4-FFF2-40B4-BE49-F238E27FC236}">
              <a16:creationId xmlns:a16="http://schemas.microsoft.com/office/drawing/2014/main" id="{00000000-0008-0000-0100-00007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54" name="Text Box 7">
          <a:extLst>
            <a:ext uri="{FF2B5EF4-FFF2-40B4-BE49-F238E27FC236}">
              <a16:creationId xmlns:a16="http://schemas.microsoft.com/office/drawing/2014/main" id="{00000000-0008-0000-0100-00007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55" name="Text Box 7">
          <a:extLst>
            <a:ext uri="{FF2B5EF4-FFF2-40B4-BE49-F238E27FC236}">
              <a16:creationId xmlns:a16="http://schemas.microsoft.com/office/drawing/2014/main" id="{00000000-0008-0000-0100-00007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56" name="Text Box 7">
          <a:extLst>
            <a:ext uri="{FF2B5EF4-FFF2-40B4-BE49-F238E27FC236}">
              <a16:creationId xmlns:a16="http://schemas.microsoft.com/office/drawing/2014/main" id="{00000000-0008-0000-0100-00007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57" name="Text Box 7">
          <a:extLst>
            <a:ext uri="{FF2B5EF4-FFF2-40B4-BE49-F238E27FC236}">
              <a16:creationId xmlns:a16="http://schemas.microsoft.com/office/drawing/2014/main" id="{00000000-0008-0000-0100-00007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58" name="Text Box 7">
          <a:extLst>
            <a:ext uri="{FF2B5EF4-FFF2-40B4-BE49-F238E27FC236}">
              <a16:creationId xmlns:a16="http://schemas.microsoft.com/office/drawing/2014/main" id="{00000000-0008-0000-0100-00007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59" name="Text Box 7">
          <a:extLst>
            <a:ext uri="{FF2B5EF4-FFF2-40B4-BE49-F238E27FC236}">
              <a16:creationId xmlns:a16="http://schemas.microsoft.com/office/drawing/2014/main" id="{00000000-0008-0000-0100-00007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60" name="Text Box 7">
          <a:extLst>
            <a:ext uri="{FF2B5EF4-FFF2-40B4-BE49-F238E27FC236}">
              <a16:creationId xmlns:a16="http://schemas.microsoft.com/office/drawing/2014/main" id="{00000000-0008-0000-0100-00008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61" name="Text Box 7">
          <a:extLst>
            <a:ext uri="{FF2B5EF4-FFF2-40B4-BE49-F238E27FC236}">
              <a16:creationId xmlns:a16="http://schemas.microsoft.com/office/drawing/2014/main" id="{00000000-0008-0000-0100-00008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62" name="Text Box 7">
          <a:extLst>
            <a:ext uri="{FF2B5EF4-FFF2-40B4-BE49-F238E27FC236}">
              <a16:creationId xmlns:a16="http://schemas.microsoft.com/office/drawing/2014/main" id="{00000000-0008-0000-0100-00008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63" name="Text Box 7">
          <a:extLst>
            <a:ext uri="{FF2B5EF4-FFF2-40B4-BE49-F238E27FC236}">
              <a16:creationId xmlns:a16="http://schemas.microsoft.com/office/drawing/2014/main" id="{00000000-0008-0000-0100-00008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64" name="Text Box 7">
          <a:extLst>
            <a:ext uri="{FF2B5EF4-FFF2-40B4-BE49-F238E27FC236}">
              <a16:creationId xmlns:a16="http://schemas.microsoft.com/office/drawing/2014/main" id="{00000000-0008-0000-0100-00008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65" name="Text Box 7">
          <a:extLst>
            <a:ext uri="{FF2B5EF4-FFF2-40B4-BE49-F238E27FC236}">
              <a16:creationId xmlns:a16="http://schemas.microsoft.com/office/drawing/2014/main" id="{00000000-0008-0000-0100-00008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66" name="Text Box 7">
          <a:extLst>
            <a:ext uri="{FF2B5EF4-FFF2-40B4-BE49-F238E27FC236}">
              <a16:creationId xmlns:a16="http://schemas.microsoft.com/office/drawing/2014/main" id="{00000000-0008-0000-0100-00008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67" name="Text Box 7">
          <a:extLst>
            <a:ext uri="{FF2B5EF4-FFF2-40B4-BE49-F238E27FC236}">
              <a16:creationId xmlns:a16="http://schemas.microsoft.com/office/drawing/2014/main" id="{00000000-0008-0000-0100-00008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68" name="Text Box 7">
          <a:extLst>
            <a:ext uri="{FF2B5EF4-FFF2-40B4-BE49-F238E27FC236}">
              <a16:creationId xmlns:a16="http://schemas.microsoft.com/office/drawing/2014/main" id="{00000000-0008-0000-0100-00008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69" name="Text Box 7">
          <a:extLst>
            <a:ext uri="{FF2B5EF4-FFF2-40B4-BE49-F238E27FC236}">
              <a16:creationId xmlns:a16="http://schemas.microsoft.com/office/drawing/2014/main" id="{00000000-0008-0000-0100-00008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70" name="Text Box 7">
          <a:extLst>
            <a:ext uri="{FF2B5EF4-FFF2-40B4-BE49-F238E27FC236}">
              <a16:creationId xmlns:a16="http://schemas.microsoft.com/office/drawing/2014/main" id="{00000000-0008-0000-0100-00008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71" name="Text Box 7">
          <a:extLst>
            <a:ext uri="{FF2B5EF4-FFF2-40B4-BE49-F238E27FC236}">
              <a16:creationId xmlns:a16="http://schemas.microsoft.com/office/drawing/2014/main" id="{00000000-0008-0000-0100-00008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72" name="Text Box 7">
          <a:extLst>
            <a:ext uri="{FF2B5EF4-FFF2-40B4-BE49-F238E27FC236}">
              <a16:creationId xmlns:a16="http://schemas.microsoft.com/office/drawing/2014/main" id="{00000000-0008-0000-0100-00008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73" name="Text Box 7">
          <a:extLst>
            <a:ext uri="{FF2B5EF4-FFF2-40B4-BE49-F238E27FC236}">
              <a16:creationId xmlns:a16="http://schemas.microsoft.com/office/drawing/2014/main" id="{00000000-0008-0000-0100-00008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74" name="Text Box 7">
          <a:extLst>
            <a:ext uri="{FF2B5EF4-FFF2-40B4-BE49-F238E27FC236}">
              <a16:creationId xmlns:a16="http://schemas.microsoft.com/office/drawing/2014/main" id="{00000000-0008-0000-0100-00008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75" name="Text Box 7">
          <a:extLst>
            <a:ext uri="{FF2B5EF4-FFF2-40B4-BE49-F238E27FC236}">
              <a16:creationId xmlns:a16="http://schemas.microsoft.com/office/drawing/2014/main" id="{00000000-0008-0000-0100-00008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76" name="Text Box 7">
          <a:extLst>
            <a:ext uri="{FF2B5EF4-FFF2-40B4-BE49-F238E27FC236}">
              <a16:creationId xmlns:a16="http://schemas.microsoft.com/office/drawing/2014/main" id="{00000000-0008-0000-0100-00009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77" name="Text Box 7">
          <a:extLst>
            <a:ext uri="{FF2B5EF4-FFF2-40B4-BE49-F238E27FC236}">
              <a16:creationId xmlns:a16="http://schemas.microsoft.com/office/drawing/2014/main" id="{00000000-0008-0000-0100-00009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78" name="Text Box 7">
          <a:extLst>
            <a:ext uri="{FF2B5EF4-FFF2-40B4-BE49-F238E27FC236}">
              <a16:creationId xmlns:a16="http://schemas.microsoft.com/office/drawing/2014/main" id="{00000000-0008-0000-0100-00009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79" name="Text Box 7">
          <a:extLst>
            <a:ext uri="{FF2B5EF4-FFF2-40B4-BE49-F238E27FC236}">
              <a16:creationId xmlns:a16="http://schemas.microsoft.com/office/drawing/2014/main" id="{00000000-0008-0000-0100-00009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80" name="Text Box 7">
          <a:extLst>
            <a:ext uri="{FF2B5EF4-FFF2-40B4-BE49-F238E27FC236}">
              <a16:creationId xmlns:a16="http://schemas.microsoft.com/office/drawing/2014/main" id="{00000000-0008-0000-0100-00009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81" name="Text Box 7">
          <a:extLst>
            <a:ext uri="{FF2B5EF4-FFF2-40B4-BE49-F238E27FC236}">
              <a16:creationId xmlns:a16="http://schemas.microsoft.com/office/drawing/2014/main" id="{00000000-0008-0000-0100-00009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82" name="Text Box 7">
          <a:extLst>
            <a:ext uri="{FF2B5EF4-FFF2-40B4-BE49-F238E27FC236}">
              <a16:creationId xmlns:a16="http://schemas.microsoft.com/office/drawing/2014/main" id="{00000000-0008-0000-0100-00009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83" name="Text Box 7">
          <a:extLst>
            <a:ext uri="{FF2B5EF4-FFF2-40B4-BE49-F238E27FC236}">
              <a16:creationId xmlns:a16="http://schemas.microsoft.com/office/drawing/2014/main" id="{00000000-0008-0000-0100-00009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84" name="Text Box 7">
          <a:extLst>
            <a:ext uri="{FF2B5EF4-FFF2-40B4-BE49-F238E27FC236}">
              <a16:creationId xmlns:a16="http://schemas.microsoft.com/office/drawing/2014/main" id="{00000000-0008-0000-0100-00009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85" name="Text Box 7">
          <a:extLst>
            <a:ext uri="{FF2B5EF4-FFF2-40B4-BE49-F238E27FC236}">
              <a16:creationId xmlns:a16="http://schemas.microsoft.com/office/drawing/2014/main" id="{00000000-0008-0000-0100-00009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86" name="Text Box 7">
          <a:extLst>
            <a:ext uri="{FF2B5EF4-FFF2-40B4-BE49-F238E27FC236}">
              <a16:creationId xmlns:a16="http://schemas.microsoft.com/office/drawing/2014/main" id="{00000000-0008-0000-0100-00009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87" name="Text Box 7">
          <a:extLst>
            <a:ext uri="{FF2B5EF4-FFF2-40B4-BE49-F238E27FC236}">
              <a16:creationId xmlns:a16="http://schemas.microsoft.com/office/drawing/2014/main" id="{00000000-0008-0000-0100-00009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88" name="Text Box 7">
          <a:extLst>
            <a:ext uri="{FF2B5EF4-FFF2-40B4-BE49-F238E27FC236}">
              <a16:creationId xmlns:a16="http://schemas.microsoft.com/office/drawing/2014/main" id="{00000000-0008-0000-0100-00009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89" name="Text Box 7">
          <a:extLst>
            <a:ext uri="{FF2B5EF4-FFF2-40B4-BE49-F238E27FC236}">
              <a16:creationId xmlns:a16="http://schemas.microsoft.com/office/drawing/2014/main" id="{00000000-0008-0000-0100-00009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90" name="Text Box 7">
          <a:extLst>
            <a:ext uri="{FF2B5EF4-FFF2-40B4-BE49-F238E27FC236}">
              <a16:creationId xmlns:a16="http://schemas.microsoft.com/office/drawing/2014/main" id="{00000000-0008-0000-0100-00009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91" name="Text Box 7">
          <a:extLst>
            <a:ext uri="{FF2B5EF4-FFF2-40B4-BE49-F238E27FC236}">
              <a16:creationId xmlns:a16="http://schemas.microsoft.com/office/drawing/2014/main" id="{00000000-0008-0000-0100-00009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92" name="Text Box 7">
          <a:extLst>
            <a:ext uri="{FF2B5EF4-FFF2-40B4-BE49-F238E27FC236}">
              <a16:creationId xmlns:a16="http://schemas.microsoft.com/office/drawing/2014/main" id="{00000000-0008-0000-0100-0000A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93" name="Text Box 7">
          <a:extLst>
            <a:ext uri="{FF2B5EF4-FFF2-40B4-BE49-F238E27FC236}">
              <a16:creationId xmlns:a16="http://schemas.microsoft.com/office/drawing/2014/main" id="{00000000-0008-0000-0100-0000A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94" name="Text Box 7">
          <a:extLst>
            <a:ext uri="{FF2B5EF4-FFF2-40B4-BE49-F238E27FC236}">
              <a16:creationId xmlns:a16="http://schemas.microsoft.com/office/drawing/2014/main" id="{00000000-0008-0000-0100-0000A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95" name="Text Box 7">
          <a:extLst>
            <a:ext uri="{FF2B5EF4-FFF2-40B4-BE49-F238E27FC236}">
              <a16:creationId xmlns:a16="http://schemas.microsoft.com/office/drawing/2014/main" id="{00000000-0008-0000-0100-0000A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96" name="Text Box 7">
          <a:extLst>
            <a:ext uri="{FF2B5EF4-FFF2-40B4-BE49-F238E27FC236}">
              <a16:creationId xmlns:a16="http://schemas.microsoft.com/office/drawing/2014/main" id="{00000000-0008-0000-0100-0000A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97" name="Text Box 7">
          <a:extLst>
            <a:ext uri="{FF2B5EF4-FFF2-40B4-BE49-F238E27FC236}">
              <a16:creationId xmlns:a16="http://schemas.microsoft.com/office/drawing/2014/main" id="{00000000-0008-0000-0100-0000A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98" name="Text Box 7">
          <a:extLst>
            <a:ext uri="{FF2B5EF4-FFF2-40B4-BE49-F238E27FC236}">
              <a16:creationId xmlns:a16="http://schemas.microsoft.com/office/drawing/2014/main" id="{00000000-0008-0000-0100-0000A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399" name="Text Box 7">
          <a:extLst>
            <a:ext uri="{FF2B5EF4-FFF2-40B4-BE49-F238E27FC236}">
              <a16:creationId xmlns:a16="http://schemas.microsoft.com/office/drawing/2014/main" id="{00000000-0008-0000-0100-0000A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00" name="Text Box 7">
          <a:extLst>
            <a:ext uri="{FF2B5EF4-FFF2-40B4-BE49-F238E27FC236}">
              <a16:creationId xmlns:a16="http://schemas.microsoft.com/office/drawing/2014/main" id="{00000000-0008-0000-0100-0000A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01" name="Text Box 7">
          <a:extLst>
            <a:ext uri="{FF2B5EF4-FFF2-40B4-BE49-F238E27FC236}">
              <a16:creationId xmlns:a16="http://schemas.microsoft.com/office/drawing/2014/main" id="{00000000-0008-0000-0100-0000A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02" name="Text Box 7">
          <a:extLst>
            <a:ext uri="{FF2B5EF4-FFF2-40B4-BE49-F238E27FC236}">
              <a16:creationId xmlns:a16="http://schemas.microsoft.com/office/drawing/2014/main" id="{00000000-0008-0000-0100-0000A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03" name="Text Box 7">
          <a:extLst>
            <a:ext uri="{FF2B5EF4-FFF2-40B4-BE49-F238E27FC236}">
              <a16:creationId xmlns:a16="http://schemas.microsoft.com/office/drawing/2014/main" id="{00000000-0008-0000-0100-0000A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04" name="Text Box 7">
          <a:extLst>
            <a:ext uri="{FF2B5EF4-FFF2-40B4-BE49-F238E27FC236}">
              <a16:creationId xmlns:a16="http://schemas.microsoft.com/office/drawing/2014/main" id="{00000000-0008-0000-0100-0000A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05" name="Text Box 7">
          <a:extLst>
            <a:ext uri="{FF2B5EF4-FFF2-40B4-BE49-F238E27FC236}">
              <a16:creationId xmlns:a16="http://schemas.microsoft.com/office/drawing/2014/main" id="{00000000-0008-0000-0100-0000A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06" name="Text Box 7">
          <a:extLst>
            <a:ext uri="{FF2B5EF4-FFF2-40B4-BE49-F238E27FC236}">
              <a16:creationId xmlns:a16="http://schemas.microsoft.com/office/drawing/2014/main" id="{00000000-0008-0000-0100-0000A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07" name="Text Box 7">
          <a:extLst>
            <a:ext uri="{FF2B5EF4-FFF2-40B4-BE49-F238E27FC236}">
              <a16:creationId xmlns:a16="http://schemas.microsoft.com/office/drawing/2014/main" id="{00000000-0008-0000-0100-0000A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08" name="Text Box 7">
          <a:extLst>
            <a:ext uri="{FF2B5EF4-FFF2-40B4-BE49-F238E27FC236}">
              <a16:creationId xmlns:a16="http://schemas.microsoft.com/office/drawing/2014/main" id="{00000000-0008-0000-0100-0000B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09" name="Text Box 7">
          <a:extLst>
            <a:ext uri="{FF2B5EF4-FFF2-40B4-BE49-F238E27FC236}">
              <a16:creationId xmlns:a16="http://schemas.microsoft.com/office/drawing/2014/main" id="{00000000-0008-0000-0100-0000B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10" name="Text Box 7">
          <a:extLst>
            <a:ext uri="{FF2B5EF4-FFF2-40B4-BE49-F238E27FC236}">
              <a16:creationId xmlns:a16="http://schemas.microsoft.com/office/drawing/2014/main" id="{00000000-0008-0000-0100-0000B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11" name="Text Box 7">
          <a:extLst>
            <a:ext uri="{FF2B5EF4-FFF2-40B4-BE49-F238E27FC236}">
              <a16:creationId xmlns:a16="http://schemas.microsoft.com/office/drawing/2014/main" id="{00000000-0008-0000-0100-0000B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12" name="Text Box 7">
          <a:extLst>
            <a:ext uri="{FF2B5EF4-FFF2-40B4-BE49-F238E27FC236}">
              <a16:creationId xmlns:a16="http://schemas.microsoft.com/office/drawing/2014/main" id="{00000000-0008-0000-0100-0000B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13" name="Text Box 7">
          <a:extLst>
            <a:ext uri="{FF2B5EF4-FFF2-40B4-BE49-F238E27FC236}">
              <a16:creationId xmlns:a16="http://schemas.microsoft.com/office/drawing/2014/main" id="{00000000-0008-0000-0100-0000B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14" name="Text Box 7">
          <a:extLst>
            <a:ext uri="{FF2B5EF4-FFF2-40B4-BE49-F238E27FC236}">
              <a16:creationId xmlns:a16="http://schemas.microsoft.com/office/drawing/2014/main" id="{00000000-0008-0000-0100-0000B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15" name="Text Box 7">
          <a:extLst>
            <a:ext uri="{FF2B5EF4-FFF2-40B4-BE49-F238E27FC236}">
              <a16:creationId xmlns:a16="http://schemas.microsoft.com/office/drawing/2014/main" id="{00000000-0008-0000-0100-0000B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16" name="Text Box 7">
          <a:extLst>
            <a:ext uri="{FF2B5EF4-FFF2-40B4-BE49-F238E27FC236}">
              <a16:creationId xmlns:a16="http://schemas.microsoft.com/office/drawing/2014/main" id="{00000000-0008-0000-0100-0000B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17" name="Text Box 7">
          <a:extLst>
            <a:ext uri="{FF2B5EF4-FFF2-40B4-BE49-F238E27FC236}">
              <a16:creationId xmlns:a16="http://schemas.microsoft.com/office/drawing/2014/main" id="{00000000-0008-0000-0100-0000B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18" name="Text Box 7">
          <a:extLst>
            <a:ext uri="{FF2B5EF4-FFF2-40B4-BE49-F238E27FC236}">
              <a16:creationId xmlns:a16="http://schemas.microsoft.com/office/drawing/2014/main" id="{00000000-0008-0000-0100-0000B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19" name="Text Box 7">
          <a:extLst>
            <a:ext uri="{FF2B5EF4-FFF2-40B4-BE49-F238E27FC236}">
              <a16:creationId xmlns:a16="http://schemas.microsoft.com/office/drawing/2014/main" id="{00000000-0008-0000-0100-0000B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20" name="Text Box 7">
          <a:extLst>
            <a:ext uri="{FF2B5EF4-FFF2-40B4-BE49-F238E27FC236}">
              <a16:creationId xmlns:a16="http://schemas.microsoft.com/office/drawing/2014/main" id="{00000000-0008-0000-0100-0000B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21" name="Text Box 7">
          <a:extLst>
            <a:ext uri="{FF2B5EF4-FFF2-40B4-BE49-F238E27FC236}">
              <a16:creationId xmlns:a16="http://schemas.microsoft.com/office/drawing/2014/main" id="{00000000-0008-0000-0100-0000B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22" name="Text Box 7">
          <a:extLst>
            <a:ext uri="{FF2B5EF4-FFF2-40B4-BE49-F238E27FC236}">
              <a16:creationId xmlns:a16="http://schemas.microsoft.com/office/drawing/2014/main" id="{00000000-0008-0000-0100-0000B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23" name="Text Box 7">
          <a:extLst>
            <a:ext uri="{FF2B5EF4-FFF2-40B4-BE49-F238E27FC236}">
              <a16:creationId xmlns:a16="http://schemas.microsoft.com/office/drawing/2014/main" id="{00000000-0008-0000-0100-0000B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24" name="Text Box 7">
          <a:extLst>
            <a:ext uri="{FF2B5EF4-FFF2-40B4-BE49-F238E27FC236}">
              <a16:creationId xmlns:a16="http://schemas.microsoft.com/office/drawing/2014/main" id="{00000000-0008-0000-0100-0000C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25" name="Text Box 7">
          <a:extLst>
            <a:ext uri="{FF2B5EF4-FFF2-40B4-BE49-F238E27FC236}">
              <a16:creationId xmlns:a16="http://schemas.microsoft.com/office/drawing/2014/main" id="{00000000-0008-0000-0100-0000C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26" name="Text Box 7">
          <a:extLst>
            <a:ext uri="{FF2B5EF4-FFF2-40B4-BE49-F238E27FC236}">
              <a16:creationId xmlns:a16="http://schemas.microsoft.com/office/drawing/2014/main" id="{00000000-0008-0000-0100-0000C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27" name="Text Box 7">
          <a:extLst>
            <a:ext uri="{FF2B5EF4-FFF2-40B4-BE49-F238E27FC236}">
              <a16:creationId xmlns:a16="http://schemas.microsoft.com/office/drawing/2014/main" id="{00000000-0008-0000-0100-0000C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28" name="Text Box 7">
          <a:extLst>
            <a:ext uri="{FF2B5EF4-FFF2-40B4-BE49-F238E27FC236}">
              <a16:creationId xmlns:a16="http://schemas.microsoft.com/office/drawing/2014/main" id="{00000000-0008-0000-0100-0000C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29" name="Text Box 7">
          <a:extLst>
            <a:ext uri="{FF2B5EF4-FFF2-40B4-BE49-F238E27FC236}">
              <a16:creationId xmlns:a16="http://schemas.microsoft.com/office/drawing/2014/main" id="{00000000-0008-0000-0100-0000C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30" name="Text Box 7">
          <a:extLst>
            <a:ext uri="{FF2B5EF4-FFF2-40B4-BE49-F238E27FC236}">
              <a16:creationId xmlns:a16="http://schemas.microsoft.com/office/drawing/2014/main" id="{00000000-0008-0000-0100-0000C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31" name="Text Box 7">
          <a:extLst>
            <a:ext uri="{FF2B5EF4-FFF2-40B4-BE49-F238E27FC236}">
              <a16:creationId xmlns:a16="http://schemas.microsoft.com/office/drawing/2014/main" id="{00000000-0008-0000-0100-0000C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32" name="Text Box 7">
          <a:extLst>
            <a:ext uri="{FF2B5EF4-FFF2-40B4-BE49-F238E27FC236}">
              <a16:creationId xmlns:a16="http://schemas.microsoft.com/office/drawing/2014/main" id="{00000000-0008-0000-0100-0000C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33" name="Text Box 7">
          <a:extLst>
            <a:ext uri="{FF2B5EF4-FFF2-40B4-BE49-F238E27FC236}">
              <a16:creationId xmlns:a16="http://schemas.microsoft.com/office/drawing/2014/main" id="{00000000-0008-0000-0100-0000C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34" name="Text Box 7">
          <a:extLst>
            <a:ext uri="{FF2B5EF4-FFF2-40B4-BE49-F238E27FC236}">
              <a16:creationId xmlns:a16="http://schemas.microsoft.com/office/drawing/2014/main" id="{00000000-0008-0000-0100-0000C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35" name="Text Box 7">
          <a:extLst>
            <a:ext uri="{FF2B5EF4-FFF2-40B4-BE49-F238E27FC236}">
              <a16:creationId xmlns:a16="http://schemas.microsoft.com/office/drawing/2014/main" id="{00000000-0008-0000-0100-0000C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36" name="Text Box 7">
          <a:extLst>
            <a:ext uri="{FF2B5EF4-FFF2-40B4-BE49-F238E27FC236}">
              <a16:creationId xmlns:a16="http://schemas.microsoft.com/office/drawing/2014/main" id="{00000000-0008-0000-0100-0000C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37" name="Text Box 7">
          <a:extLst>
            <a:ext uri="{FF2B5EF4-FFF2-40B4-BE49-F238E27FC236}">
              <a16:creationId xmlns:a16="http://schemas.microsoft.com/office/drawing/2014/main" id="{00000000-0008-0000-0100-0000C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38" name="Text Box 7">
          <a:extLst>
            <a:ext uri="{FF2B5EF4-FFF2-40B4-BE49-F238E27FC236}">
              <a16:creationId xmlns:a16="http://schemas.microsoft.com/office/drawing/2014/main" id="{00000000-0008-0000-0100-0000C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39" name="Text Box 7">
          <a:extLst>
            <a:ext uri="{FF2B5EF4-FFF2-40B4-BE49-F238E27FC236}">
              <a16:creationId xmlns:a16="http://schemas.microsoft.com/office/drawing/2014/main" id="{00000000-0008-0000-0100-0000C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40" name="Text Box 7">
          <a:extLst>
            <a:ext uri="{FF2B5EF4-FFF2-40B4-BE49-F238E27FC236}">
              <a16:creationId xmlns:a16="http://schemas.microsoft.com/office/drawing/2014/main" id="{00000000-0008-0000-0100-0000D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41" name="Text Box 7">
          <a:extLst>
            <a:ext uri="{FF2B5EF4-FFF2-40B4-BE49-F238E27FC236}">
              <a16:creationId xmlns:a16="http://schemas.microsoft.com/office/drawing/2014/main" id="{00000000-0008-0000-0100-0000D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42" name="Text Box 7">
          <a:extLst>
            <a:ext uri="{FF2B5EF4-FFF2-40B4-BE49-F238E27FC236}">
              <a16:creationId xmlns:a16="http://schemas.microsoft.com/office/drawing/2014/main" id="{00000000-0008-0000-0100-0000D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43" name="Text Box 7">
          <a:extLst>
            <a:ext uri="{FF2B5EF4-FFF2-40B4-BE49-F238E27FC236}">
              <a16:creationId xmlns:a16="http://schemas.microsoft.com/office/drawing/2014/main" id="{00000000-0008-0000-0100-0000D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44" name="Text Box 7">
          <a:extLst>
            <a:ext uri="{FF2B5EF4-FFF2-40B4-BE49-F238E27FC236}">
              <a16:creationId xmlns:a16="http://schemas.microsoft.com/office/drawing/2014/main" id="{00000000-0008-0000-0100-0000D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45" name="Text Box 7">
          <a:extLst>
            <a:ext uri="{FF2B5EF4-FFF2-40B4-BE49-F238E27FC236}">
              <a16:creationId xmlns:a16="http://schemas.microsoft.com/office/drawing/2014/main" id="{00000000-0008-0000-0100-0000D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46" name="Text Box 7">
          <a:extLst>
            <a:ext uri="{FF2B5EF4-FFF2-40B4-BE49-F238E27FC236}">
              <a16:creationId xmlns:a16="http://schemas.microsoft.com/office/drawing/2014/main" id="{00000000-0008-0000-0100-0000D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47" name="Text Box 7">
          <a:extLst>
            <a:ext uri="{FF2B5EF4-FFF2-40B4-BE49-F238E27FC236}">
              <a16:creationId xmlns:a16="http://schemas.microsoft.com/office/drawing/2014/main" id="{00000000-0008-0000-0100-0000D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48" name="Text Box 7">
          <a:extLst>
            <a:ext uri="{FF2B5EF4-FFF2-40B4-BE49-F238E27FC236}">
              <a16:creationId xmlns:a16="http://schemas.microsoft.com/office/drawing/2014/main" id="{00000000-0008-0000-0100-0000D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49" name="Text Box 7">
          <a:extLst>
            <a:ext uri="{FF2B5EF4-FFF2-40B4-BE49-F238E27FC236}">
              <a16:creationId xmlns:a16="http://schemas.microsoft.com/office/drawing/2014/main" id="{00000000-0008-0000-0100-0000D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50" name="Text Box 7">
          <a:extLst>
            <a:ext uri="{FF2B5EF4-FFF2-40B4-BE49-F238E27FC236}">
              <a16:creationId xmlns:a16="http://schemas.microsoft.com/office/drawing/2014/main" id="{00000000-0008-0000-0100-0000D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51" name="Text Box 7">
          <a:extLst>
            <a:ext uri="{FF2B5EF4-FFF2-40B4-BE49-F238E27FC236}">
              <a16:creationId xmlns:a16="http://schemas.microsoft.com/office/drawing/2014/main" id="{00000000-0008-0000-0100-0000D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52" name="Text Box 7">
          <a:extLst>
            <a:ext uri="{FF2B5EF4-FFF2-40B4-BE49-F238E27FC236}">
              <a16:creationId xmlns:a16="http://schemas.microsoft.com/office/drawing/2014/main" id="{00000000-0008-0000-0100-0000D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53" name="Text Box 7">
          <a:extLst>
            <a:ext uri="{FF2B5EF4-FFF2-40B4-BE49-F238E27FC236}">
              <a16:creationId xmlns:a16="http://schemas.microsoft.com/office/drawing/2014/main" id="{00000000-0008-0000-0100-0000D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54" name="Text Box 7">
          <a:extLst>
            <a:ext uri="{FF2B5EF4-FFF2-40B4-BE49-F238E27FC236}">
              <a16:creationId xmlns:a16="http://schemas.microsoft.com/office/drawing/2014/main" id="{00000000-0008-0000-0100-0000D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55" name="Text Box 7">
          <a:extLst>
            <a:ext uri="{FF2B5EF4-FFF2-40B4-BE49-F238E27FC236}">
              <a16:creationId xmlns:a16="http://schemas.microsoft.com/office/drawing/2014/main" id="{00000000-0008-0000-0100-0000D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56" name="Text Box 7">
          <a:extLst>
            <a:ext uri="{FF2B5EF4-FFF2-40B4-BE49-F238E27FC236}">
              <a16:creationId xmlns:a16="http://schemas.microsoft.com/office/drawing/2014/main" id="{00000000-0008-0000-0100-0000E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57" name="Text Box 7">
          <a:extLst>
            <a:ext uri="{FF2B5EF4-FFF2-40B4-BE49-F238E27FC236}">
              <a16:creationId xmlns:a16="http://schemas.microsoft.com/office/drawing/2014/main" id="{00000000-0008-0000-0100-0000E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58" name="Text Box 7">
          <a:extLst>
            <a:ext uri="{FF2B5EF4-FFF2-40B4-BE49-F238E27FC236}">
              <a16:creationId xmlns:a16="http://schemas.microsoft.com/office/drawing/2014/main" id="{00000000-0008-0000-0100-0000E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59" name="Text Box 7">
          <a:extLst>
            <a:ext uri="{FF2B5EF4-FFF2-40B4-BE49-F238E27FC236}">
              <a16:creationId xmlns:a16="http://schemas.microsoft.com/office/drawing/2014/main" id="{00000000-0008-0000-0100-0000E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60" name="Text Box 7">
          <a:extLst>
            <a:ext uri="{FF2B5EF4-FFF2-40B4-BE49-F238E27FC236}">
              <a16:creationId xmlns:a16="http://schemas.microsoft.com/office/drawing/2014/main" id="{00000000-0008-0000-0100-0000E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61" name="Text Box 7">
          <a:extLst>
            <a:ext uri="{FF2B5EF4-FFF2-40B4-BE49-F238E27FC236}">
              <a16:creationId xmlns:a16="http://schemas.microsoft.com/office/drawing/2014/main" id="{00000000-0008-0000-0100-0000E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62" name="Text Box 7">
          <a:extLst>
            <a:ext uri="{FF2B5EF4-FFF2-40B4-BE49-F238E27FC236}">
              <a16:creationId xmlns:a16="http://schemas.microsoft.com/office/drawing/2014/main" id="{00000000-0008-0000-0100-0000E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63" name="Text Box 7">
          <a:extLst>
            <a:ext uri="{FF2B5EF4-FFF2-40B4-BE49-F238E27FC236}">
              <a16:creationId xmlns:a16="http://schemas.microsoft.com/office/drawing/2014/main" id="{00000000-0008-0000-0100-0000E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64" name="Text Box 7">
          <a:extLst>
            <a:ext uri="{FF2B5EF4-FFF2-40B4-BE49-F238E27FC236}">
              <a16:creationId xmlns:a16="http://schemas.microsoft.com/office/drawing/2014/main" id="{00000000-0008-0000-0100-0000E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65" name="Text Box 7">
          <a:extLst>
            <a:ext uri="{FF2B5EF4-FFF2-40B4-BE49-F238E27FC236}">
              <a16:creationId xmlns:a16="http://schemas.microsoft.com/office/drawing/2014/main" id="{00000000-0008-0000-0100-0000E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66" name="Text Box 7">
          <a:extLst>
            <a:ext uri="{FF2B5EF4-FFF2-40B4-BE49-F238E27FC236}">
              <a16:creationId xmlns:a16="http://schemas.microsoft.com/office/drawing/2014/main" id="{00000000-0008-0000-0100-0000E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67" name="Text Box 7">
          <a:extLst>
            <a:ext uri="{FF2B5EF4-FFF2-40B4-BE49-F238E27FC236}">
              <a16:creationId xmlns:a16="http://schemas.microsoft.com/office/drawing/2014/main" id="{00000000-0008-0000-0100-0000E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68" name="Text Box 7">
          <a:extLst>
            <a:ext uri="{FF2B5EF4-FFF2-40B4-BE49-F238E27FC236}">
              <a16:creationId xmlns:a16="http://schemas.microsoft.com/office/drawing/2014/main" id="{00000000-0008-0000-0100-0000E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69" name="Text Box 7">
          <a:extLst>
            <a:ext uri="{FF2B5EF4-FFF2-40B4-BE49-F238E27FC236}">
              <a16:creationId xmlns:a16="http://schemas.microsoft.com/office/drawing/2014/main" id="{00000000-0008-0000-0100-0000E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70" name="Text Box 7">
          <a:extLst>
            <a:ext uri="{FF2B5EF4-FFF2-40B4-BE49-F238E27FC236}">
              <a16:creationId xmlns:a16="http://schemas.microsoft.com/office/drawing/2014/main" id="{00000000-0008-0000-0100-0000E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71" name="Text Box 7">
          <a:extLst>
            <a:ext uri="{FF2B5EF4-FFF2-40B4-BE49-F238E27FC236}">
              <a16:creationId xmlns:a16="http://schemas.microsoft.com/office/drawing/2014/main" id="{00000000-0008-0000-0100-0000E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72" name="Text Box 7">
          <a:extLst>
            <a:ext uri="{FF2B5EF4-FFF2-40B4-BE49-F238E27FC236}">
              <a16:creationId xmlns:a16="http://schemas.microsoft.com/office/drawing/2014/main" id="{00000000-0008-0000-0100-0000F0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73" name="Text Box 7">
          <a:extLst>
            <a:ext uri="{FF2B5EF4-FFF2-40B4-BE49-F238E27FC236}">
              <a16:creationId xmlns:a16="http://schemas.microsoft.com/office/drawing/2014/main" id="{00000000-0008-0000-0100-0000F1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74" name="Text Box 7">
          <a:extLst>
            <a:ext uri="{FF2B5EF4-FFF2-40B4-BE49-F238E27FC236}">
              <a16:creationId xmlns:a16="http://schemas.microsoft.com/office/drawing/2014/main" id="{00000000-0008-0000-0100-0000F2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75" name="Text Box 7">
          <a:extLst>
            <a:ext uri="{FF2B5EF4-FFF2-40B4-BE49-F238E27FC236}">
              <a16:creationId xmlns:a16="http://schemas.microsoft.com/office/drawing/2014/main" id="{00000000-0008-0000-0100-0000F3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76" name="Text Box 7">
          <a:extLst>
            <a:ext uri="{FF2B5EF4-FFF2-40B4-BE49-F238E27FC236}">
              <a16:creationId xmlns:a16="http://schemas.microsoft.com/office/drawing/2014/main" id="{00000000-0008-0000-0100-0000F4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77" name="Text Box 7">
          <a:extLst>
            <a:ext uri="{FF2B5EF4-FFF2-40B4-BE49-F238E27FC236}">
              <a16:creationId xmlns:a16="http://schemas.microsoft.com/office/drawing/2014/main" id="{00000000-0008-0000-0100-0000F5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78" name="Text Box 7">
          <a:extLst>
            <a:ext uri="{FF2B5EF4-FFF2-40B4-BE49-F238E27FC236}">
              <a16:creationId xmlns:a16="http://schemas.microsoft.com/office/drawing/2014/main" id="{00000000-0008-0000-0100-0000F6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79" name="Text Box 7">
          <a:extLst>
            <a:ext uri="{FF2B5EF4-FFF2-40B4-BE49-F238E27FC236}">
              <a16:creationId xmlns:a16="http://schemas.microsoft.com/office/drawing/2014/main" id="{00000000-0008-0000-0100-0000F7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80" name="Text Box 7">
          <a:extLst>
            <a:ext uri="{FF2B5EF4-FFF2-40B4-BE49-F238E27FC236}">
              <a16:creationId xmlns:a16="http://schemas.microsoft.com/office/drawing/2014/main" id="{00000000-0008-0000-0100-0000F8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81" name="Text Box 7">
          <a:extLst>
            <a:ext uri="{FF2B5EF4-FFF2-40B4-BE49-F238E27FC236}">
              <a16:creationId xmlns:a16="http://schemas.microsoft.com/office/drawing/2014/main" id="{00000000-0008-0000-0100-0000F9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82" name="Text Box 7">
          <a:extLst>
            <a:ext uri="{FF2B5EF4-FFF2-40B4-BE49-F238E27FC236}">
              <a16:creationId xmlns:a16="http://schemas.microsoft.com/office/drawing/2014/main" id="{00000000-0008-0000-0100-0000FA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83" name="Text Box 7">
          <a:extLst>
            <a:ext uri="{FF2B5EF4-FFF2-40B4-BE49-F238E27FC236}">
              <a16:creationId xmlns:a16="http://schemas.microsoft.com/office/drawing/2014/main" id="{00000000-0008-0000-0100-0000FB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84" name="Text Box 7">
          <a:extLst>
            <a:ext uri="{FF2B5EF4-FFF2-40B4-BE49-F238E27FC236}">
              <a16:creationId xmlns:a16="http://schemas.microsoft.com/office/drawing/2014/main" id="{00000000-0008-0000-0100-0000FC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85" name="Text Box 7">
          <a:extLst>
            <a:ext uri="{FF2B5EF4-FFF2-40B4-BE49-F238E27FC236}">
              <a16:creationId xmlns:a16="http://schemas.microsoft.com/office/drawing/2014/main" id="{00000000-0008-0000-0100-0000FD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86" name="Text Box 7">
          <a:extLst>
            <a:ext uri="{FF2B5EF4-FFF2-40B4-BE49-F238E27FC236}">
              <a16:creationId xmlns:a16="http://schemas.microsoft.com/office/drawing/2014/main" id="{00000000-0008-0000-0100-0000FE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87" name="Text Box 7">
          <a:extLst>
            <a:ext uri="{FF2B5EF4-FFF2-40B4-BE49-F238E27FC236}">
              <a16:creationId xmlns:a16="http://schemas.microsoft.com/office/drawing/2014/main" id="{00000000-0008-0000-0100-0000FF7A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88" name="Text Box 7">
          <a:extLst>
            <a:ext uri="{FF2B5EF4-FFF2-40B4-BE49-F238E27FC236}">
              <a16:creationId xmlns:a16="http://schemas.microsoft.com/office/drawing/2014/main" id="{00000000-0008-0000-0100-00000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89" name="Text Box 7">
          <a:extLst>
            <a:ext uri="{FF2B5EF4-FFF2-40B4-BE49-F238E27FC236}">
              <a16:creationId xmlns:a16="http://schemas.microsoft.com/office/drawing/2014/main" id="{00000000-0008-0000-0100-00000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90" name="Text Box 7">
          <a:extLst>
            <a:ext uri="{FF2B5EF4-FFF2-40B4-BE49-F238E27FC236}">
              <a16:creationId xmlns:a16="http://schemas.microsoft.com/office/drawing/2014/main" id="{00000000-0008-0000-0100-00000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91" name="Text Box 7">
          <a:extLst>
            <a:ext uri="{FF2B5EF4-FFF2-40B4-BE49-F238E27FC236}">
              <a16:creationId xmlns:a16="http://schemas.microsoft.com/office/drawing/2014/main" id="{00000000-0008-0000-0100-00000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92" name="Text Box 7">
          <a:extLst>
            <a:ext uri="{FF2B5EF4-FFF2-40B4-BE49-F238E27FC236}">
              <a16:creationId xmlns:a16="http://schemas.microsoft.com/office/drawing/2014/main" id="{00000000-0008-0000-0100-00000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93" name="Text Box 7">
          <a:extLst>
            <a:ext uri="{FF2B5EF4-FFF2-40B4-BE49-F238E27FC236}">
              <a16:creationId xmlns:a16="http://schemas.microsoft.com/office/drawing/2014/main" id="{00000000-0008-0000-0100-00000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94" name="Text Box 7">
          <a:extLst>
            <a:ext uri="{FF2B5EF4-FFF2-40B4-BE49-F238E27FC236}">
              <a16:creationId xmlns:a16="http://schemas.microsoft.com/office/drawing/2014/main" id="{00000000-0008-0000-0100-00000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95" name="Text Box 7">
          <a:extLst>
            <a:ext uri="{FF2B5EF4-FFF2-40B4-BE49-F238E27FC236}">
              <a16:creationId xmlns:a16="http://schemas.microsoft.com/office/drawing/2014/main" id="{00000000-0008-0000-0100-00000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96" name="Text Box 7">
          <a:extLst>
            <a:ext uri="{FF2B5EF4-FFF2-40B4-BE49-F238E27FC236}">
              <a16:creationId xmlns:a16="http://schemas.microsoft.com/office/drawing/2014/main" id="{00000000-0008-0000-0100-00000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97" name="Text Box 7">
          <a:extLst>
            <a:ext uri="{FF2B5EF4-FFF2-40B4-BE49-F238E27FC236}">
              <a16:creationId xmlns:a16="http://schemas.microsoft.com/office/drawing/2014/main" id="{00000000-0008-0000-0100-00000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98" name="Text Box 7">
          <a:extLst>
            <a:ext uri="{FF2B5EF4-FFF2-40B4-BE49-F238E27FC236}">
              <a16:creationId xmlns:a16="http://schemas.microsoft.com/office/drawing/2014/main" id="{00000000-0008-0000-0100-00000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499" name="Text Box 7">
          <a:extLst>
            <a:ext uri="{FF2B5EF4-FFF2-40B4-BE49-F238E27FC236}">
              <a16:creationId xmlns:a16="http://schemas.microsoft.com/office/drawing/2014/main" id="{00000000-0008-0000-0100-00000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00" name="Text Box 7">
          <a:extLst>
            <a:ext uri="{FF2B5EF4-FFF2-40B4-BE49-F238E27FC236}">
              <a16:creationId xmlns:a16="http://schemas.microsoft.com/office/drawing/2014/main" id="{00000000-0008-0000-0100-00000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01" name="Text Box 7">
          <a:extLst>
            <a:ext uri="{FF2B5EF4-FFF2-40B4-BE49-F238E27FC236}">
              <a16:creationId xmlns:a16="http://schemas.microsoft.com/office/drawing/2014/main" id="{00000000-0008-0000-0100-00000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02" name="Text Box 7">
          <a:extLst>
            <a:ext uri="{FF2B5EF4-FFF2-40B4-BE49-F238E27FC236}">
              <a16:creationId xmlns:a16="http://schemas.microsoft.com/office/drawing/2014/main" id="{00000000-0008-0000-0100-00000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03" name="Text Box 7">
          <a:extLst>
            <a:ext uri="{FF2B5EF4-FFF2-40B4-BE49-F238E27FC236}">
              <a16:creationId xmlns:a16="http://schemas.microsoft.com/office/drawing/2014/main" id="{00000000-0008-0000-0100-00000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04" name="Text Box 7">
          <a:extLst>
            <a:ext uri="{FF2B5EF4-FFF2-40B4-BE49-F238E27FC236}">
              <a16:creationId xmlns:a16="http://schemas.microsoft.com/office/drawing/2014/main" id="{00000000-0008-0000-0100-00001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05" name="Text Box 7">
          <a:extLst>
            <a:ext uri="{FF2B5EF4-FFF2-40B4-BE49-F238E27FC236}">
              <a16:creationId xmlns:a16="http://schemas.microsoft.com/office/drawing/2014/main" id="{00000000-0008-0000-0100-00001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06" name="Text Box 7">
          <a:extLst>
            <a:ext uri="{FF2B5EF4-FFF2-40B4-BE49-F238E27FC236}">
              <a16:creationId xmlns:a16="http://schemas.microsoft.com/office/drawing/2014/main" id="{00000000-0008-0000-0100-00001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07" name="Text Box 7">
          <a:extLst>
            <a:ext uri="{FF2B5EF4-FFF2-40B4-BE49-F238E27FC236}">
              <a16:creationId xmlns:a16="http://schemas.microsoft.com/office/drawing/2014/main" id="{00000000-0008-0000-0100-00001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08" name="Text Box 7">
          <a:extLst>
            <a:ext uri="{FF2B5EF4-FFF2-40B4-BE49-F238E27FC236}">
              <a16:creationId xmlns:a16="http://schemas.microsoft.com/office/drawing/2014/main" id="{00000000-0008-0000-0100-00001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09" name="Text Box 7">
          <a:extLst>
            <a:ext uri="{FF2B5EF4-FFF2-40B4-BE49-F238E27FC236}">
              <a16:creationId xmlns:a16="http://schemas.microsoft.com/office/drawing/2014/main" id="{00000000-0008-0000-0100-00001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10" name="Text Box 7">
          <a:extLst>
            <a:ext uri="{FF2B5EF4-FFF2-40B4-BE49-F238E27FC236}">
              <a16:creationId xmlns:a16="http://schemas.microsoft.com/office/drawing/2014/main" id="{00000000-0008-0000-0100-00001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11" name="Text Box 7">
          <a:extLst>
            <a:ext uri="{FF2B5EF4-FFF2-40B4-BE49-F238E27FC236}">
              <a16:creationId xmlns:a16="http://schemas.microsoft.com/office/drawing/2014/main" id="{00000000-0008-0000-0100-00001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12" name="Text Box 7">
          <a:extLst>
            <a:ext uri="{FF2B5EF4-FFF2-40B4-BE49-F238E27FC236}">
              <a16:creationId xmlns:a16="http://schemas.microsoft.com/office/drawing/2014/main" id="{00000000-0008-0000-0100-00001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13" name="Text Box 7">
          <a:extLst>
            <a:ext uri="{FF2B5EF4-FFF2-40B4-BE49-F238E27FC236}">
              <a16:creationId xmlns:a16="http://schemas.microsoft.com/office/drawing/2014/main" id="{00000000-0008-0000-0100-00001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14" name="Text Box 7">
          <a:extLst>
            <a:ext uri="{FF2B5EF4-FFF2-40B4-BE49-F238E27FC236}">
              <a16:creationId xmlns:a16="http://schemas.microsoft.com/office/drawing/2014/main" id="{00000000-0008-0000-0100-00001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15" name="Text Box 7">
          <a:extLst>
            <a:ext uri="{FF2B5EF4-FFF2-40B4-BE49-F238E27FC236}">
              <a16:creationId xmlns:a16="http://schemas.microsoft.com/office/drawing/2014/main" id="{00000000-0008-0000-0100-00001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16" name="Text Box 7">
          <a:extLst>
            <a:ext uri="{FF2B5EF4-FFF2-40B4-BE49-F238E27FC236}">
              <a16:creationId xmlns:a16="http://schemas.microsoft.com/office/drawing/2014/main" id="{00000000-0008-0000-0100-00001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17" name="Text Box 7">
          <a:extLst>
            <a:ext uri="{FF2B5EF4-FFF2-40B4-BE49-F238E27FC236}">
              <a16:creationId xmlns:a16="http://schemas.microsoft.com/office/drawing/2014/main" id="{00000000-0008-0000-0100-00001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18" name="Text Box 7">
          <a:extLst>
            <a:ext uri="{FF2B5EF4-FFF2-40B4-BE49-F238E27FC236}">
              <a16:creationId xmlns:a16="http://schemas.microsoft.com/office/drawing/2014/main" id="{00000000-0008-0000-0100-00001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19" name="Text Box 7">
          <a:extLst>
            <a:ext uri="{FF2B5EF4-FFF2-40B4-BE49-F238E27FC236}">
              <a16:creationId xmlns:a16="http://schemas.microsoft.com/office/drawing/2014/main" id="{00000000-0008-0000-0100-00001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20" name="Text Box 7">
          <a:extLst>
            <a:ext uri="{FF2B5EF4-FFF2-40B4-BE49-F238E27FC236}">
              <a16:creationId xmlns:a16="http://schemas.microsoft.com/office/drawing/2014/main" id="{00000000-0008-0000-0100-00002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21" name="Text Box 7">
          <a:extLst>
            <a:ext uri="{FF2B5EF4-FFF2-40B4-BE49-F238E27FC236}">
              <a16:creationId xmlns:a16="http://schemas.microsoft.com/office/drawing/2014/main" id="{00000000-0008-0000-0100-00002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22" name="Text Box 7">
          <a:extLst>
            <a:ext uri="{FF2B5EF4-FFF2-40B4-BE49-F238E27FC236}">
              <a16:creationId xmlns:a16="http://schemas.microsoft.com/office/drawing/2014/main" id="{00000000-0008-0000-0100-00002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23" name="Text Box 7">
          <a:extLst>
            <a:ext uri="{FF2B5EF4-FFF2-40B4-BE49-F238E27FC236}">
              <a16:creationId xmlns:a16="http://schemas.microsoft.com/office/drawing/2014/main" id="{00000000-0008-0000-0100-00002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24" name="Text Box 7">
          <a:extLst>
            <a:ext uri="{FF2B5EF4-FFF2-40B4-BE49-F238E27FC236}">
              <a16:creationId xmlns:a16="http://schemas.microsoft.com/office/drawing/2014/main" id="{00000000-0008-0000-0100-00002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25" name="Text Box 7">
          <a:extLst>
            <a:ext uri="{FF2B5EF4-FFF2-40B4-BE49-F238E27FC236}">
              <a16:creationId xmlns:a16="http://schemas.microsoft.com/office/drawing/2014/main" id="{00000000-0008-0000-0100-00002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26" name="Text Box 7">
          <a:extLst>
            <a:ext uri="{FF2B5EF4-FFF2-40B4-BE49-F238E27FC236}">
              <a16:creationId xmlns:a16="http://schemas.microsoft.com/office/drawing/2014/main" id="{00000000-0008-0000-0100-00002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27" name="Text Box 7">
          <a:extLst>
            <a:ext uri="{FF2B5EF4-FFF2-40B4-BE49-F238E27FC236}">
              <a16:creationId xmlns:a16="http://schemas.microsoft.com/office/drawing/2014/main" id="{00000000-0008-0000-0100-00002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28" name="Text Box 7">
          <a:extLst>
            <a:ext uri="{FF2B5EF4-FFF2-40B4-BE49-F238E27FC236}">
              <a16:creationId xmlns:a16="http://schemas.microsoft.com/office/drawing/2014/main" id="{00000000-0008-0000-0100-00002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29" name="Text Box 7">
          <a:extLst>
            <a:ext uri="{FF2B5EF4-FFF2-40B4-BE49-F238E27FC236}">
              <a16:creationId xmlns:a16="http://schemas.microsoft.com/office/drawing/2014/main" id="{00000000-0008-0000-0100-00002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30" name="Text Box 7">
          <a:extLst>
            <a:ext uri="{FF2B5EF4-FFF2-40B4-BE49-F238E27FC236}">
              <a16:creationId xmlns:a16="http://schemas.microsoft.com/office/drawing/2014/main" id="{00000000-0008-0000-0100-00002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31" name="Text Box 7">
          <a:extLst>
            <a:ext uri="{FF2B5EF4-FFF2-40B4-BE49-F238E27FC236}">
              <a16:creationId xmlns:a16="http://schemas.microsoft.com/office/drawing/2014/main" id="{00000000-0008-0000-0100-00002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32" name="Text Box 7">
          <a:extLst>
            <a:ext uri="{FF2B5EF4-FFF2-40B4-BE49-F238E27FC236}">
              <a16:creationId xmlns:a16="http://schemas.microsoft.com/office/drawing/2014/main" id="{00000000-0008-0000-0100-00002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33" name="Text Box 7">
          <a:extLst>
            <a:ext uri="{FF2B5EF4-FFF2-40B4-BE49-F238E27FC236}">
              <a16:creationId xmlns:a16="http://schemas.microsoft.com/office/drawing/2014/main" id="{00000000-0008-0000-0100-00002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34" name="Text Box 7">
          <a:extLst>
            <a:ext uri="{FF2B5EF4-FFF2-40B4-BE49-F238E27FC236}">
              <a16:creationId xmlns:a16="http://schemas.microsoft.com/office/drawing/2014/main" id="{00000000-0008-0000-0100-00002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35" name="Text Box 7">
          <a:extLst>
            <a:ext uri="{FF2B5EF4-FFF2-40B4-BE49-F238E27FC236}">
              <a16:creationId xmlns:a16="http://schemas.microsoft.com/office/drawing/2014/main" id="{00000000-0008-0000-0100-00002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36" name="Text Box 7">
          <a:extLst>
            <a:ext uri="{FF2B5EF4-FFF2-40B4-BE49-F238E27FC236}">
              <a16:creationId xmlns:a16="http://schemas.microsoft.com/office/drawing/2014/main" id="{00000000-0008-0000-0100-00003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37" name="Text Box 7">
          <a:extLst>
            <a:ext uri="{FF2B5EF4-FFF2-40B4-BE49-F238E27FC236}">
              <a16:creationId xmlns:a16="http://schemas.microsoft.com/office/drawing/2014/main" id="{00000000-0008-0000-0100-00003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38" name="Text Box 7">
          <a:extLst>
            <a:ext uri="{FF2B5EF4-FFF2-40B4-BE49-F238E27FC236}">
              <a16:creationId xmlns:a16="http://schemas.microsoft.com/office/drawing/2014/main" id="{00000000-0008-0000-0100-00003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39" name="Text Box 7">
          <a:extLst>
            <a:ext uri="{FF2B5EF4-FFF2-40B4-BE49-F238E27FC236}">
              <a16:creationId xmlns:a16="http://schemas.microsoft.com/office/drawing/2014/main" id="{00000000-0008-0000-0100-00003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40" name="Text Box 7">
          <a:extLst>
            <a:ext uri="{FF2B5EF4-FFF2-40B4-BE49-F238E27FC236}">
              <a16:creationId xmlns:a16="http://schemas.microsoft.com/office/drawing/2014/main" id="{00000000-0008-0000-0100-00003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41" name="Text Box 7">
          <a:extLst>
            <a:ext uri="{FF2B5EF4-FFF2-40B4-BE49-F238E27FC236}">
              <a16:creationId xmlns:a16="http://schemas.microsoft.com/office/drawing/2014/main" id="{00000000-0008-0000-0100-00003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42" name="Text Box 7">
          <a:extLst>
            <a:ext uri="{FF2B5EF4-FFF2-40B4-BE49-F238E27FC236}">
              <a16:creationId xmlns:a16="http://schemas.microsoft.com/office/drawing/2014/main" id="{00000000-0008-0000-0100-00003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43" name="Text Box 7">
          <a:extLst>
            <a:ext uri="{FF2B5EF4-FFF2-40B4-BE49-F238E27FC236}">
              <a16:creationId xmlns:a16="http://schemas.microsoft.com/office/drawing/2014/main" id="{00000000-0008-0000-0100-00003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44" name="Text Box 7">
          <a:extLst>
            <a:ext uri="{FF2B5EF4-FFF2-40B4-BE49-F238E27FC236}">
              <a16:creationId xmlns:a16="http://schemas.microsoft.com/office/drawing/2014/main" id="{00000000-0008-0000-0100-00003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45" name="Text Box 7">
          <a:extLst>
            <a:ext uri="{FF2B5EF4-FFF2-40B4-BE49-F238E27FC236}">
              <a16:creationId xmlns:a16="http://schemas.microsoft.com/office/drawing/2014/main" id="{00000000-0008-0000-0100-00003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46" name="Text Box 7">
          <a:extLst>
            <a:ext uri="{FF2B5EF4-FFF2-40B4-BE49-F238E27FC236}">
              <a16:creationId xmlns:a16="http://schemas.microsoft.com/office/drawing/2014/main" id="{00000000-0008-0000-0100-00003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47" name="Text Box 7">
          <a:extLst>
            <a:ext uri="{FF2B5EF4-FFF2-40B4-BE49-F238E27FC236}">
              <a16:creationId xmlns:a16="http://schemas.microsoft.com/office/drawing/2014/main" id="{00000000-0008-0000-0100-00003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48" name="Text Box 7">
          <a:extLst>
            <a:ext uri="{FF2B5EF4-FFF2-40B4-BE49-F238E27FC236}">
              <a16:creationId xmlns:a16="http://schemas.microsoft.com/office/drawing/2014/main" id="{00000000-0008-0000-0100-00003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49" name="Text Box 7">
          <a:extLst>
            <a:ext uri="{FF2B5EF4-FFF2-40B4-BE49-F238E27FC236}">
              <a16:creationId xmlns:a16="http://schemas.microsoft.com/office/drawing/2014/main" id="{00000000-0008-0000-0100-00003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50" name="Text Box 7">
          <a:extLst>
            <a:ext uri="{FF2B5EF4-FFF2-40B4-BE49-F238E27FC236}">
              <a16:creationId xmlns:a16="http://schemas.microsoft.com/office/drawing/2014/main" id="{00000000-0008-0000-0100-00003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51" name="Text Box 7">
          <a:extLst>
            <a:ext uri="{FF2B5EF4-FFF2-40B4-BE49-F238E27FC236}">
              <a16:creationId xmlns:a16="http://schemas.microsoft.com/office/drawing/2014/main" id="{00000000-0008-0000-0100-00003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52" name="Text Box 7">
          <a:extLst>
            <a:ext uri="{FF2B5EF4-FFF2-40B4-BE49-F238E27FC236}">
              <a16:creationId xmlns:a16="http://schemas.microsoft.com/office/drawing/2014/main" id="{00000000-0008-0000-0100-00004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53" name="Text Box 7">
          <a:extLst>
            <a:ext uri="{FF2B5EF4-FFF2-40B4-BE49-F238E27FC236}">
              <a16:creationId xmlns:a16="http://schemas.microsoft.com/office/drawing/2014/main" id="{00000000-0008-0000-0100-00004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54" name="Text Box 7">
          <a:extLst>
            <a:ext uri="{FF2B5EF4-FFF2-40B4-BE49-F238E27FC236}">
              <a16:creationId xmlns:a16="http://schemas.microsoft.com/office/drawing/2014/main" id="{00000000-0008-0000-0100-00004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55" name="Text Box 7">
          <a:extLst>
            <a:ext uri="{FF2B5EF4-FFF2-40B4-BE49-F238E27FC236}">
              <a16:creationId xmlns:a16="http://schemas.microsoft.com/office/drawing/2014/main" id="{00000000-0008-0000-0100-00004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56" name="Text Box 7">
          <a:extLst>
            <a:ext uri="{FF2B5EF4-FFF2-40B4-BE49-F238E27FC236}">
              <a16:creationId xmlns:a16="http://schemas.microsoft.com/office/drawing/2014/main" id="{00000000-0008-0000-0100-00004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57" name="Text Box 7">
          <a:extLst>
            <a:ext uri="{FF2B5EF4-FFF2-40B4-BE49-F238E27FC236}">
              <a16:creationId xmlns:a16="http://schemas.microsoft.com/office/drawing/2014/main" id="{00000000-0008-0000-0100-00004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58" name="Text Box 7">
          <a:extLst>
            <a:ext uri="{FF2B5EF4-FFF2-40B4-BE49-F238E27FC236}">
              <a16:creationId xmlns:a16="http://schemas.microsoft.com/office/drawing/2014/main" id="{00000000-0008-0000-0100-00004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59" name="Text Box 7">
          <a:extLst>
            <a:ext uri="{FF2B5EF4-FFF2-40B4-BE49-F238E27FC236}">
              <a16:creationId xmlns:a16="http://schemas.microsoft.com/office/drawing/2014/main" id="{00000000-0008-0000-0100-00004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60" name="Text Box 7">
          <a:extLst>
            <a:ext uri="{FF2B5EF4-FFF2-40B4-BE49-F238E27FC236}">
              <a16:creationId xmlns:a16="http://schemas.microsoft.com/office/drawing/2014/main" id="{00000000-0008-0000-0100-00004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61" name="Text Box 7">
          <a:extLst>
            <a:ext uri="{FF2B5EF4-FFF2-40B4-BE49-F238E27FC236}">
              <a16:creationId xmlns:a16="http://schemas.microsoft.com/office/drawing/2014/main" id="{00000000-0008-0000-0100-00004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62" name="Text Box 7">
          <a:extLst>
            <a:ext uri="{FF2B5EF4-FFF2-40B4-BE49-F238E27FC236}">
              <a16:creationId xmlns:a16="http://schemas.microsoft.com/office/drawing/2014/main" id="{00000000-0008-0000-0100-00004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63" name="Text Box 7">
          <a:extLst>
            <a:ext uri="{FF2B5EF4-FFF2-40B4-BE49-F238E27FC236}">
              <a16:creationId xmlns:a16="http://schemas.microsoft.com/office/drawing/2014/main" id="{00000000-0008-0000-0100-00004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64" name="Text Box 7">
          <a:extLst>
            <a:ext uri="{FF2B5EF4-FFF2-40B4-BE49-F238E27FC236}">
              <a16:creationId xmlns:a16="http://schemas.microsoft.com/office/drawing/2014/main" id="{00000000-0008-0000-0100-00004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65" name="Text Box 7">
          <a:extLst>
            <a:ext uri="{FF2B5EF4-FFF2-40B4-BE49-F238E27FC236}">
              <a16:creationId xmlns:a16="http://schemas.microsoft.com/office/drawing/2014/main" id="{00000000-0008-0000-0100-00004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66" name="Text Box 7">
          <a:extLst>
            <a:ext uri="{FF2B5EF4-FFF2-40B4-BE49-F238E27FC236}">
              <a16:creationId xmlns:a16="http://schemas.microsoft.com/office/drawing/2014/main" id="{00000000-0008-0000-0100-00004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67" name="Text Box 7">
          <a:extLst>
            <a:ext uri="{FF2B5EF4-FFF2-40B4-BE49-F238E27FC236}">
              <a16:creationId xmlns:a16="http://schemas.microsoft.com/office/drawing/2014/main" id="{00000000-0008-0000-0100-00004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68" name="Text Box 7">
          <a:extLst>
            <a:ext uri="{FF2B5EF4-FFF2-40B4-BE49-F238E27FC236}">
              <a16:creationId xmlns:a16="http://schemas.microsoft.com/office/drawing/2014/main" id="{00000000-0008-0000-0100-00005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69" name="Text Box 7">
          <a:extLst>
            <a:ext uri="{FF2B5EF4-FFF2-40B4-BE49-F238E27FC236}">
              <a16:creationId xmlns:a16="http://schemas.microsoft.com/office/drawing/2014/main" id="{00000000-0008-0000-0100-00005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70" name="Text Box 7">
          <a:extLst>
            <a:ext uri="{FF2B5EF4-FFF2-40B4-BE49-F238E27FC236}">
              <a16:creationId xmlns:a16="http://schemas.microsoft.com/office/drawing/2014/main" id="{00000000-0008-0000-0100-00005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71" name="Text Box 7">
          <a:extLst>
            <a:ext uri="{FF2B5EF4-FFF2-40B4-BE49-F238E27FC236}">
              <a16:creationId xmlns:a16="http://schemas.microsoft.com/office/drawing/2014/main" id="{00000000-0008-0000-0100-00005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72" name="Text Box 7">
          <a:extLst>
            <a:ext uri="{FF2B5EF4-FFF2-40B4-BE49-F238E27FC236}">
              <a16:creationId xmlns:a16="http://schemas.microsoft.com/office/drawing/2014/main" id="{00000000-0008-0000-0100-00005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73" name="Text Box 7">
          <a:extLst>
            <a:ext uri="{FF2B5EF4-FFF2-40B4-BE49-F238E27FC236}">
              <a16:creationId xmlns:a16="http://schemas.microsoft.com/office/drawing/2014/main" id="{00000000-0008-0000-0100-00005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74" name="Text Box 7">
          <a:extLst>
            <a:ext uri="{FF2B5EF4-FFF2-40B4-BE49-F238E27FC236}">
              <a16:creationId xmlns:a16="http://schemas.microsoft.com/office/drawing/2014/main" id="{00000000-0008-0000-0100-00005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75" name="Text Box 7">
          <a:extLst>
            <a:ext uri="{FF2B5EF4-FFF2-40B4-BE49-F238E27FC236}">
              <a16:creationId xmlns:a16="http://schemas.microsoft.com/office/drawing/2014/main" id="{00000000-0008-0000-0100-00005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76" name="Text Box 7">
          <a:extLst>
            <a:ext uri="{FF2B5EF4-FFF2-40B4-BE49-F238E27FC236}">
              <a16:creationId xmlns:a16="http://schemas.microsoft.com/office/drawing/2014/main" id="{00000000-0008-0000-0100-00005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77" name="Text Box 7">
          <a:extLst>
            <a:ext uri="{FF2B5EF4-FFF2-40B4-BE49-F238E27FC236}">
              <a16:creationId xmlns:a16="http://schemas.microsoft.com/office/drawing/2014/main" id="{00000000-0008-0000-0100-00005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78" name="Text Box 7">
          <a:extLst>
            <a:ext uri="{FF2B5EF4-FFF2-40B4-BE49-F238E27FC236}">
              <a16:creationId xmlns:a16="http://schemas.microsoft.com/office/drawing/2014/main" id="{00000000-0008-0000-0100-00005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1579" name="Text Box 7">
          <a:extLst>
            <a:ext uri="{FF2B5EF4-FFF2-40B4-BE49-F238E27FC236}">
              <a16:creationId xmlns:a16="http://schemas.microsoft.com/office/drawing/2014/main" id="{00000000-0008-0000-0100-00005B7B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80" name="Text Box 7">
          <a:extLst>
            <a:ext uri="{FF2B5EF4-FFF2-40B4-BE49-F238E27FC236}">
              <a16:creationId xmlns:a16="http://schemas.microsoft.com/office/drawing/2014/main" id="{00000000-0008-0000-0100-00005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81" name="Text Box 7">
          <a:extLst>
            <a:ext uri="{FF2B5EF4-FFF2-40B4-BE49-F238E27FC236}">
              <a16:creationId xmlns:a16="http://schemas.microsoft.com/office/drawing/2014/main" id="{00000000-0008-0000-0100-00005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82" name="Text Box 7">
          <a:extLst>
            <a:ext uri="{FF2B5EF4-FFF2-40B4-BE49-F238E27FC236}">
              <a16:creationId xmlns:a16="http://schemas.microsoft.com/office/drawing/2014/main" id="{00000000-0008-0000-0100-00005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83" name="Text Box 7">
          <a:extLst>
            <a:ext uri="{FF2B5EF4-FFF2-40B4-BE49-F238E27FC236}">
              <a16:creationId xmlns:a16="http://schemas.microsoft.com/office/drawing/2014/main" id="{00000000-0008-0000-0100-00005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84" name="Text Box 7">
          <a:extLst>
            <a:ext uri="{FF2B5EF4-FFF2-40B4-BE49-F238E27FC236}">
              <a16:creationId xmlns:a16="http://schemas.microsoft.com/office/drawing/2014/main" id="{00000000-0008-0000-0100-00006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85" name="Text Box 7">
          <a:extLst>
            <a:ext uri="{FF2B5EF4-FFF2-40B4-BE49-F238E27FC236}">
              <a16:creationId xmlns:a16="http://schemas.microsoft.com/office/drawing/2014/main" id="{00000000-0008-0000-0100-00006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86" name="Text Box 7">
          <a:extLst>
            <a:ext uri="{FF2B5EF4-FFF2-40B4-BE49-F238E27FC236}">
              <a16:creationId xmlns:a16="http://schemas.microsoft.com/office/drawing/2014/main" id="{00000000-0008-0000-0100-00006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87" name="Text Box 7">
          <a:extLst>
            <a:ext uri="{FF2B5EF4-FFF2-40B4-BE49-F238E27FC236}">
              <a16:creationId xmlns:a16="http://schemas.microsoft.com/office/drawing/2014/main" id="{00000000-0008-0000-0100-00006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88" name="Text Box 7">
          <a:extLst>
            <a:ext uri="{FF2B5EF4-FFF2-40B4-BE49-F238E27FC236}">
              <a16:creationId xmlns:a16="http://schemas.microsoft.com/office/drawing/2014/main" id="{00000000-0008-0000-0100-00006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89" name="Text Box 7">
          <a:extLst>
            <a:ext uri="{FF2B5EF4-FFF2-40B4-BE49-F238E27FC236}">
              <a16:creationId xmlns:a16="http://schemas.microsoft.com/office/drawing/2014/main" id="{00000000-0008-0000-0100-00006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90" name="Text Box 7">
          <a:extLst>
            <a:ext uri="{FF2B5EF4-FFF2-40B4-BE49-F238E27FC236}">
              <a16:creationId xmlns:a16="http://schemas.microsoft.com/office/drawing/2014/main" id="{00000000-0008-0000-0100-00006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91" name="Text Box 7">
          <a:extLst>
            <a:ext uri="{FF2B5EF4-FFF2-40B4-BE49-F238E27FC236}">
              <a16:creationId xmlns:a16="http://schemas.microsoft.com/office/drawing/2014/main" id="{00000000-0008-0000-0100-00006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92" name="Text Box 7">
          <a:extLst>
            <a:ext uri="{FF2B5EF4-FFF2-40B4-BE49-F238E27FC236}">
              <a16:creationId xmlns:a16="http://schemas.microsoft.com/office/drawing/2014/main" id="{00000000-0008-0000-0100-00006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93" name="Text Box 7">
          <a:extLst>
            <a:ext uri="{FF2B5EF4-FFF2-40B4-BE49-F238E27FC236}">
              <a16:creationId xmlns:a16="http://schemas.microsoft.com/office/drawing/2014/main" id="{00000000-0008-0000-0100-00006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94" name="Text Box 7">
          <a:extLst>
            <a:ext uri="{FF2B5EF4-FFF2-40B4-BE49-F238E27FC236}">
              <a16:creationId xmlns:a16="http://schemas.microsoft.com/office/drawing/2014/main" id="{00000000-0008-0000-0100-00006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95" name="Text Box 7">
          <a:extLst>
            <a:ext uri="{FF2B5EF4-FFF2-40B4-BE49-F238E27FC236}">
              <a16:creationId xmlns:a16="http://schemas.microsoft.com/office/drawing/2014/main" id="{00000000-0008-0000-0100-00006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96" name="Text Box 7">
          <a:extLst>
            <a:ext uri="{FF2B5EF4-FFF2-40B4-BE49-F238E27FC236}">
              <a16:creationId xmlns:a16="http://schemas.microsoft.com/office/drawing/2014/main" id="{00000000-0008-0000-0100-00006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97" name="Text Box 7">
          <a:extLst>
            <a:ext uri="{FF2B5EF4-FFF2-40B4-BE49-F238E27FC236}">
              <a16:creationId xmlns:a16="http://schemas.microsoft.com/office/drawing/2014/main" id="{00000000-0008-0000-0100-00006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98" name="Text Box 7">
          <a:extLst>
            <a:ext uri="{FF2B5EF4-FFF2-40B4-BE49-F238E27FC236}">
              <a16:creationId xmlns:a16="http://schemas.microsoft.com/office/drawing/2014/main" id="{00000000-0008-0000-0100-00006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599" name="Text Box 7">
          <a:extLst>
            <a:ext uri="{FF2B5EF4-FFF2-40B4-BE49-F238E27FC236}">
              <a16:creationId xmlns:a16="http://schemas.microsoft.com/office/drawing/2014/main" id="{00000000-0008-0000-0100-00006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00" name="Text Box 7">
          <a:extLst>
            <a:ext uri="{FF2B5EF4-FFF2-40B4-BE49-F238E27FC236}">
              <a16:creationId xmlns:a16="http://schemas.microsoft.com/office/drawing/2014/main" id="{00000000-0008-0000-0100-00007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01" name="Text Box 7">
          <a:extLst>
            <a:ext uri="{FF2B5EF4-FFF2-40B4-BE49-F238E27FC236}">
              <a16:creationId xmlns:a16="http://schemas.microsoft.com/office/drawing/2014/main" id="{00000000-0008-0000-0100-00007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02" name="Text Box 7">
          <a:extLst>
            <a:ext uri="{FF2B5EF4-FFF2-40B4-BE49-F238E27FC236}">
              <a16:creationId xmlns:a16="http://schemas.microsoft.com/office/drawing/2014/main" id="{00000000-0008-0000-0100-00007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03" name="Text Box 7">
          <a:extLst>
            <a:ext uri="{FF2B5EF4-FFF2-40B4-BE49-F238E27FC236}">
              <a16:creationId xmlns:a16="http://schemas.microsoft.com/office/drawing/2014/main" id="{00000000-0008-0000-0100-00007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04" name="Text Box 7">
          <a:extLst>
            <a:ext uri="{FF2B5EF4-FFF2-40B4-BE49-F238E27FC236}">
              <a16:creationId xmlns:a16="http://schemas.microsoft.com/office/drawing/2014/main" id="{00000000-0008-0000-0100-00007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05" name="Text Box 7">
          <a:extLst>
            <a:ext uri="{FF2B5EF4-FFF2-40B4-BE49-F238E27FC236}">
              <a16:creationId xmlns:a16="http://schemas.microsoft.com/office/drawing/2014/main" id="{00000000-0008-0000-0100-00007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06" name="Text Box 7">
          <a:extLst>
            <a:ext uri="{FF2B5EF4-FFF2-40B4-BE49-F238E27FC236}">
              <a16:creationId xmlns:a16="http://schemas.microsoft.com/office/drawing/2014/main" id="{00000000-0008-0000-0100-00007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07" name="Text Box 7">
          <a:extLst>
            <a:ext uri="{FF2B5EF4-FFF2-40B4-BE49-F238E27FC236}">
              <a16:creationId xmlns:a16="http://schemas.microsoft.com/office/drawing/2014/main" id="{00000000-0008-0000-0100-00007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08" name="Text Box 7">
          <a:extLst>
            <a:ext uri="{FF2B5EF4-FFF2-40B4-BE49-F238E27FC236}">
              <a16:creationId xmlns:a16="http://schemas.microsoft.com/office/drawing/2014/main" id="{00000000-0008-0000-0100-00007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09" name="Text Box 7">
          <a:extLst>
            <a:ext uri="{FF2B5EF4-FFF2-40B4-BE49-F238E27FC236}">
              <a16:creationId xmlns:a16="http://schemas.microsoft.com/office/drawing/2014/main" id="{00000000-0008-0000-0100-00007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10" name="Text Box 7">
          <a:extLst>
            <a:ext uri="{FF2B5EF4-FFF2-40B4-BE49-F238E27FC236}">
              <a16:creationId xmlns:a16="http://schemas.microsoft.com/office/drawing/2014/main" id="{00000000-0008-0000-0100-00007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11" name="Text Box 7">
          <a:extLst>
            <a:ext uri="{FF2B5EF4-FFF2-40B4-BE49-F238E27FC236}">
              <a16:creationId xmlns:a16="http://schemas.microsoft.com/office/drawing/2014/main" id="{00000000-0008-0000-0100-00007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12" name="Text Box 7">
          <a:extLst>
            <a:ext uri="{FF2B5EF4-FFF2-40B4-BE49-F238E27FC236}">
              <a16:creationId xmlns:a16="http://schemas.microsoft.com/office/drawing/2014/main" id="{00000000-0008-0000-0100-00007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13" name="Text Box 7">
          <a:extLst>
            <a:ext uri="{FF2B5EF4-FFF2-40B4-BE49-F238E27FC236}">
              <a16:creationId xmlns:a16="http://schemas.microsoft.com/office/drawing/2014/main" id="{00000000-0008-0000-0100-00007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14" name="Text Box 7">
          <a:extLst>
            <a:ext uri="{FF2B5EF4-FFF2-40B4-BE49-F238E27FC236}">
              <a16:creationId xmlns:a16="http://schemas.microsoft.com/office/drawing/2014/main" id="{00000000-0008-0000-0100-00007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15" name="Text Box 7">
          <a:extLst>
            <a:ext uri="{FF2B5EF4-FFF2-40B4-BE49-F238E27FC236}">
              <a16:creationId xmlns:a16="http://schemas.microsoft.com/office/drawing/2014/main" id="{00000000-0008-0000-0100-00007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16" name="Text Box 7">
          <a:extLst>
            <a:ext uri="{FF2B5EF4-FFF2-40B4-BE49-F238E27FC236}">
              <a16:creationId xmlns:a16="http://schemas.microsoft.com/office/drawing/2014/main" id="{00000000-0008-0000-0100-00008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17" name="Text Box 7">
          <a:extLst>
            <a:ext uri="{FF2B5EF4-FFF2-40B4-BE49-F238E27FC236}">
              <a16:creationId xmlns:a16="http://schemas.microsoft.com/office/drawing/2014/main" id="{00000000-0008-0000-0100-00008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18" name="Text Box 7">
          <a:extLst>
            <a:ext uri="{FF2B5EF4-FFF2-40B4-BE49-F238E27FC236}">
              <a16:creationId xmlns:a16="http://schemas.microsoft.com/office/drawing/2014/main" id="{00000000-0008-0000-0100-00008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19" name="Text Box 7">
          <a:extLst>
            <a:ext uri="{FF2B5EF4-FFF2-40B4-BE49-F238E27FC236}">
              <a16:creationId xmlns:a16="http://schemas.microsoft.com/office/drawing/2014/main" id="{00000000-0008-0000-0100-00008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20" name="Text Box 7">
          <a:extLst>
            <a:ext uri="{FF2B5EF4-FFF2-40B4-BE49-F238E27FC236}">
              <a16:creationId xmlns:a16="http://schemas.microsoft.com/office/drawing/2014/main" id="{00000000-0008-0000-0100-00008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21" name="Text Box 7">
          <a:extLst>
            <a:ext uri="{FF2B5EF4-FFF2-40B4-BE49-F238E27FC236}">
              <a16:creationId xmlns:a16="http://schemas.microsoft.com/office/drawing/2014/main" id="{00000000-0008-0000-0100-00008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22" name="Text Box 7">
          <a:extLst>
            <a:ext uri="{FF2B5EF4-FFF2-40B4-BE49-F238E27FC236}">
              <a16:creationId xmlns:a16="http://schemas.microsoft.com/office/drawing/2014/main" id="{00000000-0008-0000-0100-00008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23" name="Text Box 7">
          <a:extLst>
            <a:ext uri="{FF2B5EF4-FFF2-40B4-BE49-F238E27FC236}">
              <a16:creationId xmlns:a16="http://schemas.microsoft.com/office/drawing/2014/main" id="{00000000-0008-0000-0100-00008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24" name="Text Box 7">
          <a:extLst>
            <a:ext uri="{FF2B5EF4-FFF2-40B4-BE49-F238E27FC236}">
              <a16:creationId xmlns:a16="http://schemas.microsoft.com/office/drawing/2014/main" id="{00000000-0008-0000-0100-00008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25" name="Text Box 7">
          <a:extLst>
            <a:ext uri="{FF2B5EF4-FFF2-40B4-BE49-F238E27FC236}">
              <a16:creationId xmlns:a16="http://schemas.microsoft.com/office/drawing/2014/main" id="{00000000-0008-0000-0100-00008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26" name="Text Box 7">
          <a:extLst>
            <a:ext uri="{FF2B5EF4-FFF2-40B4-BE49-F238E27FC236}">
              <a16:creationId xmlns:a16="http://schemas.microsoft.com/office/drawing/2014/main" id="{00000000-0008-0000-0100-00008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27" name="Text Box 7">
          <a:extLst>
            <a:ext uri="{FF2B5EF4-FFF2-40B4-BE49-F238E27FC236}">
              <a16:creationId xmlns:a16="http://schemas.microsoft.com/office/drawing/2014/main" id="{00000000-0008-0000-0100-00008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28" name="Text Box 7">
          <a:extLst>
            <a:ext uri="{FF2B5EF4-FFF2-40B4-BE49-F238E27FC236}">
              <a16:creationId xmlns:a16="http://schemas.microsoft.com/office/drawing/2014/main" id="{00000000-0008-0000-0100-00008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29" name="Text Box 7">
          <a:extLst>
            <a:ext uri="{FF2B5EF4-FFF2-40B4-BE49-F238E27FC236}">
              <a16:creationId xmlns:a16="http://schemas.microsoft.com/office/drawing/2014/main" id="{00000000-0008-0000-0100-00008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30" name="Text Box 7">
          <a:extLst>
            <a:ext uri="{FF2B5EF4-FFF2-40B4-BE49-F238E27FC236}">
              <a16:creationId xmlns:a16="http://schemas.microsoft.com/office/drawing/2014/main" id="{00000000-0008-0000-0100-00008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31" name="Text Box 7">
          <a:extLst>
            <a:ext uri="{FF2B5EF4-FFF2-40B4-BE49-F238E27FC236}">
              <a16:creationId xmlns:a16="http://schemas.microsoft.com/office/drawing/2014/main" id="{00000000-0008-0000-0100-00008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32" name="Text Box 7">
          <a:extLst>
            <a:ext uri="{FF2B5EF4-FFF2-40B4-BE49-F238E27FC236}">
              <a16:creationId xmlns:a16="http://schemas.microsoft.com/office/drawing/2014/main" id="{00000000-0008-0000-0100-00009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33" name="Text Box 7">
          <a:extLst>
            <a:ext uri="{FF2B5EF4-FFF2-40B4-BE49-F238E27FC236}">
              <a16:creationId xmlns:a16="http://schemas.microsoft.com/office/drawing/2014/main" id="{00000000-0008-0000-0100-00009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34" name="Text Box 7">
          <a:extLst>
            <a:ext uri="{FF2B5EF4-FFF2-40B4-BE49-F238E27FC236}">
              <a16:creationId xmlns:a16="http://schemas.microsoft.com/office/drawing/2014/main" id="{00000000-0008-0000-0100-00009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35" name="Text Box 7">
          <a:extLst>
            <a:ext uri="{FF2B5EF4-FFF2-40B4-BE49-F238E27FC236}">
              <a16:creationId xmlns:a16="http://schemas.microsoft.com/office/drawing/2014/main" id="{00000000-0008-0000-0100-00009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36" name="Text Box 7">
          <a:extLst>
            <a:ext uri="{FF2B5EF4-FFF2-40B4-BE49-F238E27FC236}">
              <a16:creationId xmlns:a16="http://schemas.microsoft.com/office/drawing/2014/main" id="{00000000-0008-0000-0100-00009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37" name="Text Box 7">
          <a:extLst>
            <a:ext uri="{FF2B5EF4-FFF2-40B4-BE49-F238E27FC236}">
              <a16:creationId xmlns:a16="http://schemas.microsoft.com/office/drawing/2014/main" id="{00000000-0008-0000-0100-00009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38" name="Text Box 7">
          <a:extLst>
            <a:ext uri="{FF2B5EF4-FFF2-40B4-BE49-F238E27FC236}">
              <a16:creationId xmlns:a16="http://schemas.microsoft.com/office/drawing/2014/main" id="{00000000-0008-0000-0100-00009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39" name="Text Box 7">
          <a:extLst>
            <a:ext uri="{FF2B5EF4-FFF2-40B4-BE49-F238E27FC236}">
              <a16:creationId xmlns:a16="http://schemas.microsoft.com/office/drawing/2014/main" id="{00000000-0008-0000-0100-00009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40" name="Text Box 7">
          <a:extLst>
            <a:ext uri="{FF2B5EF4-FFF2-40B4-BE49-F238E27FC236}">
              <a16:creationId xmlns:a16="http://schemas.microsoft.com/office/drawing/2014/main" id="{00000000-0008-0000-0100-00009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41" name="Text Box 7">
          <a:extLst>
            <a:ext uri="{FF2B5EF4-FFF2-40B4-BE49-F238E27FC236}">
              <a16:creationId xmlns:a16="http://schemas.microsoft.com/office/drawing/2014/main" id="{00000000-0008-0000-0100-00009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42" name="Text Box 7">
          <a:extLst>
            <a:ext uri="{FF2B5EF4-FFF2-40B4-BE49-F238E27FC236}">
              <a16:creationId xmlns:a16="http://schemas.microsoft.com/office/drawing/2014/main" id="{00000000-0008-0000-0100-00009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43" name="Text Box 7">
          <a:extLst>
            <a:ext uri="{FF2B5EF4-FFF2-40B4-BE49-F238E27FC236}">
              <a16:creationId xmlns:a16="http://schemas.microsoft.com/office/drawing/2014/main" id="{00000000-0008-0000-0100-00009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44" name="Text Box 7">
          <a:extLst>
            <a:ext uri="{FF2B5EF4-FFF2-40B4-BE49-F238E27FC236}">
              <a16:creationId xmlns:a16="http://schemas.microsoft.com/office/drawing/2014/main" id="{00000000-0008-0000-0100-00009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45" name="Text Box 7">
          <a:extLst>
            <a:ext uri="{FF2B5EF4-FFF2-40B4-BE49-F238E27FC236}">
              <a16:creationId xmlns:a16="http://schemas.microsoft.com/office/drawing/2014/main" id="{00000000-0008-0000-0100-00009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46" name="Text Box 7">
          <a:extLst>
            <a:ext uri="{FF2B5EF4-FFF2-40B4-BE49-F238E27FC236}">
              <a16:creationId xmlns:a16="http://schemas.microsoft.com/office/drawing/2014/main" id="{00000000-0008-0000-0100-00009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47" name="Text Box 7">
          <a:extLst>
            <a:ext uri="{FF2B5EF4-FFF2-40B4-BE49-F238E27FC236}">
              <a16:creationId xmlns:a16="http://schemas.microsoft.com/office/drawing/2014/main" id="{00000000-0008-0000-0100-00009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48" name="Text Box 7">
          <a:extLst>
            <a:ext uri="{FF2B5EF4-FFF2-40B4-BE49-F238E27FC236}">
              <a16:creationId xmlns:a16="http://schemas.microsoft.com/office/drawing/2014/main" id="{00000000-0008-0000-0100-0000A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49" name="Text Box 7">
          <a:extLst>
            <a:ext uri="{FF2B5EF4-FFF2-40B4-BE49-F238E27FC236}">
              <a16:creationId xmlns:a16="http://schemas.microsoft.com/office/drawing/2014/main" id="{00000000-0008-0000-0100-0000A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50" name="Text Box 7">
          <a:extLst>
            <a:ext uri="{FF2B5EF4-FFF2-40B4-BE49-F238E27FC236}">
              <a16:creationId xmlns:a16="http://schemas.microsoft.com/office/drawing/2014/main" id="{00000000-0008-0000-0100-0000A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51" name="Text Box 7">
          <a:extLst>
            <a:ext uri="{FF2B5EF4-FFF2-40B4-BE49-F238E27FC236}">
              <a16:creationId xmlns:a16="http://schemas.microsoft.com/office/drawing/2014/main" id="{00000000-0008-0000-0100-0000A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52" name="Text Box 7">
          <a:extLst>
            <a:ext uri="{FF2B5EF4-FFF2-40B4-BE49-F238E27FC236}">
              <a16:creationId xmlns:a16="http://schemas.microsoft.com/office/drawing/2014/main" id="{00000000-0008-0000-0100-0000A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53" name="Text Box 7">
          <a:extLst>
            <a:ext uri="{FF2B5EF4-FFF2-40B4-BE49-F238E27FC236}">
              <a16:creationId xmlns:a16="http://schemas.microsoft.com/office/drawing/2014/main" id="{00000000-0008-0000-0100-0000A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54" name="Text Box 7">
          <a:extLst>
            <a:ext uri="{FF2B5EF4-FFF2-40B4-BE49-F238E27FC236}">
              <a16:creationId xmlns:a16="http://schemas.microsoft.com/office/drawing/2014/main" id="{00000000-0008-0000-0100-0000A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55" name="Text Box 7">
          <a:extLst>
            <a:ext uri="{FF2B5EF4-FFF2-40B4-BE49-F238E27FC236}">
              <a16:creationId xmlns:a16="http://schemas.microsoft.com/office/drawing/2014/main" id="{00000000-0008-0000-0100-0000A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56" name="Text Box 7">
          <a:extLst>
            <a:ext uri="{FF2B5EF4-FFF2-40B4-BE49-F238E27FC236}">
              <a16:creationId xmlns:a16="http://schemas.microsoft.com/office/drawing/2014/main" id="{00000000-0008-0000-0100-0000A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57" name="Text Box 7">
          <a:extLst>
            <a:ext uri="{FF2B5EF4-FFF2-40B4-BE49-F238E27FC236}">
              <a16:creationId xmlns:a16="http://schemas.microsoft.com/office/drawing/2014/main" id="{00000000-0008-0000-0100-0000A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58" name="Text Box 7">
          <a:extLst>
            <a:ext uri="{FF2B5EF4-FFF2-40B4-BE49-F238E27FC236}">
              <a16:creationId xmlns:a16="http://schemas.microsoft.com/office/drawing/2014/main" id="{00000000-0008-0000-0100-0000A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59" name="Text Box 7">
          <a:extLst>
            <a:ext uri="{FF2B5EF4-FFF2-40B4-BE49-F238E27FC236}">
              <a16:creationId xmlns:a16="http://schemas.microsoft.com/office/drawing/2014/main" id="{00000000-0008-0000-0100-0000A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60" name="Text Box 7">
          <a:extLst>
            <a:ext uri="{FF2B5EF4-FFF2-40B4-BE49-F238E27FC236}">
              <a16:creationId xmlns:a16="http://schemas.microsoft.com/office/drawing/2014/main" id="{00000000-0008-0000-0100-0000A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61" name="Text Box 7">
          <a:extLst>
            <a:ext uri="{FF2B5EF4-FFF2-40B4-BE49-F238E27FC236}">
              <a16:creationId xmlns:a16="http://schemas.microsoft.com/office/drawing/2014/main" id="{00000000-0008-0000-0100-0000A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62" name="Text Box 7">
          <a:extLst>
            <a:ext uri="{FF2B5EF4-FFF2-40B4-BE49-F238E27FC236}">
              <a16:creationId xmlns:a16="http://schemas.microsoft.com/office/drawing/2014/main" id="{00000000-0008-0000-0100-0000A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63" name="Text Box 7">
          <a:extLst>
            <a:ext uri="{FF2B5EF4-FFF2-40B4-BE49-F238E27FC236}">
              <a16:creationId xmlns:a16="http://schemas.microsoft.com/office/drawing/2014/main" id="{00000000-0008-0000-0100-0000A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64" name="Text Box 7">
          <a:extLst>
            <a:ext uri="{FF2B5EF4-FFF2-40B4-BE49-F238E27FC236}">
              <a16:creationId xmlns:a16="http://schemas.microsoft.com/office/drawing/2014/main" id="{00000000-0008-0000-0100-0000B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65" name="Text Box 7">
          <a:extLst>
            <a:ext uri="{FF2B5EF4-FFF2-40B4-BE49-F238E27FC236}">
              <a16:creationId xmlns:a16="http://schemas.microsoft.com/office/drawing/2014/main" id="{00000000-0008-0000-0100-0000B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66" name="Text Box 7">
          <a:extLst>
            <a:ext uri="{FF2B5EF4-FFF2-40B4-BE49-F238E27FC236}">
              <a16:creationId xmlns:a16="http://schemas.microsoft.com/office/drawing/2014/main" id="{00000000-0008-0000-0100-0000B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67" name="Text Box 7">
          <a:extLst>
            <a:ext uri="{FF2B5EF4-FFF2-40B4-BE49-F238E27FC236}">
              <a16:creationId xmlns:a16="http://schemas.microsoft.com/office/drawing/2014/main" id="{00000000-0008-0000-0100-0000B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68" name="Text Box 7">
          <a:extLst>
            <a:ext uri="{FF2B5EF4-FFF2-40B4-BE49-F238E27FC236}">
              <a16:creationId xmlns:a16="http://schemas.microsoft.com/office/drawing/2014/main" id="{00000000-0008-0000-0100-0000B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69" name="Text Box 7">
          <a:extLst>
            <a:ext uri="{FF2B5EF4-FFF2-40B4-BE49-F238E27FC236}">
              <a16:creationId xmlns:a16="http://schemas.microsoft.com/office/drawing/2014/main" id="{00000000-0008-0000-0100-0000B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70" name="Text Box 7">
          <a:extLst>
            <a:ext uri="{FF2B5EF4-FFF2-40B4-BE49-F238E27FC236}">
              <a16:creationId xmlns:a16="http://schemas.microsoft.com/office/drawing/2014/main" id="{00000000-0008-0000-0100-0000B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71" name="Text Box 7">
          <a:extLst>
            <a:ext uri="{FF2B5EF4-FFF2-40B4-BE49-F238E27FC236}">
              <a16:creationId xmlns:a16="http://schemas.microsoft.com/office/drawing/2014/main" id="{00000000-0008-0000-0100-0000B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72" name="Text Box 7">
          <a:extLst>
            <a:ext uri="{FF2B5EF4-FFF2-40B4-BE49-F238E27FC236}">
              <a16:creationId xmlns:a16="http://schemas.microsoft.com/office/drawing/2014/main" id="{00000000-0008-0000-0100-0000B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73" name="Text Box 7">
          <a:extLst>
            <a:ext uri="{FF2B5EF4-FFF2-40B4-BE49-F238E27FC236}">
              <a16:creationId xmlns:a16="http://schemas.microsoft.com/office/drawing/2014/main" id="{00000000-0008-0000-0100-0000B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74" name="Text Box 7">
          <a:extLst>
            <a:ext uri="{FF2B5EF4-FFF2-40B4-BE49-F238E27FC236}">
              <a16:creationId xmlns:a16="http://schemas.microsoft.com/office/drawing/2014/main" id="{00000000-0008-0000-0100-0000B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75" name="Text Box 7">
          <a:extLst>
            <a:ext uri="{FF2B5EF4-FFF2-40B4-BE49-F238E27FC236}">
              <a16:creationId xmlns:a16="http://schemas.microsoft.com/office/drawing/2014/main" id="{00000000-0008-0000-0100-0000B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76" name="Text Box 7">
          <a:extLst>
            <a:ext uri="{FF2B5EF4-FFF2-40B4-BE49-F238E27FC236}">
              <a16:creationId xmlns:a16="http://schemas.microsoft.com/office/drawing/2014/main" id="{00000000-0008-0000-0100-0000B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77" name="Text Box 7">
          <a:extLst>
            <a:ext uri="{FF2B5EF4-FFF2-40B4-BE49-F238E27FC236}">
              <a16:creationId xmlns:a16="http://schemas.microsoft.com/office/drawing/2014/main" id="{00000000-0008-0000-0100-0000B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78" name="Text Box 7">
          <a:extLst>
            <a:ext uri="{FF2B5EF4-FFF2-40B4-BE49-F238E27FC236}">
              <a16:creationId xmlns:a16="http://schemas.microsoft.com/office/drawing/2014/main" id="{00000000-0008-0000-0100-0000B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79" name="Text Box 7">
          <a:extLst>
            <a:ext uri="{FF2B5EF4-FFF2-40B4-BE49-F238E27FC236}">
              <a16:creationId xmlns:a16="http://schemas.microsoft.com/office/drawing/2014/main" id="{00000000-0008-0000-0100-0000B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80" name="Text Box 7">
          <a:extLst>
            <a:ext uri="{FF2B5EF4-FFF2-40B4-BE49-F238E27FC236}">
              <a16:creationId xmlns:a16="http://schemas.microsoft.com/office/drawing/2014/main" id="{00000000-0008-0000-0100-0000C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81" name="Text Box 7">
          <a:extLst>
            <a:ext uri="{FF2B5EF4-FFF2-40B4-BE49-F238E27FC236}">
              <a16:creationId xmlns:a16="http://schemas.microsoft.com/office/drawing/2014/main" id="{00000000-0008-0000-0100-0000C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82" name="Text Box 7">
          <a:extLst>
            <a:ext uri="{FF2B5EF4-FFF2-40B4-BE49-F238E27FC236}">
              <a16:creationId xmlns:a16="http://schemas.microsoft.com/office/drawing/2014/main" id="{00000000-0008-0000-0100-0000C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83" name="Text Box 7">
          <a:extLst>
            <a:ext uri="{FF2B5EF4-FFF2-40B4-BE49-F238E27FC236}">
              <a16:creationId xmlns:a16="http://schemas.microsoft.com/office/drawing/2014/main" id="{00000000-0008-0000-0100-0000C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84" name="Text Box 7">
          <a:extLst>
            <a:ext uri="{FF2B5EF4-FFF2-40B4-BE49-F238E27FC236}">
              <a16:creationId xmlns:a16="http://schemas.microsoft.com/office/drawing/2014/main" id="{00000000-0008-0000-0100-0000C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85" name="Text Box 7">
          <a:extLst>
            <a:ext uri="{FF2B5EF4-FFF2-40B4-BE49-F238E27FC236}">
              <a16:creationId xmlns:a16="http://schemas.microsoft.com/office/drawing/2014/main" id="{00000000-0008-0000-0100-0000C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86" name="Text Box 7">
          <a:extLst>
            <a:ext uri="{FF2B5EF4-FFF2-40B4-BE49-F238E27FC236}">
              <a16:creationId xmlns:a16="http://schemas.microsoft.com/office/drawing/2014/main" id="{00000000-0008-0000-0100-0000C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87" name="Text Box 7">
          <a:extLst>
            <a:ext uri="{FF2B5EF4-FFF2-40B4-BE49-F238E27FC236}">
              <a16:creationId xmlns:a16="http://schemas.microsoft.com/office/drawing/2014/main" id="{00000000-0008-0000-0100-0000C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88" name="Text Box 7">
          <a:extLst>
            <a:ext uri="{FF2B5EF4-FFF2-40B4-BE49-F238E27FC236}">
              <a16:creationId xmlns:a16="http://schemas.microsoft.com/office/drawing/2014/main" id="{00000000-0008-0000-0100-0000C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89" name="Text Box 7">
          <a:extLst>
            <a:ext uri="{FF2B5EF4-FFF2-40B4-BE49-F238E27FC236}">
              <a16:creationId xmlns:a16="http://schemas.microsoft.com/office/drawing/2014/main" id="{00000000-0008-0000-0100-0000C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90" name="Text Box 7">
          <a:extLst>
            <a:ext uri="{FF2B5EF4-FFF2-40B4-BE49-F238E27FC236}">
              <a16:creationId xmlns:a16="http://schemas.microsoft.com/office/drawing/2014/main" id="{00000000-0008-0000-0100-0000C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91" name="Text Box 7">
          <a:extLst>
            <a:ext uri="{FF2B5EF4-FFF2-40B4-BE49-F238E27FC236}">
              <a16:creationId xmlns:a16="http://schemas.microsoft.com/office/drawing/2014/main" id="{00000000-0008-0000-0100-0000C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92" name="Text Box 7">
          <a:extLst>
            <a:ext uri="{FF2B5EF4-FFF2-40B4-BE49-F238E27FC236}">
              <a16:creationId xmlns:a16="http://schemas.microsoft.com/office/drawing/2014/main" id="{00000000-0008-0000-0100-0000C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93" name="Text Box 7">
          <a:extLst>
            <a:ext uri="{FF2B5EF4-FFF2-40B4-BE49-F238E27FC236}">
              <a16:creationId xmlns:a16="http://schemas.microsoft.com/office/drawing/2014/main" id="{00000000-0008-0000-0100-0000C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94" name="Text Box 7">
          <a:extLst>
            <a:ext uri="{FF2B5EF4-FFF2-40B4-BE49-F238E27FC236}">
              <a16:creationId xmlns:a16="http://schemas.microsoft.com/office/drawing/2014/main" id="{00000000-0008-0000-0100-0000C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95" name="Text Box 7">
          <a:extLst>
            <a:ext uri="{FF2B5EF4-FFF2-40B4-BE49-F238E27FC236}">
              <a16:creationId xmlns:a16="http://schemas.microsoft.com/office/drawing/2014/main" id="{00000000-0008-0000-0100-0000C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96" name="Text Box 7">
          <a:extLst>
            <a:ext uri="{FF2B5EF4-FFF2-40B4-BE49-F238E27FC236}">
              <a16:creationId xmlns:a16="http://schemas.microsoft.com/office/drawing/2014/main" id="{00000000-0008-0000-0100-0000D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97" name="Text Box 7">
          <a:extLst>
            <a:ext uri="{FF2B5EF4-FFF2-40B4-BE49-F238E27FC236}">
              <a16:creationId xmlns:a16="http://schemas.microsoft.com/office/drawing/2014/main" id="{00000000-0008-0000-0100-0000D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98" name="Text Box 7">
          <a:extLst>
            <a:ext uri="{FF2B5EF4-FFF2-40B4-BE49-F238E27FC236}">
              <a16:creationId xmlns:a16="http://schemas.microsoft.com/office/drawing/2014/main" id="{00000000-0008-0000-0100-0000D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699" name="Text Box 7">
          <a:extLst>
            <a:ext uri="{FF2B5EF4-FFF2-40B4-BE49-F238E27FC236}">
              <a16:creationId xmlns:a16="http://schemas.microsoft.com/office/drawing/2014/main" id="{00000000-0008-0000-0100-0000D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00" name="Text Box 7">
          <a:extLst>
            <a:ext uri="{FF2B5EF4-FFF2-40B4-BE49-F238E27FC236}">
              <a16:creationId xmlns:a16="http://schemas.microsoft.com/office/drawing/2014/main" id="{00000000-0008-0000-0100-0000D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01" name="Text Box 7">
          <a:extLst>
            <a:ext uri="{FF2B5EF4-FFF2-40B4-BE49-F238E27FC236}">
              <a16:creationId xmlns:a16="http://schemas.microsoft.com/office/drawing/2014/main" id="{00000000-0008-0000-0100-0000D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02" name="Text Box 7">
          <a:extLst>
            <a:ext uri="{FF2B5EF4-FFF2-40B4-BE49-F238E27FC236}">
              <a16:creationId xmlns:a16="http://schemas.microsoft.com/office/drawing/2014/main" id="{00000000-0008-0000-0100-0000D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03" name="Text Box 7">
          <a:extLst>
            <a:ext uri="{FF2B5EF4-FFF2-40B4-BE49-F238E27FC236}">
              <a16:creationId xmlns:a16="http://schemas.microsoft.com/office/drawing/2014/main" id="{00000000-0008-0000-0100-0000D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04" name="Text Box 7">
          <a:extLst>
            <a:ext uri="{FF2B5EF4-FFF2-40B4-BE49-F238E27FC236}">
              <a16:creationId xmlns:a16="http://schemas.microsoft.com/office/drawing/2014/main" id="{00000000-0008-0000-0100-0000D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05" name="Text Box 7">
          <a:extLst>
            <a:ext uri="{FF2B5EF4-FFF2-40B4-BE49-F238E27FC236}">
              <a16:creationId xmlns:a16="http://schemas.microsoft.com/office/drawing/2014/main" id="{00000000-0008-0000-0100-0000D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06" name="Text Box 7">
          <a:extLst>
            <a:ext uri="{FF2B5EF4-FFF2-40B4-BE49-F238E27FC236}">
              <a16:creationId xmlns:a16="http://schemas.microsoft.com/office/drawing/2014/main" id="{00000000-0008-0000-0100-0000D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07" name="Text Box 7">
          <a:extLst>
            <a:ext uri="{FF2B5EF4-FFF2-40B4-BE49-F238E27FC236}">
              <a16:creationId xmlns:a16="http://schemas.microsoft.com/office/drawing/2014/main" id="{00000000-0008-0000-0100-0000D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08" name="Text Box 7">
          <a:extLst>
            <a:ext uri="{FF2B5EF4-FFF2-40B4-BE49-F238E27FC236}">
              <a16:creationId xmlns:a16="http://schemas.microsoft.com/office/drawing/2014/main" id="{00000000-0008-0000-0100-0000D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09" name="Text Box 7">
          <a:extLst>
            <a:ext uri="{FF2B5EF4-FFF2-40B4-BE49-F238E27FC236}">
              <a16:creationId xmlns:a16="http://schemas.microsoft.com/office/drawing/2014/main" id="{00000000-0008-0000-0100-0000D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10" name="Text Box 7">
          <a:extLst>
            <a:ext uri="{FF2B5EF4-FFF2-40B4-BE49-F238E27FC236}">
              <a16:creationId xmlns:a16="http://schemas.microsoft.com/office/drawing/2014/main" id="{00000000-0008-0000-0100-0000D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11" name="Text Box 7">
          <a:extLst>
            <a:ext uri="{FF2B5EF4-FFF2-40B4-BE49-F238E27FC236}">
              <a16:creationId xmlns:a16="http://schemas.microsoft.com/office/drawing/2014/main" id="{00000000-0008-0000-0100-0000D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12" name="Text Box 7">
          <a:extLst>
            <a:ext uri="{FF2B5EF4-FFF2-40B4-BE49-F238E27FC236}">
              <a16:creationId xmlns:a16="http://schemas.microsoft.com/office/drawing/2014/main" id="{00000000-0008-0000-0100-0000E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13" name="Text Box 7">
          <a:extLst>
            <a:ext uri="{FF2B5EF4-FFF2-40B4-BE49-F238E27FC236}">
              <a16:creationId xmlns:a16="http://schemas.microsoft.com/office/drawing/2014/main" id="{00000000-0008-0000-0100-0000E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14" name="Text Box 7">
          <a:extLst>
            <a:ext uri="{FF2B5EF4-FFF2-40B4-BE49-F238E27FC236}">
              <a16:creationId xmlns:a16="http://schemas.microsoft.com/office/drawing/2014/main" id="{00000000-0008-0000-0100-0000E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15" name="Text Box 7">
          <a:extLst>
            <a:ext uri="{FF2B5EF4-FFF2-40B4-BE49-F238E27FC236}">
              <a16:creationId xmlns:a16="http://schemas.microsoft.com/office/drawing/2014/main" id="{00000000-0008-0000-0100-0000E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16" name="Text Box 7">
          <a:extLst>
            <a:ext uri="{FF2B5EF4-FFF2-40B4-BE49-F238E27FC236}">
              <a16:creationId xmlns:a16="http://schemas.microsoft.com/office/drawing/2014/main" id="{00000000-0008-0000-0100-0000E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17" name="Text Box 7">
          <a:extLst>
            <a:ext uri="{FF2B5EF4-FFF2-40B4-BE49-F238E27FC236}">
              <a16:creationId xmlns:a16="http://schemas.microsoft.com/office/drawing/2014/main" id="{00000000-0008-0000-0100-0000E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18" name="Text Box 7">
          <a:extLst>
            <a:ext uri="{FF2B5EF4-FFF2-40B4-BE49-F238E27FC236}">
              <a16:creationId xmlns:a16="http://schemas.microsoft.com/office/drawing/2014/main" id="{00000000-0008-0000-0100-0000E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19" name="Text Box 7">
          <a:extLst>
            <a:ext uri="{FF2B5EF4-FFF2-40B4-BE49-F238E27FC236}">
              <a16:creationId xmlns:a16="http://schemas.microsoft.com/office/drawing/2014/main" id="{00000000-0008-0000-0100-0000E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20" name="Text Box 7">
          <a:extLst>
            <a:ext uri="{FF2B5EF4-FFF2-40B4-BE49-F238E27FC236}">
              <a16:creationId xmlns:a16="http://schemas.microsoft.com/office/drawing/2014/main" id="{00000000-0008-0000-0100-0000E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21" name="Text Box 7">
          <a:extLst>
            <a:ext uri="{FF2B5EF4-FFF2-40B4-BE49-F238E27FC236}">
              <a16:creationId xmlns:a16="http://schemas.microsoft.com/office/drawing/2014/main" id="{00000000-0008-0000-0100-0000E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22" name="Text Box 7">
          <a:extLst>
            <a:ext uri="{FF2B5EF4-FFF2-40B4-BE49-F238E27FC236}">
              <a16:creationId xmlns:a16="http://schemas.microsoft.com/office/drawing/2014/main" id="{00000000-0008-0000-0100-0000E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23" name="Text Box 7">
          <a:extLst>
            <a:ext uri="{FF2B5EF4-FFF2-40B4-BE49-F238E27FC236}">
              <a16:creationId xmlns:a16="http://schemas.microsoft.com/office/drawing/2014/main" id="{00000000-0008-0000-0100-0000E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24" name="Text Box 7">
          <a:extLst>
            <a:ext uri="{FF2B5EF4-FFF2-40B4-BE49-F238E27FC236}">
              <a16:creationId xmlns:a16="http://schemas.microsoft.com/office/drawing/2014/main" id="{00000000-0008-0000-0100-0000E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25" name="Text Box 7">
          <a:extLst>
            <a:ext uri="{FF2B5EF4-FFF2-40B4-BE49-F238E27FC236}">
              <a16:creationId xmlns:a16="http://schemas.microsoft.com/office/drawing/2014/main" id="{00000000-0008-0000-0100-0000E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26" name="Text Box 7">
          <a:extLst>
            <a:ext uri="{FF2B5EF4-FFF2-40B4-BE49-F238E27FC236}">
              <a16:creationId xmlns:a16="http://schemas.microsoft.com/office/drawing/2014/main" id="{00000000-0008-0000-0100-0000E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27" name="Text Box 7">
          <a:extLst>
            <a:ext uri="{FF2B5EF4-FFF2-40B4-BE49-F238E27FC236}">
              <a16:creationId xmlns:a16="http://schemas.microsoft.com/office/drawing/2014/main" id="{00000000-0008-0000-0100-0000E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28" name="Text Box 7">
          <a:extLst>
            <a:ext uri="{FF2B5EF4-FFF2-40B4-BE49-F238E27FC236}">
              <a16:creationId xmlns:a16="http://schemas.microsoft.com/office/drawing/2014/main" id="{00000000-0008-0000-0100-0000F0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29" name="Text Box 7">
          <a:extLst>
            <a:ext uri="{FF2B5EF4-FFF2-40B4-BE49-F238E27FC236}">
              <a16:creationId xmlns:a16="http://schemas.microsoft.com/office/drawing/2014/main" id="{00000000-0008-0000-0100-0000F1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30" name="Text Box 7">
          <a:extLst>
            <a:ext uri="{FF2B5EF4-FFF2-40B4-BE49-F238E27FC236}">
              <a16:creationId xmlns:a16="http://schemas.microsoft.com/office/drawing/2014/main" id="{00000000-0008-0000-0100-0000F2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31" name="Text Box 7">
          <a:extLst>
            <a:ext uri="{FF2B5EF4-FFF2-40B4-BE49-F238E27FC236}">
              <a16:creationId xmlns:a16="http://schemas.microsoft.com/office/drawing/2014/main" id="{00000000-0008-0000-0100-0000F3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32" name="Text Box 7">
          <a:extLst>
            <a:ext uri="{FF2B5EF4-FFF2-40B4-BE49-F238E27FC236}">
              <a16:creationId xmlns:a16="http://schemas.microsoft.com/office/drawing/2014/main" id="{00000000-0008-0000-0100-0000F4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33" name="Text Box 7">
          <a:extLst>
            <a:ext uri="{FF2B5EF4-FFF2-40B4-BE49-F238E27FC236}">
              <a16:creationId xmlns:a16="http://schemas.microsoft.com/office/drawing/2014/main" id="{00000000-0008-0000-0100-0000F5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34" name="Text Box 7">
          <a:extLst>
            <a:ext uri="{FF2B5EF4-FFF2-40B4-BE49-F238E27FC236}">
              <a16:creationId xmlns:a16="http://schemas.microsoft.com/office/drawing/2014/main" id="{00000000-0008-0000-0100-0000F6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35" name="Text Box 7">
          <a:extLst>
            <a:ext uri="{FF2B5EF4-FFF2-40B4-BE49-F238E27FC236}">
              <a16:creationId xmlns:a16="http://schemas.microsoft.com/office/drawing/2014/main" id="{00000000-0008-0000-0100-0000F7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36" name="Text Box 7">
          <a:extLst>
            <a:ext uri="{FF2B5EF4-FFF2-40B4-BE49-F238E27FC236}">
              <a16:creationId xmlns:a16="http://schemas.microsoft.com/office/drawing/2014/main" id="{00000000-0008-0000-0100-0000F8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37" name="Text Box 7">
          <a:extLst>
            <a:ext uri="{FF2B5EF4-FFF2-40B4-BE49-F238E27FC236}">
              <a16:creationId xmlns:a16="http://schemas.microsoft.com/office/drawing/2014/main" id="{00000000-0008-0000-0100-0000F9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38" name="Text Box 7">
          <a:extLst>
            <a:ext uri="{FF2B5EF4-FFF2-40B4-BE49-F238E27FC236}">
              <a16:creationId xmlns:a16="http://schemas.microsoft.com/office/drawing/2014/main" id="{00000000-0008-0000-0100-0000FA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39" name="Text Box 7">
          <a:extLst>
            <a:ext uri="{FF2B5EF4-FFF2-40B4-BE49-F238E27FC236}">
              <a16:creationId xmlns:a16="http://schemas.microsoft.com/office/drawing/2014/main" id="{00000000-0008-0000-0100-0000FB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40" name="Text Box 7">
          <a:extLst>
            <a:ext uri="{FF2B5EF4-FFF2-40B4-BE49-F238E27FC236}">
              <a16:creationId xmlns:a16="http://schemas.microsoft.com/office/drawing/2014/main" id="{00000000-0008-0000-0100-0000FC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41" name="Text Box 7">
          <a:extLst>
            <a:ext uri="{FF2B5EF4-FFF2-40B4-BE49-F238E27FC236}">
              <a16:creationId xmlns:a16="http://schemas.microsoft.com/office/drawing/2014/main" id="{00000000-0008-0000-0100-0000FD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42" name="Text Box 7">
          <a:extLst>
            <a:ext uri="{FF2B5EF4-FFF2-40B4-BE49-F238E27FC236}">
              <a16:creationId xmlns:a16="http://schemas.microsoft.com/office/drawing/2014/main" id="{00000000-0008-0000-0100-0000FE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43" name="Text Box 7">
          <a:extLst>
            <a:ext uri="{FF2B5EF4-FFF2-40B4-BE49-F238E27FC236}">
              <a16:creationId xmlns:a16="http://schemas.microsoft.com/office/drawing/2014/main" id="{00000000-0008-0000-0100-0000FF7B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44" name="Text Box 7">
          <a:extLst>
            <a:ext uri="{FF2B5EF4-FFF2-40B4-BE49-F238E27FC236}">
              <a16:creationId xmlns:a16="http://schemas.microsoft.com/office/drawing/2014/main" id="{00000000-0008-0000-0100-00000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45" name="Text Box 7">
          <a:extLst>
            <a:ext uri="{FF2B5EF4-FFF2-40B4-BE49-F238E27FC236}">
              <a16:creationId xmlns:a16="http://schemas.microsoft.com/office/drawing/2014/main" id="{00000000-0008-0000-0100-00000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46" name="Text Box 7">
          <a:extLst>
            <a:ext uri="{FF2B5EF4-FFF2-40B4-BE49-F238E27FC236}">
              <a16:creationId xmlns:a16="http://schemas.microsoft.com/office/drawing/2014/main" id="{00000000-0008-0000-0100-00000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47" name="Text Box 7">
          <a:extLst>
            <a:ext uri="{FF2B5EF4-FFF2-40B4-BE49-F238E27FC236}">
              <a16:creationId xmlns:a16="http://schemas.microsoft.com/office/drawing/2014/main" id="{00000000-0008-0000-0100-00000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48" name="Text Box 7">
          <a:extLst>
            <a:ext uri="{FF2B5EF4-FFF2-40B4-BE49-F238E27FC236}">
              <a16:creationId xmlns:a16="http://schemas.microsoft.com/office/drawing/2014/main" id="{00000000-0008-0000-0100-00000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49" name="Text Box 7">
          <a:extLst>
            <a:ext uri="{FF2B5EF4-FFF2-40B4-BE49-F238E27FC236}">
              <a16:creationId xmlns:a16="http://schemas.microsoft.com/office/drawing/2014/main" id="{00000000-0008-0000-0100-00000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50" name="Text Box 7">
          <a:extLst>
            <a:ext uri="{FF2B5EF4-FFF2-40B4-BE49-F238E27FC236}">
              <a16:creationId xmlns:a16="http://schemas.microsoft.com/office/drawing/2014/main" id="{00000000-0008-0000-0100-00000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51" name="Text Box 7">
          <a:extLst>
            <a:ext uri="{FF2B5EF4-FFF2-40B4-BE49-F238E27FC236}">
              <a16:creationId xmlns:a16="http://schemas.microsoft.com/office/drawing/2014/main" id="{00000000-0008-0000-0100-00000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52" name="Text Box 7">
          <a:extLst>
            <a:ext uri="{FF2B5EF4-FFF2-40B4-BE49-F238E27FC236}">
              <a16:creationId xmlns:a16="http://schemas.microsoft.com/office/drawing/2014/main" id="{00000000-0008-0000-0100-00000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53" name="Text Box 7">
          <a:extLst>
            <a:ext uri="{FF2B5EF4-FFF2-40B4-BE49-F238E27FC236}">
              <a16:creationId xmlns:a16="http://schemas.microsoft.com/office/drawing/2014/main" id="{00000000-0008-0000-0100-00000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54" name="Text Box 7">
          <a:extLst>
            <a:ext uri="{FF2B5EF4-FFF2-40B4-BE49-F238E27FC236}">
              <a16:creationId xmlns:a16="http://schemas.microsoft.com/office/drawing/2014/main" id="{00000000-0008-0000-0100-00000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55" name="Text Box 7">
          <a:extLst>
            <a:ext uri="{FF2B5EF4-FFF2-40B4-BE49-F238E27FC236}">
              <a16:creationId xmlns:a16="http://schemas.microsoft.com/office/drawing/2014/main" id="{00000000-0008-0000-0100-00000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56" name="Text Box 7">
          <a:extLst>
            <a:ext uri="{FF2B5EF4-FFF2-40B4-BE49-F238E27FC236}">
              <a16:creationId xmlns:a16="http://schemas.microsoft.com/office/drawing/2014/main" id="{00000000-0008-0000-0100-00000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57" name="Text Box 7">
          <a:extLst>
            <a:ext uri="{FF2B5EF4-FFF2-40B4-BE49-F238E27FC236}">
              <a16:creationId xmlns:a16="http://schemas.microsoft.com/office/drawing/2014/main" id="{00000000-0008-0000-0100-00000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58" name="Text Box 7">
          <a:extLst>
            <a:ext uri="{FF2B5EF4-FFF2-40B4-BE49-F238E27FC236}">
              <a16:creationId xmlns:a16="http://schemas.microsoft.com/office/drawing/2014/main" id="{00000000-0008-0000-0100-00000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59" name="Text Box 7">
          <a:extLst>
            <a:ext uri="{FF2B5EF4-FFF2-40B4-BE49-F238E27FC236}">
              <a16:creationId xmlns:a16="http://schemas.microsoft.com/office/drawing/2014/main" id="{00000000-0008-0000-0100-00000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60" name="Text Box 7">
          <a:extLst>
            <a:ext uri="{FF2B5EF4-FFF2-40B4-BE49-F238E27FC236}">
              <a16:creationId xmlns:a16="http://schemas.microsoft.com/office/drawing/2014/main" id="{00000000-0008-0000-0100-00001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61" name="Text Box 7">
          <a:extLst>
            <a:ext uri="{FF2B5EF4-FFF2-40B4-BE49-F238E27FC236}">
              <a16:creationId xmlns:a16="http://schemas.microsoft.com/office/drawing/2014/main" id="{00000000-0008-0000-0100-00001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1762" name="Text Box 7">
          <a:extLst>
            <a:ext uri="{FF2B5EF4-FFF2-40B4-BE49-F238E27FC236}">
              <a16:creationId xmlns:a16="http://schemas.microsoft.com/office/drawing/2014/main" id="{00000000-0008-0000-0100-0000127C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63" name="Text Box 7">
          <a:extLst>
            <a:ext uri="{FF2B5EF4-FFF2-40B4-BE49-F238E27FC236}">
              <a16:creationId xmlns:a16="http://schemas.microsoft.com/office/drawing/2014/main" id="{00000000-0008-0000-0100-00001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64" name="Text Box 7">
          <a:extLst>
            <a:ext uri="{FF2B5EF4-FFF2-40B4-BE49-F238E27FC236}">
              <a16:creationId xmlns:a16="http://schemas.microsoft.com/office/drawing/2014/main" id="{00000000-0008-0000-0100-00001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65" name="Text Box 7">
          <a:extLst>
            <a:ext uri="{FF2B5EF4-FFF2-40B4-BE49-F238E27FC236}">
              <a16:creationId xmlns:a16="http://schemas.microsoft.com/office/drawing/2014/main" id="{00000000-0008-0000-0100-00001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66" name="Text Box 7">
          <a:extLst>
            <a:ext uri="{FF2B5EF4-FFF2-40B4-BE49-F238E27FC236}">
              <a16:creationId xmlns:a16="http://schemas.microsoft.com/office/drawing/2014/main" id="{00000000-0008-0000-0100-00001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67" name="Text Box 7">
          <a:extLst>
            <a:ext uri="{FF2B5EF4-FFF2-40B4-BE49-F238E27FC236}">
              <a16:creationId xmlns:a16="http://schemas.microsoft.com/office/drawing/2014/main" id="{00000000-0008-0000-0100-00001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68" name="Text Box 7">
          <a:extLst>
            <a:ext uri="{FF2B5EF4-FFF2-40B4-BE49-F238E27FC236}">
              <a16:creationId xmlns:a16="http://schemas.microsoft.com/office/drawing/2014/main" id="{00000000-0008-0000-0100-00001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69" name="Text Box 7">
          <a:extLst>
            <a:ext uri="{FF2B5EF4-FFF2-40B4-BE49-F238E27FC236}">
              <a16:creationId xmlns:a16="http://schemas.microsoft.com/office/drawing/2014/main" id="{00000000-0008-0000-0100-00001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70" name="Text Box 7">
          <a:extLst>
            <a:ext uri="{FF2B5EF4-FFF2-40B4-BE49-F238E27FC236}">
              <a16:creationId xmlns:a16="http://schemas.microsoft.com/office/drawing/2014/main" id="{00000000-0008-0000-0100-00001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71" name="Text Box 7">
          <a:extLst>
            <a:ext uri="{FF2B5EF4-FFF2-40B4-BE49-F238E27FC236}">
              <a16:creationId xmlns:a16="http://schemas.microsoft.com/office/drawing/2014/main" id="{00000000-0008-0000-0100-00001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72" name="Text Box 7">
          <a:extLst>
            <a:ext uri="{FF2B5EF4-FFF2-40B4-BE49-F238E27FC236}">
              <a16:creationId xmlns:a16="http://schemas.microsoft.com/office/drawing/2014/main" id="{00000000-0008-0000-0100-00001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73" name="Text Box 7">
          <a:extLst>
            <a:ext uri="{FF2B5EF4-FFF2-40B4-BE49-F238E27FC236}">
              <a16:creationId xmlns:a16="http://schemas.microsoft.com/office/drawing/2014/main" id="{00000000-0008-0000-0100-00001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74" name="Text Box 7">
          <a:extLst>
            <a:ext uri="{FF2B5EF4-FFF2-40B4-BE49-F238E27FC236}">
              <a16:creationId xmlns:a16="http://schemas.microsoft.com/office/drawing/2014/main" id="{00000000-0008-0000-0100-00001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75" name="Text Box 7">
          <a:extLst>
            <a:ext uri="{FF2B5EF4-FFF2-40B4-BE49-F238E27FC236}">
              <a16:creationId xmlns:a16="http://schemas.microsoft.com/office/drawing/2014/main" id="{00000000-0008-0000-0100-00001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76" name="Text Box 7">
          <a:extLst>
            <a:ext uri="{FF2B5EF4-FFF2-40B4-BE49-F238E27FC236}">
              <a16:creationId xmlns:a16="http://schemas.microsoft.com/office/drawing/2014/main" id="{00000000-0008-0000-0100-00002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77" name="Text Box 7">
          <a:extLst>
            <a:ext uri="{FF2B5EF4-FFF2-40B4-BE49-F238E27FC236}">
              <a16:creationId xmlns:a16="http://schemas.microsoft.com/office/drawing/2014/main" id="{00000000-0008-0000-0100-00002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78" name="Text Box 7">
          <a:extLst>
            <a:ext uri="{FF2B5EF4-FFF2-40B4-BE49-F238E27FC236}">
              <a16:creationId xmlns:a16="http://schemas.microsoft.com/office/drawing/2014/main" id="{00000000-0008-0000-0100-00002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79" name="Text Box 7">
          <a:extLst>
            <a:ext uri="{FF2B5EF4-FFF2-40B4-BE49-F238E27FC236}">
              <a16:creationId xmlns:a16="http://schemas.microsoft.com/office/drawing/2014/main" id="{00000000-0008-0000-0100-00002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80" name="Text Box 7">
          <a:extLst>
            <a:ext uri="{FF2B5EF4-FFF2-40B4-BE49-F238E27FC236}">
              <a16:creationId xmlns:a16="http://schemas.microsoft.com/office/drawing/2014/main" id="{00000000-0008-0000-0100-00002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81" name="Text Box 7">
          <a:extLst>
            <a:ext uri="{FF2B5EF4-FFF2-40B4-BE49-F238E27FC236}">
              <a16:creationId xmlns:a16="http://schemas.microsoft.com/office/drawing/2014/main" id="{00000000-0008-0000-0100-00002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82" name="Text Box 7">
          <a:extLst>
            <a:ext uri="{FF2B5EF4-FFF2-40B4-BE49-F238E27FC236}">
              <a16:creationId xmlns:a16="http://schemas.microsoft.com/office/drawing/2014/main" id="{00000000-0008-0000-0100-00002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83" name="Text Box 7">
          <a:extLst>
            <a:ext uri="{FF2B5EF4-FFF2-40B4-BE49-F238E27FC236}">
              <a16:creationId xmlns:a16="http://schemas.microsoft.com/office/drawing/2014/main" id="{00000000-0008-0000-0100-00002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84" name="Text Box 7">
          <a:extLst>
            <a:ext uri="{FF2B5EF4-FFF2-40B4-BE49-F238E27FC236}">
              <a16:creationId xmlns:a16="http://schemas.microsoft.com/office/drawing/2014/main" id="{00000000-0008-0000-0100-00002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85" name="Text Box 7">
          <a:extLst>
            <a:ext uri="{FF2B5EF4-FFF2-40B4-BE49-F238E27FC236}">
              <a16:creationId xmlns:a16="http://schemas.microsoft.com/office/drawing/2014/main" id="{00000000-0008-0000-0100-00002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86" name="Text Box 7">
          <a:extLst>
            <a:ext uri="{FF2B5EF4-FFF2-40B4-BE49-F238E27FC236}">
              <a16:creationId xmlns:a16="http://schemas.microsoft.com/office/drawing/2014/main" id="{00000000-0008-0000-0100-00002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87" name="Text Box 7">
          <a:extLst>
            <a:ext uri="{FF2B5EF4-FFF2-40B4-BE49-F238E27FC236}">
              <a16:creationId xmlns:a16="http://schemas.microsoft.com/office/drawing/2014/main" id="{00000000-0008-0000-0100-00002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88" name="Text Box 7">
          <a:extLst>
            <a:ext uri="{FF2B5EF4-FFF2-40B4-BE49-F238E27FC236}">
              <a16:creationId xmlns:a16="http://schemas.microsoft.com/office/drawing/2014/main" id="{00000000-0008-0000-0100-00002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89" name="Text Box 7">
          <a:extLst>
            <a:ext uri="{FF2B5EF4-FFF2-40B4-BE49-F238E27FC236}">
              <a16:creationId xmlns:a16="http://schemas.microsoft.com/office/drawing/2014/main" id="{00000000-0008-0000-0100-00002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90" name="Text Box 7">
          <a:extLst>
            <a:ext uri="{FF2B5EF4-FFF2-40B4-BE49-F238E27FC236}">
              <a16:creationId xmlns:a16="http://schemas.microsoft.com/office/drawing/2014/main" id="{00000000-0008-0000-0100-00002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91" name="Text Box 7">
          <a:extLst>
            <a:ext uri="{FF2B5EF4-FFF2-40B4-BE49-F238E27FC236}">
              <a16:creationId xmlns:a16="http://schemas.microsoft.com/office/drawing/2014/main" id="{00000000-0008-0000-0100-00002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92" name="Text Box 7">
          <a:extLst>
            <a:ext uri="{FF2B5EF4-FFF2-40B4-BE49-F238E27FC236}">
              <a16:creationId xmlns:a16="http://schemas.microsoft.com/office/drawing/2014/main" id="{00000000-0008-0000-0100-00003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93" name="Text Box 7">
          <a:extLst>
            <a:ext uri="{FF2B5EF4-FFF2-40B4-BE49-F238E27FC236}">
              <a16:creationId xmlns:a16="http://schemas.microsoft.com/office/drawing/2014/main" id="{00000000-0008-0000-0100-00003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94" name="Text Box 7">
          <a:extLst>
            <a:ext uri="{FF2B5EF4-FFF2-40B4-BE49-F238E27FC236}">
              <a16:creationId xmlns:a16="http://schemas.microsoft.com/office/drawing/2014/main" id="{00000000-0008-0000-0100-00003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95" name="Text Box 7">
          <a:extLst>
            <a:ext uri="{FF2B5EF4-FFF2-40B4-BE49-F238E27FC236}">
              <a16:creationId xmlns:a16="http://schemas.microsoft.com/office/drawing/2014/main" id="{00000000-0008-0000-0100-00003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96" name="Text Box 7">
          <a:extLst>
            <a:ext uri="{FF2B5EF4-FFF2-40B4-BE49-F238E27FC236}">
              <a16:creationId xmlns:a16="http://schemas.microsoft.com/office/drawing/2014/main" id="{00000000-0008-0000-0100-00003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97" name="Text Box 7">
          <a:extLst>
            <a:ext uri="{FF2B5EF4-FFF2-40B4-BE49-F238E27FC236}">
              <a16:creationId xmlns:a16="http://schemas.microsoft.com/office/drawing/2014/main" id="{00000000-0008-0000-0100-00003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98" name="Text Box 7">
          <a:extLst>
            <a:ext uri="{FF2B5EF4-FFF2-40B4-BE49-F238E27FC236}">
              <a16:creationId xmlns:a16="http://schemas.microsoft.com/office/drawing/2014/main" id="{00000000-0008-0000-0100-00003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799" name="Text Box 7">
          <a:extLst>
            <a:ext uri="{FF2B5EF4-FFF2-40B4-BE49-F238E27FC236}">
              <a16:creationId xmlns:a16="http://schemas.microsoft.com/office/drawing/2014/main" id="{00000000-0008-0000-0100-00003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00" name="Text Box 7">
          <a:extLst>
            <a:ext uri="{FF2B5EF4-FFF2-40B4-BE49-F238E27FC236}">
              <a16:creationId xmlns:a16="http://schemas.microsoft.com/office/drawing/2014/main" id="{00000000-0008-0000-0100-00003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01" name="Text Box 7">
          <a:extLst>
            <a:ext uri="{FF2B5EF4-FFF2-40B4-BE49-F238E27FC236}">
              <a16:creationId xmlns:a16="http://schemas.microsoft.com/office/drawing/2014/main" id="{00000000-0008-0000-0100-00003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02" name="Text Box 7">
          <a:extLst>
            <a:ext uri="{FF2B5EF4-FFF2-40B4-BE49-F238E27FC236}">
              <a16:creationId xmlns:a16="http://schemas.microsoft.com/office/drawing/2014/main" id="{00000000-0008-0000-0100-00003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03" name="Text Box 7">
          <a:extLst>
            <a:ext uri="{FF2B5EF4-FFF2-40B4-BE49-F238E27FC236}">
              <a16:creationId xmlns:a16="http://schemas.microsoft.com/office/drawing/2014/main" id="{00000000-0008-0000-0100-00003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04" name="Text Box 7">
          <a:extLst>
            <a:ext uri="{FF2B5EF4-FFF2-40B4-BE49-F238E27FC236}">
              <a16:creationId xmlns:a16="http://schemas.microsoft.com/office/drawing/2014/main" id="{00000000-0008-0000-0100-00003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05" name="Text Box 7">
          <a:extLst>
            <a:ext uri="{FF2B5EF4-FFF2-40B4-BE49-F238E27FC236}">
              <a16:creationId xmlns:a16="http://schemas.microsoft.com/office/drawing/2014/main" id="{00000000-0008-0000-0100-00003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06" name="Text Box 7">
          <a:extLst>
            <a:ext uri="{FF2B5EF4-FFF2-40B4-BE49-F238E27FC236}">
              <a16:creationId xmlns:a16="http://schemas.microsoft.com/office/drawing/2014/main" id="{00000000-0008-0000-0100-00003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07" name="Text Box 7">
          <a:extLst>
            <a:ext uri="{FF2B5EF4-FFF2-40B4-BE49-F238E27FC236}">
              <a16:creationId xmlns:a16="http://schemas.microsoft.com/office/drawing/2014/main" id="{00000000-0008-0000-0100-00003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08" name="Text Box 7">
          <a:extLst>
            <a:ext uri="{FF2B5EF4-FFF2-40B4-BE49-F238E27FC236}">
              <a16:creationId xmlns:a16="http://schemas.microsoft.com/office/drawing/2014/main" id="{00000000-0008-0000-0100-00004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09" name="Text Box 7">
          <a:extLst>
            <a:ext uri="{FF2B5EF4-FFF2-40B4-BE49-F238E27FC236}">
              <a16:creationId xmlns:a16="http://schemas.microsoft.com/office/drawing/2014/main" id="{00000000-0008-0000-0100-00004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10" name="Text Box 7">
          <a:extLst>
            <a:ext uri="{FF2B5EF4-FFF2-40B4-BE49-F238E27FC236}">
              <a16:creationId xmlns:a16="http://schemas.microsoft.com/office/drawing/2014/main" id="{00000000-0008-0000-0100-00004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11" name="Text Box 7">
          <a:extLst>
            <a:ext uri="{FF2B5EF4-FFF2-40B4-BE49-F238E27FC236}">
              <a16:creationId xmlns:a16="http://schemas.microsoft.com/office/drawing/2014/main" id="{00000000-0008-0000-0100-00004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12" name="Text Box 7">
          <a:extLst>
            <a:ext uri="{FF2B5EF4-FFF2-40B4-BE49-F238E27FC236}">
              <a16:creationId xmlns:a16="http://schemas.microsoft.com/office/drawing/2014/main" id="{00000000-0008-0000-0100-00004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13" name="Text Box 7">
          <a:extLst>
            <a:ext uri="{FF2B5EF4-FFF2-40B4-BE49-F238E27FC236}">
              <a16:creationId xmlns:a16="http://schemas.microsoft.com/office/drawing/2014/main" id="{00000000-0008-0000-0100-00004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14" name="Text Box 7">
          <a:extLst>
            <a:ext uri="{FF2B5EF4-FFF2-40B4-BE49-F238E27FC236}">
              <a16:creationId xmlns:a16="http://schemas.microsoft.com/office/drawing/2014/main" id="{00000000-0008-0000-0100-00004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15" name="Text Box 7">
          <a:extLst>
            <a:ext uri="{FF2B5EF4-FFF2-40B4-BE49-F238E27FC236}">
              <a16:creationId xmlns:a16="http://schemas.microsoft.com/office/drawing/2014/main" id="{00000000-0008-0000-0100-00004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16" name="Text Box 7">
          <a:extLst>
            <a:ext uri="{FF2B5EF4-FFF2-40B4-BE49-F238E27FC236}">
              <a16:creationId xmlns:a16="http://schemas.microsoft.com/office/drawing/2014/main" id="{00000000-0008-0000-0100-00004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17" name="Text Box 7">
          <a:extLst>
            <a:ext uri="{FF2B5EF4-FFF2-40B4-BE49-F238E27FC236}">
              <a16:creationId xmlns:a16="http://schemas.microsoft.com/office/drawing/2014/main" id="{00000000-0008-0000-0100-00004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18" name="Text Box 7">
          <a:extLst>
            <a:ext uri="{FF2B5EF4-FFF2-40B4-BE49-F238E27FC236}">
              <a16:creationId xmlns:a16="http://schemas.microsoft.com/office/drawing/2014/main" id="{00000000-0008-0000-0100-00004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19" name="Text Box 7">
          <a:extLst>
            <a:ext uri="{FF2B5EF4-FFF2-40B4-BE49-F238E27FC236}">
              <a16:creationId xmlns:a16="http://schemas.microsoft.com/office/drawing/2014/main" id="{00000000-0008-0000-0100-00004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20" name="Text Box 7">
          <a:extLst>
            <a:ext uri="{FF2B5EF4-FFF2-40B4-BE49-F238E27FC236}">
              <a16:creationId xmlns:a16="http://schemas.microsoft.com/office/drawing/2014/main" id="{00000000-0008-0000-0100-00004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21" name="Text Box 7">
          <a:extLst>
            <a:ext uri="{FF2B5EF4-FFF2-40B4-BE49-F238E27FC236}">
              <a16:creationId xmlns:a16="http://schemas.microsoft.com/office/drawing/2014/main" id="{00000000-0008-0000-0100-00004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22" name="Text Box 7">
          <a:extLst>
            <a:ext uri="{FF2B5EF4-FFF2-40B4-BE49-F238E27FC236}">
              <a16:creationId xmlns:a16="http://schemas.microsoft.com/office/drawing/2014/main" id="{00000000-0008-0000-0100-00004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23" name="Text Box 7">
          <a:extLst>
            <a:ext uri="{FF2B5EF4-FFF2-40B4-BE49-F238E27FC236}">
              <a16:creationId xmlns:a16="http://schemas.microsoft.com/office/drawing/2014/main" id="{00000000-0008-0000-0100-00004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24" name="Text Box 7">
          <a:extLst>
            <a:ext uri="{FF2B5EF4-FFF2-40B4-BE49-F238E27FC236}">
              <a16:creationId xmlns:a16="http://schemas.microsoft.com/office/drawing/2014/main" id="{00000000-0008-0000-0100-00005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25" name="Text Box 7">
          <a:extLst>
            <a:ext uri="{FF2B5EF4-FFF2-40B4-BE49-F238E27FC236}">
              <a16:creationId xmlns:a16="http://schemas.microsoft.com/office/drawing/2014/main" id="{00000000-0008-0000-0100-00005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26" name="Text Box 7">
          <a:extLst>
            <a:ext uri="{FF2B5EF4-FFF2-40B4-BE49-F238E27FC236}">
              <a16:creationId xmlns:a16="http://schemas.microsoft.com/office/drawing/2014/main" id="{00000000-0008-0000-0100-00005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27" name="Text Box 7">
          <a:extLst>
            <a:ext uri="{FF2B5EF4-FFF2-40B4-BE49-F238E27FC236}">
              <a16:creationId xmlns:a16="http://schemas.microsoft.com/office/drawing/2014/main" id="{00000000-0008-0000-0100-00005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28" name="Text Box 7">
          <a:extLst>
            <a:ext uri="{FF2B5EF4-FFF2-40B4-BE49-F238E27FC236}">
              <a16:creationId xmlns:a16="http://schemas.microsoft.com/office/drawing/2014/main" id="{00000000-0008-0000-0100-00005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29" name="Text Box 7">
          <a:extLst>
            <a:ext uri="{FF2B5EF4-FFF2-40B4-BE49-F238E27FC236}">
              <a16:creationId xmlns:a16="http://schemas.microsoft.com/office/drawing/2014/main" id="{00000000-0008-0000-0100-00005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30" name="Text Box 7">
          <a:extLst>
            <a:ext uri="{FF2B5EF4-FFF2-40B4-BE49-F238E27FC236}">
              <a16:creationId xmlns:a16="http://schemas.microsoft.com/office/drawing/2014/main" id="{00000000-0008-0000-0100-00005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31" name="Text Box 7">
          <a:extLst>
            <a:ext uri="{FF2B5EF4-FFF2-40B4-BE49-F238E27FC236}">
              <a16:creationId xmlns:a16="http://schemas.microsoft.com/office/drawing/2014/main" id="{00000000-0008-0000-0100-00005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32" name="Text Box 7">
          <a:extLst>
            <a:ext uri="{FF2B5EF4-FFF2-40B4-BE49-F238E27FC236}">
              <a16:creationId xmlns:a16="http://schemas.microsoft.com/office/drawing/2014/main" id="{00000000-0008-0000-0100-00005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33" name="Text Box 7">
          <a:extLst>
            <a:ext uri="{FF2B5EF4-FFF2-40B4-BE49-F238E27FC236}">
              <a16:creationId xmlns:a16="http://schemas.microsoft.com/office/drawing/2014/main" id="{00000000-0008-0000-0100-00005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34" name="Text Box 7">
          <a:extLst>
            <a:ext uri="{FF2B5EF4-FFF2-40B4-BE49-F238E27FC236}">
              <a16:creationId xmlns:a16="http://schemas.microsoft.com/office/drawing/2014/main" id="{00000000-0008-0000-0100-00005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35" name="Text Box 7">
          <a:extLst>
            <a:ext uri="{FF2B5EF4-FFF2-40B4-BE49-F238E27FC236}">
              <a16:creationId xmlns:a16="http://schemas.microsoft.com/office/drawing/2014/main" id="{00000000-0008-0000-0100-00005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36" name="Text Box 7">
          <a:extLst>
            <a:ext uri="{FF2B5EF4-FFF2-40B4-BE49-F238E27FC236}">
              <a16:creationId xmlns:a16="http://schemas.microsoft.com/office/drawing/2014/main" id="{00000000-0008-0000-0100-00005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37" name="Text Box 7">
          <a:extLst>
            <a:ext uri="{FF2B5EF4-FFF2-40B4-BE49-F238E27FC236}">
              <a16:creationId xmlns:a16="http://schemas.microsoft.com/office/drawing/2014/main" id="{00000000-0008-0000-0100-00005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38" name="Text Box 7">
          <a:extLst>
            <a:ext uri="{FF2B5EF4-FFF2-40B4-BE49-F238E27FC236}">
              <a16:creationId xmlns:a16="http://schemas.microsoft.com/office/drawing/2014/main" id="{00000000-0008-0000-0100-00005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39" name="Text Box 7">
          <a:extLst>
            <a:ext uri="{FF2B5EF4-FFF2-40B4-BE49-F238E27FC236}">
              <a16:creationId xmlns:a16="http://schemas.microsoft.com/office/drawing/2014/main" id="{00000000-0008-0000-0100-00005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40" name="Text Box 7">
          <a:extLst>
            <a:ext uri="{FF2B5EF4-FFF2-40B4-BE49-F238E27FC236}">
              <a16:creationId xmlns:a16="http://schemas.microsoft.com/office/drawing/2014/main" id="{00000000-0008-0000-0100-00006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41" name="Text Box 7">
          <a:extLst>
            <a:ext uri="{FF2B5EF4-FFF2-40B4-BE49-F238E27FC236}">
              <a16:creationId xmlns:a16="http://schemas.microsoft.com/office/drawing/2014/main" id="{00000000-0008-0000-0100-00006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42" name="Text Box 7">
          <a:extLst>
            <a:ext uri="{FF2B5EF4-FFF2-40B4-BE49-F238E27FC236}">
              <a16:creationId xmlns:a16="http://schemas.microsoft.com/office/drawing/2014/main" id="{00000000-0008-0000-0100-00006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43" name="Text Box 7">
          <a:extLst>
            <a:ext uri="{FF2B5EF4-FFF2-40B4-BE49-F238E27FC236}">
              <a16:creationId xmlns:a16="http://schemas.microsoft.com/office/drawing/2014/main" id="{00000000-0008-0000-0100-00006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44" name="Text Box 7">
          <a:extLst>
            <a:ext uri="{FF2B5EF4-FFF2-40B4-BE49-F238E27FC236}">
              <a16:creationId xmlns:a16="http://schemas.microsoft.com/office/drawing/2014/main" id="{00000000-0008-0000-0100-00006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45" name="Text Box 7">
          <a:extLst>
            <a:ext uri="{FF2B5EF4-FFF2-40B4-BE49-F238E27FC236}">
              <a16:creationId xmlns:a16="http://schemas.microsoft.com/office/drawing/2014/main" id="{00000000-0008-0000-0100-00006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46" name="Text Box 7">
          <a:extLst>
            <a:ext uri="{FF2B5EF4-FFF2-40B4-BE49-F238E27FC236}">
              <a16:creationId xmlns:a16="http://schemas.microsoft.com/office/drawing/2014/main" id="{00000000-0008-0000-0100-00006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47" name="Text Box 7">
          <a:extLst>
            <a:ext uri="{FF2B5EF4-FFF2-40B4-BE49-F238E27FC236}">
              <a16:creationId xmlns:a16="http://schemas.microsoft.com/office/drawing/2014/main" id="{00000000-0008-0000-0100-00006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48" name="Text Box 7">
          <a:extLst>
            <a:ext uri="{FF2B5EF4-FFF2-40B4-BE49-F238E27FC236}">
              <a16:creationId xmlns:a16="http://schemas.microsoft.com/office/drawing/2014/main" id="{00000000-0008-0000-0100-00006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49" name="Text Box 7">
          <a:extLst>
            <a:ext uri="{FF2B5EF4-FFF2-40B4-BE49-F238E27FC236}">
              <a16:creationId xmlns:a16="http://schemas.microsoft.com/office/drawing/2014/main" id="{00000000-0008-0000-0100-00006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50" name="Text Box 7">
          <a:extLst>
            <a:ext uri="{FF2B5EF4-FFF2-40B4-BE49-F238E27FC236}">
              <a16:creationId xmlns:a16="http://schemas.microsoft.com/office/drawing/2014/main" id="{00000000-0008-0000-0100-00006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51" name="Text Box 7">
          <a:extLst>
            <a:ext uri="{FF2B5EF4-FFF2-40B4-BE49-F238E27FC236}">
              <a16:creationId xmlns:a16="http://schemas.microsoft.com/office/drawing/2014/main" id="{00000000-0008-0000-0100-00006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52" name="Text Box 7">
          <a:extLst>
            <a:ext uri="{FF2B5EF4-FFF2-40B4-BE49-F238E27FC236}">
              <a16:creationId xmlns:a16="http://schemas.microsoft.com/office/drawing/2014/main" id="{00000000-0008-0000-0100-00006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53" name="Text Box 7">
          <a:extLst>
            <a:ext uri="{FF2B5EF4-FFF2-40B4-BE49-F238E27FC236}">
              <a16:creationId xmlns:a16="http://schemas.microsoft.com/office/drawing/2014/main" id="{00000000-0008-0000-0100-00006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54" name="Text Box 7">
          <a:extLst>
            <a:ext uri="{FF2B5EF4-FFF2-40B4-BE49-F238E27FC236}">
              <a16:creationId xmlns:a16="http://schemas.microsoft.com/office/drawing/2014/main" id="{00000000-0008-0000-0100-00006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55" name="Text Box 7">
          <a:extLst>
            <a:ext uri="{FF2B5EF4-FFF2-40B4-BE49-F238E27FC236}">
              <a16:creationId xmlns:a16="http://schemas.microsoft.com/office/drawing/2014/main" id="{00000000-0008-0000-0100-00006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56" name="Text Box 7">
          <a:extLst>
            <a:ext uri="{FF2B5EF4-FFF2-40B4-BE49-F238E27FC236}">
              <a16:creationId xmlns:a16="http://schemas.microsoft.com/office/drawing/2014/main" id="{00000000-0008-0000-0100-00007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57" name="Text Box 7">
          <a:extLst>
            <a:ext uri="{FF2B5EF4-FFF2-40B4-BE49-F238E27FC236}">
              <a16:creationId xmlns:a16="http://schemas.microsoft.com/office/drawing/2014/main" id="{00000000-0008-0000-0100-00007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58" name="Text Box 7">
          <a:extLst>
            <a:ext uri="{FF2B5EF4-FFF2-40B4-BE49-F238E27FC236}">
              <a16:creationId xmlns:a16="http://schemas.microsoft.com/office/drawing/2014/main" id="{00000000-0008-0000-0100-00007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59" name="Text Box 7">
          <a:extLst>
            <a:ext uri="{FF2B5EF4-FFF2-40B4-BE49-F238E27FC236}">
              <a16:creationId xmlns:a16="http://schemas.microsoft.com/office/drawing/2014/main" id="{00000000-0008-0000-0100-00007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60" name="Text Box 7">
          <a:extLst>
            <a:ext uri="{FF2B5EF4-FFF2-40B4-BE49-F238E27FC236}">
              <a16:creationId xmlns:a16="http://schemas.microsoft.com/office/drawing/2014/main" id="{00000000-0008-0000-0100-00007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61" name="Text Box 7">
          <a:extLst>
            <a:ext uri="{FF2B5EF4-FFF2-40B4-BE49-F238E27FC236}">
              <a16:creationId xmlns:a16="http://schemas.microsoft.com/office/drawing/2014/main" id="{00000000-0008-0000-0100-00007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62" name="Text Box 7">
          <a:extLst>
            <a:ext uri="{FF2B5EF4-FFF2-40B4-BE49-F238E27FC236}">
              <a16:creationId xmlns:a16="http://schemas.microsoft.com/office/drawing/2014/main" id="{00000000-0008-0000-0100-00007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63" name="Text Box 7">
          <a:extLst>
            <a:ext uri="{FF2B5EF4-FFF2-40B4-BE49-F238E27FC236}">
              <a16:creationId xmlns:a16="http://schemas.microsoft.com/office/drawing/2014/main" id="{00000000-0008-0000-0100-00007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64" name="Text Box 7">
          <a:extLst>
            <a:ext uri="{FF2B5EF4-FFF2-40B4-BE49-F238E27FC236}">
              <a16:creationId xmlns:a16="http://schemas.microsoft.com/office/drawing/2014/main" id="{00000000-0008-0000-0100-00007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65" name="Text Box 7">
          <a:extLst>
            <a:ext uri="{FF2B5EF4-FFF2-40B4-BE49-F238E27FC236}">
              <a16:creationId xmlns:a16="http://schemas.microsoft.com/office/drawing/2014/main" id="{00000000-0008-0000-0100-00007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66" name="Text Box 7">
          <a:extLst>
            <a:ext uri="{FF2B5EF4-FFF2-40B4-BE49-F238E27FC236}">
              <a16:creationId xmlns:a16="http://schemas.microsoft.com/office/drawing/2014/main" id="{00000000-0008-0000-0100-00007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67" name="Text Box 7">
          <a:extLst>
            <a:ext uri="{FF2B5EF4-FFF2-40B4-BE49-F238E27FC236}">
              <a16:creationId xmlns:a16="http://schemas.microsoft.com/office/drawing/2014/main" id="{00000000-0008-0000-0100-00007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68" name="Text Box 7">
          <a:extLst>
            <a:ext uri="{FF2B5EF4-FFF2-40B4-BE49-F238E27FC236}">
              <a16:creationId xmlns:a16="http://schemas.microsoft.com/office/drawing/2014/main" id="{00000000-0008-0000-0100-00007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69" name="Text Box 7">
          <a:extLst>
            <a:ext uri="{FF2B5EF4-FFF2-40B4-BE49-F238E27FC236}">
              <a16:creationId xmlns:a16="http://schemas.microsoft.com/office/drawing/2014/main" id="{00000000-0008-0000-0100-00007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70" name="Text Box 7">
          <a:extLst>
            <a:ext uri="{FF2B5EF4-FFF2-40B4-BE49-F238E27FC236}">
              <a16:creationId xmlns:a16="http://schemas.microsoft.com/office/drawing/2014/main" id="{00000000-0008-0000-0100-00007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71" name="Text Box 7">
          <a:extLst>
            <a:ext uri="{FF2B5EF4-FFF2-40B4-BE49-F238E27FC236}">
              <a16:creationId xmlns:a16="http://schemas.microsoft.com/office/drawing/2014/main" id="{00000000-0008-0000-0100-00007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72" name="Text Box 7">
          <a:extLst>
            <a:ext uri="{FF2B5EF4-FFF2-40B4-BE49-F238E27FC236}">
              <a16:creationId xmlns:a16="http://schemas.microsoft.com/office/drawing/2014/main" id="{00000000-0008-0000-0100-00008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73" name="Text Box 7">
          <a:extLst>
            <a:ext uri="{FF2B5EF4-FFF2-40B4-BE49-F238E27FC236}">
              <a16:creationId xmlns:a16="http://schemas.microsoft.com/office/drawing/2014/main" id="{00000000-0008-0000-0100-00008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74" name="Text Box 7">
          <a:extLst>
            <a:ext uri="{FF2B5EF4-FFF2-40B4-BE49-F238E27FC236}">
              <a16:creationId xmlns:a16="http://schemas.microsoft.com/office/drawing/2014/main" id="{00000000-0008-0000-0100-00008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75" name="Text Box 7">
          <a:extLst>
            <a:ext uri="{FF2B5EF4-FFF2-40B4-BE49-F238E27FC236}">
              <a16:creationId xmlns:a16="http://schemas.microsoft.com/office/drawing/2014/main" id="{00000000-0008-0000-0100-00008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76" name="Text Box 7">
          <a:extLst>
            <a:ext uri="{FF2B5EF4-FFF2-40B4-BE49-F238E27FC236}">
              <a16:creationId xmlns:a16="http://schemas.microsoft.com/office/drawing/2014/main" id="{00000000-0008-0000-0100-00008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77" name="Text Box 7">
          <a:extLst>
            <a:ext uri="{FF2B5EF4-FFF2-40B4-BE49-F238E27FC236}">
              <a16:creationId xmlns:a16="http://schemas.microsoft.com/office/drawing/2014/main" id="{00000000-0008-0000-0100-00008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78" name="Text Box 7">
          <a:extLst>
            <a:ext uri="{FF2B5EF4-FFF2-40B4-BE49-F238E27FC236}">
              <a16:creationId xmlns:a16="http://schemas.microsoft.com/office/drawing/2014/main" id="{00000000-0008-0000-0100-00008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79" name="Text Box 7">
          <a:extLst>
            <a:ext uri="{FF2B5EF4-FFF2-40B4-BE49-F238E27FC236}">
              <a16:creationId xmlns:a16="http://schemas.microsoft.com/office/drawing/2014/main" id="{00000000-0008-0000-0100-00008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80" name="Text Box 7">
          <a:extLst>
            <a:ext uri="{FF2B5EF4-FFF2-40B4-BE49-F238E27FC236}">
              <a16:creationId xmlns:a16="http://schemas.microsoft.com/office/drawing/2014/main" id="{00000000-0008-0000-0100-00008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81" name="Text Box 7">
          <a:extLst>
            <a:ext uri="{FF2B5EF4-FFF2-40B4-BE49-F238E27FC236}">
              <a16:creationId xmlns:a16="http://schemas.microsoft.com/office/drawing/2014/main" id="{00000000-0008-0000-0100-00008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82" name="Text Box 7">
          <a:extLst>
            <a:ext uri="{FF2B5EF4-FFF2-40B4-BE49-F238E27FC236}">
              <a16:creationId xmlns:a16="http://schemas.microsoft.com/office/drawing/2014/main" id="{00000000-0008-0000-0100-00008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83" name="Text Box 7">
          <a:extLst>
            <a:ext uri="{FF2B5EF4-FFF2-40B4-BE49-F238E27FC236}">
              <a16:creationId xmlns:a16="http://schemas.microsoft.com/office/drawing/2014/main" id="{00000000-0008-0000-0100-00008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84" name="Text Box 7">
          <a:extLst>
            <a:ext uri="{FF2B5EF4-FFF2-40B4-BE49-F238E27FC236}">
              <a16:creationId xmlns:a16="http://schemas.microsoft.com/office/drawing/2014/main" id="{00000000-0008-0000-0100-00008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85" name="Text Box 7">
          <a:extLst>
            <a:ext uri="{FF2B5EF4-FFF2-40B4-BE49-F238E27FC236}">
              <a16:creationId xmlns:a16="http://schemas.microsoft.com/office/drawing/2014/main" id="{00000000-0008-0000-0100-00008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86" name="Text Box 7">
          <a:extLst>
            <a:ext uri="{FF2B5EF4-FFF2-40B4-BE49-F238E27FC236}">
              <a16:creationId xmlns:a16="http://schemas.microsoft.com/office/drawing/2014/main" id="{00000000-0008-0000-0100-00008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87" name="Text Box 7">
          <a:extLst>
            <a:ext uri="{FF2B5EF4-FFF2-40B4-BE49-F238E27FC236}">
              <a16:creationId xmlns:a16="http://schemas.microsoft.com/office/drawing/2014/main" id="{00000000-0008-0000-0100-00008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88" name="Text Box 7">
          <a:extLst>
            <a:ext uri="{FF2B5EF4-FFF2-40B4-BE49-F238E27FC236}">
              <a16:creationId xmlns:a16="http://schemas.microsoft.com/office/drawing/2014/main" id="{00000000-0008-0000-0100-00009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89" name="Text Box 7">
          <a:extLst>
            <a:ext uri="{FF2B5EF4-FFF2-40B4-BE49-F238E27FC236}">
              <a16:creationId xmlns:a16="http://schemas.microsoft.com/office/drawing/2014/main" id="{00000000-0008-0000-0100-00009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90" name="Text Box 7">
          <a:extLst>
            <a:ext uri="{FF2B5EF4-FFF2-40B4-BE49-F238E27FC236}">
              <a16:creationId xmlns:a16="http://schemas.microsoft.com/office/drawing/2014/main" id="{00000000-0008-0000-0100-00009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91" name="Text Box 7">
          <a:extLst>
            <a:ext uri="{FF2B5EF4-FFF2-40B4-BE49-F238E27FC236}">
              <a16:creationId xmlns:a16="http://schemas.microsoft.com/office/drawing/2014/main" id="{00000000-0008-0000-0100-00009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92" name="Text Box 7">
          <a:extLst>
            <a:ext uri="{FF2B5EF4-FFF2-40B4-BE49-F238E27FC236}">
              <a16:creationId xmlns:a16="http://schemas.microsoft.com/office/drawing/2014/main" id="{00000000-0008-0000-0100-00009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93" name="Text Box 7">
          <a:extLst>
            <a:ext uri="{FF2B5EF4-FFF2-40B4-BE49-F238E27FC236}">
              <a16:creationId xmlns:a16="http://schemas.microsoft.com/office/drawing/2014/main" id="{00000000-0008-0000-0100-00009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94" name="Text Box 7">
          <a:extLst>
            <a:ext uri="{FF2B5EF4-FFF2-40B4-BE49-F238E27FC236}">
              <a16:creationId xmlns:a16="http://schemas.microsoft.com/office/drawing/2014/main" id="{00000000-0008-0000-0100-00009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95" name="Text Box 7">
          <a:extLst>
            <a:ext uri="{FF2B5EF4-FFF2-40B4-BE49-F238E27FC236}">
              <a16:creationId xmlns:a16="http://schemas.microsoft.com/office/drawing/2014/main" id="{00000000-0008-0000-0100-00009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96" name="Text Box 7">
          <a:extLst>
            <a:ext uri="{FF2B5EF4-FFF2-40B4-BE49-F238E27FC236}">
              <a16:creationId xmlns:a16="http://schemas.microsoft.com/office/drawing/2014/main" id="{00000000-0008-0000-0100-00009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97" name="Text Box 7">
          <a:extLst>
            <a:ext uri="{FF2B5EF4-FFF2-40B4-BE49-F238E27FC236}">
              <a16:creationId xmlns:a16="http://schemas.microsoft.com/office/drawing/2014/main" id="{00000000-0008-0000-0100-00009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98" name="Text Box 7">
          <a:extLst>
            <a:ext uri="{FF2B5EF4-FFF2-40B4-BE49-F238E27FC236}">
              <a16:creationId xmlns:a16="http://schemas.microsoft.com/office/drawing/2014/main" id="{00000000-0008-0000-0100-00009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899" name="Text Box 7">
          <a:extLst>
            <a:ext uri="{FF2B5EF4-FFF2-40B4-BE49-F238E27FC236}">
              <a16:creationId xmlns:a16="http://schemas.microsoft.com/office/drawing/2014/main" id="{00000000-0008-0000-0100-00009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00" name="Text Box 7">
          <a:extLst>
            <a:ext uri="{FF2B5EF4-FFF2-40B4-BE49-F238E27FC236}">
              <a16:creationId xmlns:a16="http://schemas.microsoft.com/office/drawing/2014/main" id="{00000000-0008-0000-0100-00009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01" name="Text Box 7">
          <a:extLst>
            <a:ext uri="{FF2B5EF4-FFF2-40B4-BE49-F238E27FC236}">
              <a16:creationId xmlns:a16="http://schemas.microsoft.com/office/drawing/2014/main" id="{00000000-0008-0000-0100-00009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02" name="Text Box 7">
          <a:extLst>
            <a:ext uri="{FF2B5EF4-FFF2-40B4-BE49-F238E27FC236}">
              <a16:creationId xmlns:a16="http://schemas.microsoft.com/office/drawing/2014/main" id="{00000000-0008-0000-0100-00009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03" name="Text Box 7">
          <a:extLst>
            <a:ext uri="{FF2B5EF4-FFF2-40B4-BE49-F238E27FC236}">
              <a16:creationId xmlns:a16="http://schemas.microsoft.com/office/drawing/2014/main" id="{00000000-0008-0000-0100-00009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04" name="Text Box 7">
          <a:extLst>
            <a:ext uri="{FF2B5EF4-FFF2-40B4-BE49-F238E27FC236}">
              <a16:creationId xmlns:a16="http://schemas.microsoft.com/office/drawing/2014/main" id="{00000000-0008-0000-0100-0000A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05" name="Text Box 7">
          <a:extLst>
            <a:ext uri="{FF2B5EF4-FFF2-40B4-BE49-F238E27FC236}">
              <a16:creationId xmlns:a16="http://schemas.microsoft.com/office/drawing/2014/main" id="{00000000-0008-0000-0100-0000A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06" name="Text Box 7">
          <a:extLst>
            <a:ext uri="{FF2B5EF4-FFF2-40B4-BE49-F238E27FC236}">
              <a16:creationId xmlns:a16="http://schemas.microsoft.com/office/drawing/2014/main" id="{00000000-0008-0000-0100-0000A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07" name="Text Box 7">
          <a:extLst>
            <a:ext uri="{FF2B5EF4-FFF2-40B4-BE49-F238E27FC236}">
              <a16:creationId xmlns:a16="http://schemas.microsoft.com/office/drawing/2014/main" id="{00000000-0008-0000-0100-0000A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08" name="Text Box 7">
          <a:extLst>
            <a:ext uri="{FF2B5EF4-FFF2-40B4-BE49-F238E27FC236}">
              <a16:creationId xmlns:a16="http://schemas.microsoft.com/office/drawing/2014/main" id="{00000000-0008-0000-0100-0000A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09" name="Text Box 7">
          <a:extLst>
            <a:ext uri="{FF2B5EF4-FFF2-40B4-BE49-F238E27FC236}">
              <a16:creationId xmlns:a16="http://schemas.microsoft.com/office/drawing/2014/main" id="{00000000-0008-0000-0100-0000A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10" name="Text Box 7">
          <a:extLst>
            <a:ext uri="{FF2B5EF4-FFF2-40B4-BE49-F238E27FC236}">
              <a16:creationId xmlns:a16="http://schemas.microsoft.com/office/drawing/2014/main" id="{00000000-0008-0000-0100-0000A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11" name="Text Box 7">
          <a:extLst>
            <a:ext uri="{FF2B5EF4-FFF2-40B4-BE49-F238E27FC236}">
              <a16:creationId xmlns:a16="http://schemas.microsoft.com/office/drawing/2014/main" id="{00000000-0008-0000-0100-0000A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12" name="Text Box 7">
          <a:extLst>
            <a:ext uri="{FF2B5EF4-FFF2-40B4-BE49-F238E27FC236}">
              <a16:creationId xmlns:a16="http://schemas.microsoft.com/office/drawing/2014/main" id="{00000000-0008-0000-0100-0000A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13" name="Text Box 7">
          <a:extLst>
            <a:ext uri="{FF2B5EF4-FFF2-40B4-BE49-F238E27FC236}">
              <a16:creationId xmlns:a16="http://schemas.microsoft.com/office/drawing/2014/main" id="{00000000-0008-0000-0100-0000A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14" name="Text Box 7">
          <a:extLst>
            <a:ext uri="{FF2B5EF4-FFF2-40B4-BE49-F238E27FC236}">
              <a16:creationId xmlns:a16="http://schemas.microsoft.com/office/drawing/2014/main" id="{00000000-0008-0000-0100-0000A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15" name="Text Box 7">
          <a:extLst>
            <a:ext uri="{FF2B5EF4-FFF2-40B4-BE49-F238E27FC236}">
              <a16:creationId xmlns:a16="http://schemas.microsoft.com/office/drawing/2014/main" id="{00000000-0008-0000-0100-0000A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16" name="Text Box 7">
          <a:extLst>
            <a:ext uri="{FF2B5EF4-FFF2-40B4-BE49-F238E27FC236}">
              <a16:creationId xmlns:a16="http://schemas.microsoft.com/office/drawing/2014/main" id="{00000000-0008-0000-0100-0000A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17" name="Text Box 7">
          <a:extLst>
            <a:ext uri="{FF2B5EF4-FFF2-40B4-BE49-F238E27FC236}">
              <a16:creationId xmlns:a16="http://schemas.microsoft.com/office/drawing/2014/main" id="{00000000-0008-0000-0100-0000A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18" name="Text Box 7">
          <a:extLst>
            <a:ext uri="{FF2B5EF4-FFF2-40B4-BE49-F238E27FC236}">
              <a16:creationId xmlns:a16="http://schemas.microsoft.com/office/drawing/2014/main" id="{00000000-0008-0000-0100-0000A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19" name="Text Box 7">
          <a:extLst>
            <a:ext uri="{FF2B5EF4-FFF2-40B4-BE49-F238E27FC236}">
              <a16:creationId xmlns:a16="http://schemas.microsoft.com/office/drawing/2014/main" id="{00000000-0008-0000-0100-0000A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20" name="Text Box 7">
          <a:extLst>
            <a:ext uri="{FF2B5EF4-FFF2-40B4-BE49-F238E27FC236}">
              <a16:creationId xmlns:a16="http://schemas.microsoft.com/office/drawing/2014/main" id="{00000000-0008-0000-0100-0000B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21" name="Text Box 7">
          <a:extLst>
            <a:ext uri="{FF2B5EF4-FFF2-40B4-BE49-F238E27FC236}">
              <a16:creationId xmlns:a16="http://schemas.microsoft.com/office/drawing/2014/main" id="{00000000-0008-0000-0100-0000B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22" name="Text Box 7">
          <a:extLst>
            <a:ext uri="{FF2B5EF4-FFF2-40B4-BE49-F238E27FC236}">
              <a16:creationId xmlns:a16="http://schemas.microsoft.com/office/drawing/2014/main" id="{00000000-0008-0000-0100-0000B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23" name="Text Box 7">
          <a:extLst>
            <a:ext uri="{FF2B5EF4-FFF2-40B4-BE49-F238E27FC236}">
              <a16:creationId xmlns:a16="http://schemas.microsoft.com/office/drawing/2014/main" id="{00000000-0008-0000-0100-0000B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24" name="Text Box 7">
          <a:extLst>
            <a:ext uri="{FF2B5EF4-FFF2-40B4-BE49-F238E27FC236}">
              <a16:creationId xmlns:a16="http://schemas.microsoft.com/office/drawing/2014/main" id="{00000000-0008-0000-0100-0000B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25" name="Text Box 7">
          <a:extLst>
            <a:ext uri="{FF2B5EF4-FFF2-40B4-BE49-F238E27FC236}">
              <a16:creationId xmlns:a16="http://schemas.microsoft.com/office/drawing/2014/main" id="{00000000-0008-0000-0100-0000B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26" name="Text Box 7">
          <a:extLst>
            <a:ext uri="{FF2B5EF4-FFF2-40B4-BE49-F238E27FC236}">
              <a16:creationId xmlns:a16="http://schemas.microsoft.com/office/drawing/2014/main" id="{00000000-0008-0000-0100-0000B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27" name="Text Box 7">
          <a:extLst>
            <a:ext uri="{FF2B5EF4-FFF2-40B4-BE49-F238E27FC236}">
              <a16:creationId xmlns:a16="http://schemas.microsoft.com/office/drawing/2014/main" id="{00000000-0008-0000-0100-0000B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28" name="Text Box 7">
          <a:extLst>
            <a:ext uri="{FF2B5EF4-FFF2-40B4-BE49-F238E27FC236}">
              <a16:creationId xmlns:a16="http://schemas.microsoft.com/office/drawing/2014/main" id="{00000000-0008-0000-0100-0000B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29" name="Text Box 7">
          <a:extLst>
            <a:ext uri="{FF2B5EF4-FFF2-40B4-BE49-F238E27FC236}">
              <a16:creationId xmlns:a16="http://schemas.microsoft.com/office/drawing/2014/main" id="{00000000-0008-0000-0100-0000B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30" name="Text Box 7">
          <a:extLst>
            <a:ext uri="{FF2B5EF4-FFF2-40B4-BE49-F238E27FC236}">
              <a16:creationId xmlns:a16="http://schemas.microsoft.com/office/drawing/2014/main" id="{00000000-0008-0000-0100-0000B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31" name="Text Box 7">
          <a:extLst>
            <a:ext uri="{FF2B5EF4-FFF2-40B4-BE49-F238E27FC236}">
              <a16:creationId xmlns:a16="http://schemas.microsoft.com/office/drawing/2014/main" id="{00000000-0008-0000-0100-0000B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32" name="Text Box 7">
          <a:extLst>
            <a:ext uri="{FF2B5EF4-FFF2-40B4-BE49-F238E27FC236}">
              <a16:creationId xmlns:a16="http://schemas.microsoft.com/office/drawing/2014/main" id="{00000000-0008-0000-0100-0000B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33" name="Text Box 7">
          <a:extLst>
            <a:ext uri="{FF2B5EF4-FFF2-40B4-BE49-F238E27FC236}">
              <a16:creationId xmlns:a16="http://schemas.microsoft.com/office/drawing/2014/main" id="{00000000-0008-0000-0100-0000B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34" name="Text Box 7">
          <a:extLst>
            <a:ext uri="{FF2B5EF4-FFF2-40B4-BE49-F238E27FC236}">
              <a16:creationId xmlns:a16="http://schemas.microsoft.com/office/drawing/2014/main" id="{00000000-0008-0000-0100-0000B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35" name="Text Box 7">
          <a:extLst>
            <a:ext uri="{FF2B5EF4-FFF2-40B4-BE49-F238E27FC236}">
              <a16:creationId xmlns:a16="http://schemas.microsoft.com/office/drawing/2014/main" id="{00000000-0008-0000-0100-0000B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36" name="Text Box 7">
          <a:extLst>
            <a:ext uri="{FF2B5EF4-FFF2-40B4-BE49-F238E27FC236}">
              <a16:creationId xmlns:a16="http://schemas.microsoft.com/office/drawing/2014/main" id="{00000000-0008-0000-0100-0000C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37" name="Text Box 7">
          <a:extLst>
            <a:ext uri="{FF2B5EF4-FFF2-40B4-BE49-F238E27FC236}">
              <a16:creationId xmlns:a16="http://schemas.microsoft.com/office/drawing/2014/main" id="{00000000-0008-0000-0100-0000C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38" name="Text Box 7">
          <a:extLst>
            <a:ext uri="{FF2B5EF4-FFF2-40B4-BE49-F238E27FC236}">
              <a16:creationId xmlns:a16="http://schemas.microsoft.com/office/drawing/2014/main" id="{00000000-0008-0000-0100-0000C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39" name="Text Box 7">
          <a:extLst>
            <a:ext uri="{FF2B5EF4-FFF2-40B4-BE49-F238E27FC236}">
              <a16:creationId xmlns:a16="http://schemas.microsoft.com/office/drawing/2014/main" id="{00000000-0008-0000-0100-0000C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40" name="Text Box 7">
          <a:extLst>
            <a:ext uri="{FF2B5EF4-FFF2-40B4-BE49-F238E27FC236}">
              <a16:creationId xmlns:a16="http://schemas.microsoft.com/office/drawing/2014/main" id="{00000000-0008-0000-0100-0000C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41" name="Text Box 7">
          <a:extLst>
            <a:ext uri="{FF2B5EF4-FFF2-40B4-BE49-F238E27FC236}">
              <a16:creationId xmlns:a16="http://schemas.microsoft.com/office/drawing/2014/main" id="{00000000-0008-0000-0100-0000C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42" name="Text Box 7">
          <a:extLst>
            <a:ext uri="{FF2B5EF4-FFF2-40B4-BE49-F238E27FC236}">
              <a16:creationId xmlns:a16="http://schemas.microsoft.com/office/drawing/2014/main" id="{00000000-0008-0000-0100-0000C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43" name="Text Box 7">
          <a:extLst>
            <a:ext uri="{FF2B5EF4-FFF2-40B4-BE49-F238E27FC236}">
              <a16:creationId xmlns:a16="http://schemas.microsoft.com/office/drawing/2014/main" id="{00000000-0008-0000-0100-0000C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44" name="Text Box 7">
          <a:extLst>
            <a:ext uri="{FF2B5EF4-FFF2-40B4-BE49-F238E27FC236}">
              <a16:creationId xmlns:a16="http://schemas.microsoft.com/office/drawing/2014/main" id="{00000000-0008-0000-0100-0000C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45" name="Text Box 7">
          <a:extLst>
            <a:ext uri="{FF2B5EF4-FFF2-40B4-BE49-F238E27FC236}">
              <a16:creationId xmlns:a16="http://schemas.microsoft.com/office/drawing/2014/main" id="{00000000-0008-0000-0100-0000C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46" name="Text Box 7">
          <a:extLst>
            <a:ext uri="{FF2B5EF4-FFF2-40B4-BE49-F238E27FC236}">
              <a16:creationId xmlns:a16="http://schemas.microsoft.com/office/drawing/2014/main" id="{00000000-0008-0000-0100-0000C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47" name="Text Box 7">
          <a:extLst>
            <a:ext uri="{FF2B5EF4-FFF2-40B4-BE49-F238E27FC236}">
              <a16:creationId xmlns:a16="http://schemas.microsoft.com/office/drawing/2014/main" id="{00000000-0008-0000-0100-0000C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48" name="Text Box 7">
          <a:extLst>
            <a:ext uri="{FF2B5EF4-FFF2-40B4-BE49-F238E27FC236}">
              <a16:creationId xmlns:a16="http://schemas.microsoft.com/office/drawing/2014/main" id="{00000000-0008-0000-0100-0000C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49" name="Text Box 7">
          <a:extLst>
            <a:ext uri="{FF2B5EF4-FFF2-40B4-BE49-F238E27FC236}">
              <a16:creationId xmlns:a16="http://schemas.microsoft.com/office/drawing/2014/main" id="{00000000-0008-0000-0100-0000C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50" name="Text Box 7">
          <a:extLst>
            <a:ext uri="{FF2B5EF4-FFF2-40B4-BE49-F238E27FC236}">
              <a16:creationId xmlns:a16="http://schemas.microsoft.com/office/drawing/2014/main" id="{00000000-0008-0000-0100-0000C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51" name="Text Box 7">
          <a:extLst>
            <a:ext uri="{FF2B5EF4-FFF2-40B4-BE49-F238E27FC236}">
              <a16:creationId xmlns:a16="http://schemas.microsoft.com/office/drawing/2014/main" id="{00000000-0008-0000-0100-0000C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52" name="Text Box 7">
          <a:extLst>
            <a:ext uri="{FF2B5EF4-FFF2-40B4-BE49-F238E27FC236}">
              <a16:creationId xmlns:a16="http://schemas.microsoft.com/office/drawing/2014/main" id="{00000000-0008-0000-0100-0000D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53" name="Text Box 7">
          <a:extLst>
            <a:ext uri="{FF2B5EF4-FFF2-40B4-BE49-F238E27FC236}">
              <a16:creationId xmlns:a16="http://schemas.microsoft.com/office/drawing/2014/main" id="{00000000-0008-0000-0100-0000D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54" name="Text Box 7">
          <a:extLst>
            <a:ext uri="{FF2B5EF4-FFF2-40B4-BE49-F238E27FC236}">
              <a16:creationId xmlns:a16="http://schemas.microsoft.com/office/drawing/2014/main" id="{00000000-0008-0000-0100-0000D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55" name="Text Box 7">
          <a:extLst>
            <a:ext uri="{FF2B5EF4-FFF2-40B4-BE49-F238E27FC236}">
              <a16:creationId xmlns:a16="http://schemas.microsoft.com/office/drawing/2014/main" id="{00000000-0008-0000-0100-0000D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56" name="Text Box 7">
          <a:extLst>
            <a:ext uri="{FF2B5EF4-FFF2-40B4-BE49-F238E27FC236}">
              <a16:creationId xmlns:a16="http://schemas.microsoft.com/office/drawing/2014/main" id="{00000000-0008-0000-0100-0000D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57" name="Text Box 7">
          <a:extLst>
            <a:ext uri="{FF2B5EF4-FFF2-40B4-BE49-F238E27FC236}">
              <a16:creationId xmlns:a16="http://schemas.microsoft.com/office/drawing/2014/main" id="{00000000-0008-0000-0100-0000D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58" name="Text Box 7">
          <a:extLst>
            <a:ext uri="{FF2B5EF4-FFF2-40B4-BE49-F238E27FC236}">
              <a16:creationId xmlns:a16="http://schemas.microsoft.com/office/drawing/2014/main" id="{00000000-0008-0000-0100-0000D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59" name="Text Box 7">
          <a:extLst>
            <a:ext uri="{FF2B5EF4-FFF2-40B4-BE49-F238E27FC236}">
              <a16:creationId xmlns:a16="http://schemas.microsoft.com/office/drawing/2014/main" id="{00000000-0008-0000-0100-0000D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60" name="Text Box 7">
          <a:extLst>
            <a:ext uri="{FF2B5EF4-FFF2-40B4-BE49-F238E27FC236}">
              <a16:creationId xmlns:a16="http://schemas.microsoft.com/office/drawing/2014/main" id="{00000000-0008-0000-0100-0000D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61" name="Text Box 7">
          <a:extLst>
            <a:ext uri="{FF2B5EF4-FFF2-40B4-BE49-F238E27FC236}">
              <a16:creationId xmlns:a16="http://schemas.microsoft.com/office/drawing/2014/main" id="{00000000-0008-0000-0100-0000D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62" name="Text Box 7">
          <a:extLst>
            <a:ext uri="{FF2B5EF4-FFF2-40B4-BE49-F238E27FC236}">
              <a16:creationId xmlns:a16="http://schemas.microsoft.com/office/drawing/2014/main" id="{00000000-0008-0000-0100-0000D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63" name="Text Box 7">
          <a:extLst>
            <a:ext uri="{FF2B5EF4-FFF2-40B4-BE49-F238E27FC236}">
              <a16:creationId xmlns:a16="http://schemas.microsoft.com/office/drawing/2014/main" id="{00000000-0008-0000-0100-0000D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64" name="Text Box 7">
          <a:extLst>
            <a:ext uri="{FF2B5EF4-FFF2-40B4-BE49-F238E27FC236}">
              <a16:creationId xmlns:a16="http://schemas.microsoft.com/office/drawing/2014/main" id="{00000000-0008-0000-0100-0000D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65" name="Text Box 7">
          <a:extLst>
            <a:ext uri="{FF2B5EF4-FFF2-40B4-BE49-F238E27FC236}">
              <a16:creationId xmlns:a16="http://schemas.microsoft.com/office/drawing/2014/main" id="{00000000-0008-0000-0100-0000D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66" name="Text Box 7">
          <a:extLst>
            <a:ext uri="{FF2B5EF4-FFF2-40B4-BE49-F238E27FC236}">
              <a16:creationId xmlns:a16="http://schemas.microsoft.com/office/drawing/2014/main" id="{00000000-0008-0000-0100-0000D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67" name="Text Box 7">
          <a:extLst>
            <a:ext uri="{FF2B5EF4-FFF2-40B4-BE49-F238E27FC236}">
              <a16:creationId xmlns:a16="http://schemas.microsoft.com/office/drawing/2014/main" id="{00000000-0008-0000-0100-0000D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68" name="Text Box 7">
          <a:extLst>
            <a:ext uri="{FF2B5EF4-FFF2-40B4-BE49-F238E27FC236}">
              <a16:creationId xmlns:a16="http://schemas.microsoft.com/office/drawing/2014/main" id="{00000000-0008-0000-0100-0000E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69" name="Text Box 7">
          <a:extLst>
            <a:ext uri="{FF2B5EF4-FFF2-40B4-BE49-F238E27FC236}">
              <a16:creationId xmlns:a16="http://schemas.microsoft.com/office/drawing/2014/main" id="{00000000-0008-0000-0100-0000E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70" name="Text Box 7">
          <a:extLst>
            <a:ext uri="{FF2B5EF4-FFF2-40B4-BE49-F238E27FC236}">
              <a16:creationId xmlns:a16="http://schemas.microsoft.com/office/drawing/2014/main" id="{00000000-0008-0000-0100-0000E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71" name="Text Box 7">
          <a:extLst>
            <a:ext uri="{FF2B5EF4-FFF2-40B4-BE49-F238E27FC236}">
              <a16:creationId xmlns:a16="http://schemas.microsoft.com/office/drawing/2014/main" id="{00000000-0008-0000-0100-0000E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72" name="Text Box 7">
          <a:extLst>
            <a:ext uri="{FF2B5EF4-FFF2-40B4-BE49-F238E27FC236}">
              <a16:creationId xmlns:a16="http://schemas.microsoft.com/office/drawing/2014/main" id="{00000000-0008-0000-0100-0000E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73" name="Text Box 7">
          <a:extLst>
            <a:ext uri="{FF2B5EF4-FFF2-40B4-BE49-F238E27FC236}">
              <a16:creationId xmlns:a16="http://schemas.microsoft.com/office/drawing/2014/main" id="{00000000-0008-0000-0100-0000E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74" name="Text Box 7">
          <a:extLst>
            <a:ext uri="{FF2B5EF4-FFF2-40B4-BE49-F238E27FC236}">
              <a16:creationId xmlns:a16="http://schemas.microsoft.com/office/drawing/2014/main" id="{00000000-0008-0000-0100-0000E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75" name="Text Box 7">
          <a:extLst>
            <a:ext uri="{FF2B5EF4-FFF2-40B4-BE49-F238E27FC236}">
              <a16:creationId xmlns:a16="http://schemas.microsoft.com/office/drawing/2014/main" id="{00000000-0008-0000-0100-0000E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76" name="Text Box 7">
          <a:extLst>
            <a:ext uri="{FF2B5EF4-FFF2-40B4-BE49-F238E27FC236}">
              <a16:creationId xmlns:a16="http://schemas.microsoft.com/office/drawing/2014/main" id="{00000000-0008-0000-0100-0000E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77" name="Text Box 7">
          <a:extLst>
            <a:ext uri="{FF2B5EF4-FFF2-40B4-BE49-F238E27FC236}">
              <a16:creationId xmlns:a16="http://schemas.microsoft.com/office/drawing/2014/main" id="{00000000-0008-0000-0100-0000E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78" name="Text Box 7">
          <a:extLst>
            <a:ext uri="{FF2B5EF4-FFF2-40B4-BE49-F238E27FC236}">
              <a16:creationId xmlns:a16="http://schemas.microsoft.com/office/drawing/2014/main" id="{00000000-0008-0000-0100-0000E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79" name="Text Box 7">
          <a:extLst>
            <a:ext uri="{FF2B5EF4-FFF2-40B4-BE49-F238E27FC236}">
              <a16:creationId xmlns:a16="http://schemas.microsoft.com/office/drawing/2014/main" id="{00000000-0008-0000-0100-0000E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80" name="Text Box 7">
          <a:extLst>
            <a:ext uri="{FF2B5EF4-FFF2-40B4-BE49-F238E27FC236}">
              <a16:creationId xmlns:a16="http://schemas.microsoft.com/office/drawing/2014/main" id="{00000000-0008-0000-0100-0000E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81" name="Text Box 7">
          <a:extLst>
            <a:ext uri="{FF2B5EF4-FFF2-40B4-BE49-F238E27FC236}">
              <a16:creationId xmlns:a16="http://schemas.microsoft.com/office/drawing/2014/main" id="{00000000-0008-0000-0100-0000E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82" name="Text Box 7">
          <a:extLst>
            <a:ext uri="{FF2B5EF4-FFF2-40B4-BE49-F238E27FC236}">
              <a16:creationId xmlns:a16="http://schemas.microsoft.com/office/drawing/2014/main" id="{00000000-0008-0000-0100-0000E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83" name="Text Box 7">
          <a:extLst>
            <a:ext uri="{FF2B5EF4-FFF2-40B4-BE49-F238E27FC236}">
              <a16:creationId xmlns:a16="http://schemas.microsoft.com/office/drawing/2014/main" id="{00000000-0008-0000-0100-0000E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84" name="Text Box 7">
          <a:extLst>
            <a:ext uri="{FF2B5EF4-FFF2-40B4-BE49-F238E27FC236}">
              <a16:creationId xmlns:a16="http://schemas.microsoft.com/office/drawing/2014/main" id="{00000000-0008-0000-0100-0000F0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85" name="Text Box 7">
          <a:extLst>
            <a:ext uri="{FF2B5EF4-FFF2-40B4-BE49-F238E27FC236}">
              <a16:creationId xmlns:a16="http://schemas.microsoft.com/office/drawing/2014/main" id="{00000000-0008-0000-0100-0000F1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86" name="Text Box 7">
          <a:extLst>
            <a:ext uri="{FF2B5EF4-FFF2-40B4-BE49-F238E27FC236}">
              <a16:creationId xmlns:a16="http://schemas.microsoft.com/office/drawing/2014/main" id="{00000000-0008-0000-0100-0000F2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87" name="Text Box 7">
          <a:extLst>
            <a:ext uri="{FF2B5EF4-FFF2-40B4-BE49-F238E27FC236}">
              <a16:creationId xmlns:a16="http://schemas.microsoft.com/office/drawing/2014/main" id="{00000000-0008-0000-0100-0000F3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88" name="Text Box 7">
          <a:extLst>
            <a:ext uri="{FF2B5EF4-FFF2-40B4-BE49-F238E27FC236}">
              <a16:creationId xmlns:a16="http://schemas.microsoft.com/office/drawing/2014/main" id="{00000000-0008-0000-0100-0000F4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89" name="Text Box 7">
          <a:extLst>
            <a:ext uri="{FF2B5EF4-FFF2-40B4-BE49-F238E27FC236}">
              <a16:creationId xmlns:a16="http://schemas.microsoft.com/office/drawing/2014/main" id="{00000000-0008-0000-0100-0000F5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90" name="Text Box 7">
          <a:extLst>
            <a:ext uri="{FF2B5EF4-FFF2-40B4-BE49-F238E27FC236}">
              <a16:creationId xmlns:a16="http://schemas.microsoft.com/office/drawing/2014/main" id="{00000000-0008-0000-0100-0000F6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91" name="Text Box 7">
          <a:extLst>
            <a:ext uri="{FF2B5EF4-FFF2-40B4-BE49-F238E27FC236}">
              <a16:creationId xmlns:a16="http://schemas.microsoft.com/office/drawing/2014/main" id="{00000000-0008-0000-0100-0000F7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92" name="Text Box 7">
          <a:extLst>
            <a:ext uri="{FF2B5EF4-FFF2-40B4-BE49-F238E27FC236}">
              <a16:creationId xmlns:a16="http://schemas.microsoft.com/office/drawing/2014/main" id="{00000000-0008-0000-0100-0000F8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93" name="Text Box 7">
          <a:extLst>
            <a:ext uri="{FF2B5EF4-FFF2-40B4-BE49-F238E27FC236}">
              <a16:creationId xmlns:a16="http://schemas.microsoft.com/office/drawing/2014/main" id="{00000000-0008-0000-0100-0000F9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94" name="Text Box 7">
          <a:extLst>
            <a:ext uri="{FF2B5EF4-FFF2-40B4-BE49-F238E27FC236}">
              <a16:creationId xmlns:a16="http://schemas.microsoft.com/office/drawing/2014/main" id="{00000000-0008-0000-0100-0000FA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95" name="Text Box 7">
          <a:extLst>
            <a:ext uri="{FF2B5EF4-FFF2-40B4-BE49-F238E27FC236}">
              <a16:creationId xmlns:a16="http://schemas.microsoft.com/office/drawing/2014/main" id="{00000000-0008-0000-0100-0000FB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96" name="Text Box 7">
          <a:extLst>
            <a:ext uri="{FF2B5EF4-FFF2-40B4-BE49-F238E27FC236}">
              <a16:creationId xmlns:a16="http://schemas.microsoft.com/office/drawing/2014/main" id="{00000000-0008-0000-0100-0000FC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97" name="Text Box 7">
          <a:extLst>
            <a:ext uri="{FF2B5EF4-FFF2-40B4-BE49-F238E27FC236}">
              <a16:creationId xmlns:a16="http://schemas.microsoft.com/office/drawing/2014/main" id="{00000000-0008-0000-0100-0000FD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98" name="Text Box 7">
          <a:extLst>
            <a:ext uri="{FF2B5EF4-FFF2-40B4-BE49-F238E27FC236}">
              <a16:creationId xmlns:a16="http://schemas.microsoft.com/office/drawing/2014/main" id="{00000000-0008-0000-0100-0000FE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1999" name="Text Box 7">
          <a:extLst>
            <a:ext uri="{FF2B5EF4-FFF2-40B4-BE49-F238E27FC236}">
              <a16:creationId xmlns:a16="http://schemas.microsoft.com/office/drawing/2014/main" id="{00000000-0008-0000-0100-0000FF7C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00" name="Text Box 7">
          <a:extLst>
            <a:ext uri="{FF2B5EF4-FFF2-40B4-BE49-F238E27FC236}">
              <a16:creationId xmlns:a16="http://schemas.microsoft.com/office/drawing/2014/main" id="{00000000-0008-0000-0100-00000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01" name="Text Box 7">
          <a:extLst>
            <a:ext uri="{FF2B5EF4-FFF2-40B4-BE49-F238E27FC236}">
              <a16:creationId xmlns:a16="http://schemas.microsoft.com/office/drawing/2014/main" id="{00000000-0008-0000-0100-00000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02" name="Text Box 7">
          <a:extLst>
            <a:ext uri="{FF2B5EF4-FFF2-40B4-BE49-F238E27FC236}">
              <a16:creationId xmlns:a16="http://schemas.microsoft.com/office/drawing/2014/main" id="{00000000-0008-0000-0100-00000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03" name="Text Box 7">
          <a:extLst>
            <a:ext uri="{FF2B5EF4-FFF2-40B4-BE49-F238E27FC236}">
              <a16:creationId xmlns:a16="http://schemas.microsoft.com/office/drawing/2014/main" id="{00000000-0008-0000-0100-00000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04" name="Text Box 7">
          <a:extLst>
            <a:ext uri="{FF2B5EF4-FFF2-40B4-BE49-F238E27FC236}">
              <a16:creationId xmlns:a16="http://schemas.microsoft.com/office/drawing/2014/main" id="{00000000-0008-0000-0100-00000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05" name="Text Box 7">
          <a:extLst>
            <a:ext uri="{FF2B5EF4-FFF2-40B4-BE49-F238E27FC236}">
              <a16:creationId xmlns:a16="http://schemas.microsoft.com/office/drawing/2014/main" id="{00000000-0008-0000-0100-00000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06" name="Text Box 7">
          <a:extLst>
            <a:ext uri="{FF2B5EF4-FFF2-40B4-BE49-F238E27FC236}">
              <a16:creationId xmlns:a16="http://schemas.microsoft.com/office/drawing/2014/main" id="{00000000-0008-0000-0100-00000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07" name="Text Box 7">
          <a:extLst>
            <a:ext uri="{FF2B5EF4-FFF2-40B4-BE49-F238E27FC236}">
              <a16:creationId xmlns:a16="http://schemas.microsoft.com/office/drawing/2014/main" id="{00000000-0008-0000-0100-00000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08" name="Text Box 7">
          <a:extLst>
            <a:ext uri="{FF2B5EF4-FFF2-40B4-BE49-F238E27FC236}">
              <a16:creationId xmlns:a16="http://schemas.microsoft.com/office/drawing/2014/main" id="{00000000-0008-0000-0100-00000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09" name="Text Box 7">
          <a:extLst>
            <a:ext uri="{FF2B5EF4-FFF2-40B4-BE49-F238E27FC236}">
              <a16:creationId xmlns:a16="http://schemas.microsoft.com/office/drawing/2014/main" id="{00000000-0008-0000-0100-00000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10" name="Text Box 7">
          <a:extLst>
            <a:ext uri="{FF2B5EF4-FFF2-40B4-BE49-F238E27FC236}">
              <a16:creationId xmlns:a16="http://schemas.microsoft.com/office/drawing/2014/main" id="{00000000-0008-0000-0100-00000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11" name="Text Box 7">
          <a:extLst>
            <a:ext uri="{FF2B5EF4-FFF2-40B4-BE49-F238E27FC236}">
              <a16:creationId xmlns:a16="http://schemas.microsoft.com/office/drawing/2014/main" id="{00000000-0008-0000-0100-00000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12" name="Text Box 7">
          <a:extLst>
            <a:ext uri="{FF2B5EF4-FFF2-40B4-BE49-F238E27FC236}">
              <a16:creationId xmlns:a16="http://schemas.microsoft.com/office/drawing/2014/main" id="{00000000-0008-0000-0100-00000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13" name="Text Box 7">
          <a:extLst>
            <a:ext uri="{FF2B5EF4-FFF2-40B4-BE49-F238E27FC236}">
              <a16:creationId xmlns:a16="http://schemas.microsoft.com/office/drawing/2014/main" id="{00000000-0008-0000-0100-00000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14" name="Text Box 7">
          <a:extLst>
            <a:ext uri="{FF2B5EF4-FFF2-40B4-BE49-F238E27FC236}">
              <a16:creationId xmlns:a16="http://schemas.microsoft.com/office/drawing/2014/main" id="{00000000-0008-0000-0100-00000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15" name="Text Box 7">
          <a:extLst>
            <a:ext uri="{FF2B5EF4-FFF2-40B4-BE49-F238E27FC236}">
              <a16:creationId xmlns:a16="http://schemas.microsoft.com/office/drawing/2014/main" id="{00000000-0008-0000-0100-00000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16" name="Text Box 7">
          <a:extLst>
            <a:ext uri="{FF2B5EF4-FFF2-40B4-BE49-F238E27FC236}">
              <a16:creationId xmlns:a16="http://schemas.microsoft.com/office/drawing/2014/main" id="{00000000-0008-0000-0100-00001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17" name="Text Box 7">
          <a:extLst>
            <a:ext uri="{FF2B5EF4-FFF2-40B4-BE49-F238E27FC236}">
              <a16:creationId xmlns:a16="http://schemas.microsoft.com/office/drawing/2014/main" id="{00000000-0008-0000-0100-00001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18" name="Text Box 7">
          <a:extLst>
            <a:ext uri="{FF2B5EF4-FFF2-40B4-BE49-F238E27FC236}">
              <a16:creationId xmlns:a16="http://schemas.microsoft.com/office/drawing/2014/main" id="{00000000-0008-0000-0100-00001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19" name="Text Box 7">
          <a:extLst>
            <a:ext uri="{FF2B5EF4-FFF2-40B4-BE49-F238E27FC236}">
              <a16:creationId xmlns:a16="http://schemas.microsoft.com/office/drawing/2014/main" id="{00000000-0008-0000-0100-00001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20" name="Text Box 7">
          <a:extLst>
            <a:ext uri="{FF2B5EF4-FFF2-40B4-BE49-F238E27FC236}">
              <a16:creationId xmlns:a16="http://schemas.microsoft.com/office/drawing/2014/main" id="{00000000-0008-0000-0100-00001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21" name="Text Box 7">
          <a:extLst>
            <a:ext uri="{FF2B5EF4-FFF2-40B4-BE49-F238E27FC236}">
              <a16:creationId xmlns:a16="http://schemas.microsoft.com/office/drawing/2014/main" id="{00000000-0008-0000-0100-00001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22" name="Text Box 7">
          <a:extLst>
            <a:ext uri="{FF2B5EF4-FFF2-40B4-BE49-F238E27FC236}">
              <a16:creationId xmlns:a16="http://schemas.microsoft.com/office/drawing/2014/main" id="{00000000-0008-0000-0100-00001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23" name="Text Box 7">
          <a:extLst>
            <a:ext uri="{FF2B5EF4-FFF2-40B4-BE49-F238E27FC236}">
              <a16:creationId xmlns:a16="http://schemas.microsoft.com/office/drawing/2014/main" id="{00000000-0008-0000-0100-00001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24" name="Text Box 7">
          <a:extLst>
            <a:ext uri="{FF2B5EF4-FFF2-40B4-BE49-F238E27FC236}">
              <a16:creationId xmlns:a16="http://schemas.microsoft.com/office/drawing/2014/main" id="{00000000-0008-0000-0100-00001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25" name="Text Box 7">
          <a:extLst>
            <a:ext uri="{FF2B5EF4-FFF2-40B4-BE49-F238E27FC236}">
              <a16:creationId xmlns:a16="http://schemas.microsoft.com/office/drawing/2014/main" id="{00000000-0008-0000-0100-00001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26" name="Text Box 7">
          <a:extLst>
            <a:ext uri="{FF2B5EF4-FFF2-40B4-BE49-F238E27FC236}">
              <a16:creationId xmlns:a16="http://schemas.microsoft.com/office/drawing/2014/main" id="{00000000-0008-0000-0100-00001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27" name="Text Box 7">
          <a:extLst>
            <a:ext uri="{FF2B5EF4-FFF2-40B4-BE49-F238E27FC236}">
              <a16:creationId xmlns:a16="http://schemas.microsoft.com/office/drawing/2014/main" id="{00000000-0008-0000-0100-00001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28" name="Text Box 7">
          <a:extLst>
            <a:ext uri="{FF2B5EF4-FFF2-40B4-BE49-F238E27FC236}">
              <a16:creationId xmlns:a16="http://schemas.microsoft.com/office/drawing/2014/main" id="{00000000-0008-0000-0100-00001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29" name="Text Box 7">
          <a:extLst>
            <a:ext uri="{FF2B5EF4-FFF2-40B4-BE49-F238E27FC236}">
              <a16:creationId xmlns:a16="http://schemas.microsoft.com/office/drawing/2014/main" id="{00000000-0008-0000-0100-00001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30" name="Text Box 7">
          <a:extLst>
            <a:ext uri="{FF2B5EF4-FFF2-40B4-BE49-F238E27FC236}">
              <a16:creationId xmlns:a16="http://schemas.microsoft.com/office/drawing/2014/main" id="{00000000-0008-0000-0100-00001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31" name="Text Box 7">
          <a:extLst>
            <a:ext uri="{FF2B5EF4-FFF2-40B4-BE49-F238E27FC236}">
              <a16:creationId xmlns:a16="http://schemas.microsoft.com/office/drawing/2014/main" id="{00000000-0008-0000-0100-00001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32" name="Text Box 7">
          <a:extLst>
            <a:ext uri="{FF2B5EF4-FFF2-40B4-BE49-F238E27FC236}">
              <a16:creationId xmlns:a16="http://schemas.microsoft.com/office/drawing/2014/main" id="{00000000-0008-0000-0100-00002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33" name="Text Box 7">
          <a:extLst>
            <a:ext uri="{FF2B5EF4-FFF2-40B4-BE49-F238E27FC236}">
              <a16:creationId xmlns:a16="http://schemas.microsoft.com/office/drawing/2014/main" id="{00000000-0008-0000-0100-00002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34" name="Text Box 7">
          <a:extLst>
            <a:ext uri="{FF2B5EF4-FFF2-40B4-BE49-F238E27FC236}">
              <a16:creationId xmlns:a16="http://schemas.microsoft.com/office/drawing/2014/main" id="{00000000-0008-0000-0100-00002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35" name="Text Box 7">
          <a:extLst>
            <a:ext uri="{FF2B5EF4-FFF2-40B4-BE49-F238E27FC236}">
              <a16:creationId xmlns:a16="http://schemas.microsoft.com/office/drawing/2014/main" id="{00000000-0008-0000-0100-00002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2036" name="Text Box 7">
          <a:extLst>
            <a:ext uri="{FF2B5EF4-FFF2-40B4-BE49-F238E27FC236}">
              <a16:creationId xmlns:a16="http://schemas.microsoft.com/office/drawing/2014/main" id="{00000000-0008-0000-0100-0000247D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37" name="Text Box 7">
          <a:extLst>
            <a:ext uri="{FF2B5EF4-FFF2-40B4-BE49-F238E27FC236}">
              <a16:creationId xmlns:a16="http://schemas.microsoft.com/office/drawing/2014/main" id="{00000000-0008-0000-0100-00002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38" name="Text Box 7">
          <a:extLst>
            <a:ext uri="{FF2B5EF4-FFF2-40B4-BE49-F238E27FC236}">
              <a16:creationId xmlns:a16="http://schemas.microsoft.com/office/drawing/2014/main" id="{00000000-0008-0000-0100-00002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39" name="Text Box 7">
          <a:extLst>
            <a:ext uri="{FF2B5EF4-FFF2-40B4-BE49-F238E27FC236}">
              <a16:creationId xmlns:a16="http://schemas.microsoft.com/office/drawing/2014/main" id="{00000000-0008-0000-0100-00002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40" name="Text Box 7">
          <a:extLst>
            <a:ext uri="{FF2B5EF4-FFF2-40B4-BE49-F238E27FC236}">
              <a16:creationId xmlns:a16="http://schemas.microsoft.com/office/drawing/2014/main" id="{00000000-0008-0000-0100-00002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41" name="Text Box 7">
          <a:extLst>
            <a:ext uri="{FF2B5EF4-FFF2-40B4-BE49-F238E27FC236}">
              <a16:creationId xmlns:a16="http://schemas.microsoft.com/office/drawing/2014/main" id="{00000000-0008-0000-0100-00002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42" name="Text Box 7">
          <a:extLst>
            <a:ext uri="{FF2B5EF4-FFF2-40B4-BE49-F238E27FC236}">
              <a16:creationId xmlns:a16="http://schemas.microsoft.com/office/drawing/2014/main" id="{00000000-0008-0000-0100-00002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43" name="Text Box 7">
          <a:extLst>
            <a:ext uri="{FF2B5EF4-FFF2-40B4-BE49-F238E27FC236}">
              <a16:creationId xmlns:a16="http://schemas.microsoft.com/office/drawing/2014/main" id="{00000000-0008-0000-0100-00002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44" name="Text Box 7">
          <a:extLst>
            <a:ext uri="{FF2B5EF4-FFF2-40B4-BE49-F238E27FC236}">
              <a16:creationId xmlns:a16="http://schemas.microsoft.com/office/drawing/2014/main" id="{00000000-0008-0000-0100-00002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45" name="Text Box 7">
          <a:extLst>
            <a:ext uri="{FF2B5EF4-FFF2-40B4-BE49-F238E27FC236}">
              <a16:creationId xmlns:a16="http://schemas.microsoft.com/office/drawing/2014/main" id="{00000000-0008-0000-0100-00002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46" name="Text Box 7">
          <a:extLst>
            <a:ext uri="{FF2B5EF4-FFF2-40B4-BE49-F238E27FC236}">
              <a16:creationId xmlns:a16="http://schemas.microsoft.com/office/drawing/2014/main" id="{00000000-0008-0000-0100-00002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47" name="Text Box 7">
          <a:extLst>
            <a:ext uri="{FF2B5EF4-FFF2-40B4-BE49-F238E27FC236}">
              <a16:creationId xmlns:a16="http://schemas.microsoft.com/office/drawing/2014/main" id="{00000000-0008-0000-0100-00002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48" name="Text Box 7">
          <a:extLst>
            <a:ext uri="{FF2B5EF4-FFF2-40B4-BE49-F238E27FC236}">
              <a16:creationId xmlns:a16="http://schemas.microsoft.com/office/drawing/2014/main" id="{00000000-0008-0000-0100-00003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49" name="Text Box 7">
          <a:extLst>
            <a:ext uri="{FF2B5EF4-FFF2-40B4-BE49-F238E27FC236}">
              <a16:creationId xmlns:a16="http://schemas.microsoft.com/office/drawing/2014/main" id="{00000000-0008-0000-0100-00003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50" name="Text Box 7">
          <a:extLst>
            <a:ext uri="{FF2B5EF4-FFF2-40B4-BE49-F238E27FC236}">
              <a16:creationId xmlns:a16="http://schemas.microsoft.com/office/drawing/2014/main" id="{00000000-0008-0000-0100-00003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51" name="Text Box 7">
          <a:extLst>
            <a:ext uri="{FF2B5EF4-FFF2-40B4-BE49-F238E27FC236}">
              <a16:creationId xmlns:a16="http://schemas.microsoft.com/office/drawing/2014/main" id="{00000000-0008-0000-0100-00003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52" name="Text Box 7">
          <a:extLst>
            <a:ext uri="{FF2B5EF4-FFF2-40B4-BE49-F238E27FC236}">
              <a16:creationId xmlns:a16="http://schemas.microsoft.com/office/drawing/2014/main" id="{00000000-0008-0000-0100-00003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53" name="Text Box 7">
          <a:extLst>
            <a:ext uri="{FF2B5EF4-FFF2-40B4-BE49-F238E27FC236}">
              <a16:creationId xmlns:a16="http://schemas.microsoft.com/office/drawing/2014/main" id="{00000000-0008-0000-0100-00003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54" name="Text Box 7">
          <a:extLst>
            <a:ext uri="{FF2B5EF4-FFF2-40B4-BE49-F238E27FC236}">
              <a16:creationId xmlns:a16="http://schemas.microsoft.com/office/drawing/2014/main" id="{00000000-0008-0000-0100-00003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55" name="Text Box 7">
          <a:extLst>
            <a:ext uri="{FF2B5EF4-FFF2-40B4-BE49-F238E27FC236}">
              <a16:creationId xmlns:a16="http://schemas.microsoft.com/office/drawing/2014/main" id="{00000000-0008-0000-0100-00003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56" name="Text Box 7">
          <a:extLst>
            <a:ext uri="{FF2B5EF4-FFF2-40B4-BE49-F238E27FC236}">
              <a16:creationId xmlns:a16="http://schemas.microsoft.com/office/drawing/2014/main" id="{00000000-0008-0000-0100-00003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57" name="Text Box 7">
          <a:extLst>
            <a:ext uri="{FF2B5EF4-FFF2-40B4-BE49-F238E27FC236}">
              <a16:creationId xmlns:a16="http://schemas.microsoft.com/office/drawing/2014/main" id="{00000000-0008-0000-0100-00003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58" name="Text Box 7">
          <a:extLst>
            <a:ext uri="{FF2B5EF4-FFF2-40B4-BE49-F238E27FC236}">
              <a16:creationId xmlns:a16="http://schemas.microsoft.com/office/drawing/2014/main" id="{00000000-0008-0000-0100-00003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59" name="Text Box 7">
          <a:extLst>
            <a:ext uri="{FF2B5EF4-FFF2-40B4-BE49-F238E27FC236}">
              <a16:creationId xmlns:a16="http://schemas.microsoft.com/office/drawing/2014/main" id="{00000000-0008-0000-0100-00003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60" name="Text Box 7">
          <a:extLst>
            <a:ext uri="{FF2B5EF4-FFF2-40B4-BE49-F238E27FC236}">
              <a16:creationId xmlns:a16="http://schemas.microsoft.com/office/drawing/2014/main" id="{00000000-0008-0000-0100-00003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61" name="Text Box 7">
          <a:extLst>
            <a:ext uri="{FF2B5EF4-FFF2-40B4-BE49-F238E27FC236}">
              <a16:creationId xmlns:a16="http://schemas.microsoft.com/office/drawing/2014/main" id="{00000000-0008-0000-0100-00003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62" name="Text Box 7">
          <a:extLst>
            <a:ext uri="{FF2B5EF4-FFF2-40B4-BE49-F238E27FC236}">
              <a16:creationId xmlns:a16="http://schemas.microsoft.com/office/drawing/2014/main" id="{00000000-0008-0000-0100-00003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63" name="Text Box 7">
          <a:extLst>
            <a:ext uri="{FF2B5EF4-FFF2-40B4-BE49-F238E27FC236}">
              <a16:creationId xmlns:a16="http://schemas.microsoft.com/office/drawing/2014/main" id="{00000000-0008-0000-0100-00003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64" name="Text Box 7">
          <a:extLst>
            <a:ext uri="{FF2B5EF4-FFF2-40B4-BE49-F238E27FC236}">
              <a16:creationId xmlns:a16="http://schemas.microsoft.com/office/drawing/2014/main" id="{00000000-0008-0000-0100-00004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65" name="Text Box 7">
          <a:extLst>
            <a:ext uri="{FF2B5EF4-FFF2-40B4-BE49-F238E27FC236}">
              <a16:creationId xmlns:a16="http://schemas.microsoft.com/office/drawing/2014/main" id="{00000000-0008-0000-0100-00004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66" name="Text Box 7">
          <a:extLst>
            <a:ext uri="{FF2B5EF4-FFF2-40B4-BE49-F238E27FC236}">
              <a16:creationId xmlns:a16="http://schemas.microsoft.com/office/drawing/2014/main" id="{00000000-0008-0000-0100-00004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67" name="Text Box 7">
          <a:extLst>
            <a:ext uri="{FF2B5EF4-FFF2-40B4-BE49-F238E27FC236}">
              <a16:creationId xmlns:a16="http://schemas.microsoft.com/office/drawing/2014/main" id="{00000000-0008-0000-0100-00004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68" name="Text Box 7">
          <a:extLst>
            <a:ext uri="{FF2B5EF4-FFF2-40B4-BE49-F238E27FC236}">
              <a16:creationId xmlns:a16="http://schemas.microsoft.com/office/drawing/2014/main" id="{00000000-0008-0000-0100-00004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69" name="Text Box 7">
          <a:extLst>
            <a:ext uri="{FF2B5EF4-FFF2-40B4-BE49-F238E27FC236}">
              <a16:creationId xmlns:a16="http://schemas.microsoft.com/office/drawing/2014/main" id="{00000000-0008-0000-0100-00004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70" name="Text Box 7">
          <a:extLst>
            <a:ext uri="{FF2B5EF4-FFF2-40B4-BE49-F238E27FC236}">
              <a16:creationId xmlns:a16="http://schemas.microsoft.com/office/drawing/2014/main" id="{00000000-0008-0000-0100-00004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71" name="Text Box 7">
          <a:extLst>
            <a:ext uri="{FF2B5EF4-FFF2-40B4-BE49-F238E27FC236}">
              <a16:creationId xmlns:a16="http://schemas.microsoft.com/office/drawing/2014/main" id="{00000000-0008-0000-0100-00004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72" name="Text Box 7">
          <a:extLst>
            <a:ext uri="{FF2B5EF4-FFF2-40B4-BE49-F238E27FC236}">
              <a16:creationId xmlns:a16="http://schemas.microsoft.com/office/drawing/2014/main" id="{00000000-0008-0000-0100-00004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73" name="Text Box 7">
          <a:extLst>
            <a:ext uri="{FF2B5EF4-FFF2-40B4-BE49-F238E27FC236}">
              <a16:creationId xmlns:a16="http://schemas.microsoft.com/office/drawing/2014/main" id="{00000000-0008-0000-0100-00004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74" name="Text Box 7">
          <a:extLst>
            <a:ext uri="{FF2B5EF4-FFF2-40B4-BE49-F238E27FC236}">
              <a16:creationId xmlns:a16="http://schemas.microsoft.com/office/drawing/2014/main" id="{00000000-0008-0000-0100-00004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75" name="Text Box 7">
          <a:extLst>
            <a:ext uri="{FF2B5EF4-FFF2-40B4-BE49-F238E27FC236}">
              <a16:creationId xmlns:a16="http://schemas.microsoft.com/office/drawing/2014/main" id="{00000000-0008-0000-0100-00004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76" name="Text Box 7">
          <a:extLst>
            <a:ext uri="{FF2B5EF4-FFF2-40B4-BE49-F238E27FC236}">
              <a16:creationId xmlns:a16="http://schemas.microsoft.com/office/drawing/2014/main" id="{00000000-0008-0000-0100-00004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77" name="Text Box 7">
          <a:extLst>
            <a:ext uri="{FF2B5EF4-FFF2-40B4-BE49-F238E27FC236}">
              <a16:creationId xmlns:a16="http://schemas.microsoft.com/office/drawing/2014/main" id="{00000000-0008-0000-0100-00004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78" name="Text Box 7">
          <a:extLst>
            <a:ext uri="{FF2B5EF4-FFF2-40B4-BE49-F238E27FC236}">
              <a16:creationId xmlns:a16="http://schemas.microsoft.com/office/drawing/2014/main" id="{00000000-0008-0000-0100-00004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79" name="Text Box 7">
          <a:extLst>
            <a:ext uri="{FF2B5EF4-FFF2-40B4-BE49-F238E27FC236}">
              <a16:creationId xmlns:a16="http://schemas.microsoft.com/office/drawing/2014/main" id="{00000000-0008-0000-0100-00004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80" name="Text Box 7">
          <a:extLst>
            <a:ext uri="{FF2B5EF4-FFF2-40B4-BE49-F238E27FC236}">
              <a16:creationId xmlns:a16="http://schemas.microsoft.com/office/drawing/2014/main" id="{00000000-0008-0000-0100-00005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81" name="Text Box 7">
          <a:extLst>
            <a:ext uri="{FF2B5EF4-FFF2-40B4-BE49-F238E27FC236}">
              <a16:creationId xmlns:a16="http://schemas.microsoft.com/office/drawing/2014/main" id="{00000000-0008-0000-0100-00005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82" name="Text Box 7">
          <a:extLst>
            <a:ext uri="{FF2B5EF4-FFF2-40B4-BE49-F238E27FC236}">
              <a16:creationId xmlns:a16="http://schemas.microsoft.com/office/drawing/2014/main" id="{00000000-0008-0000-0100-00005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83" name="Text Box 7">
          <a:extLst>
            <a:ext uri="{FF2B5EF4-FFF2-40B4-BE49-F238E27FC236}">
              <a16:creationId xmlns:a16="http://schemas.microsoft.com/office/drawing/2014/main" id="{00000000-0008-0000-0100-00005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84" name="Text Box 7">
          <a:extLst>
            <a:ext uri="{FF2B5EF4-FFF2-40B4-BE49-F238E27FC236}">
              <a16:creationId xmlns:a16="http://schemas.microsoft.com/office/drawing/2014/main" id="{00000000-0008-0000-0100-00005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85" name="Text Box 7">
          <a:extLst>
            <a:ext uri="{FF2B5EF4-FFF2-40B4-BE49-F238E27FC236}">
              <a16:creationId xmlns:a16="http://schemas.microsoft.com/office/drawing/2014/main" id="{00000000-0008-0000-0100-00005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86" name="Text Box 7">
          <a:extLst>
            <a:ext uri="{FF2B5EF4-FFF2-40B4-BE49-F238E27FC236}">
              <a16:creationId xmlns:a16="http://schemas.microsoft.com/office/drawing/2014/main" id="{00000000-0008-0000-0100-00005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87" name="Text Box 7">
          <a:extLst>
            <a:ext uri="{FF2B5EF4-FFF2-40B4-BE49-F238E27FC236}">
              <a16:creationId xmlns:a16="http://schemas.microsoft.com/office/drawing/2014/main" id="{00000000-0008-0000-0100-00005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88" name="Text Box 7">
          <a:extLst>
            <a:ext uri="{FF2B5EF4-FFF2-40B4-BE49-F238E27FC236}">
              <a16:creationId xmlns:a16="http://schemas.microsoft.com/office/drawing/2014/main" id="{00000000-0008-0000-0100-00005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89" name="Text Box 7">
          <a:extLst>
            <a:ext uri="{FF2B5EF4-FFF2-40B4-BE49-F238E27FC236}">
              <a16:creationId xmlns:a16="http://schemas.microsoft.com/office/drawing/2014/main" id="{00000000-0008-0000-0100-00005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90" name="Text Box 7">
          <a:extLst>
            <a:ext uri="{FF2B5EF4-FFF2-40B4-BE49-F238E27FC236}">
              <a16:creationId xmlns:a16="http://schemas.microsoft.com/office/drawing/2014/main" id="{00000000-0008-0000-0100-00005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91" name="Text Box 7">
          <a:extLst>
            <a:ext uri="{FF2B5EF4-FFF2-40B4-BE49-F238E27FC236}">
              <a16:creationId xmlns:a16="http://schemas.microsoft.com/office/drawing/2014/main" id="{00000000-0008-0000-0100-00005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92" name="Text Box 7">
          <a:extLst>
            <a:ext uri="{FF2B5EF4-FFF2-40B4-BE49-F238E27FC236}">
              <a16:creationId xmlns:a16="http://schemas.microsoft.com/office/drawing/2014/main" id="{00000000-0008-0000-0100-00005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93" name="Text Box 7">
          <a:extLst>
            <a:ext uri="{FF2B5EF4-FFF2-40B4-BE49-F238E27FC236}">
              <a16:creationId xmlns:a16="http://schemas.microsoft.com/office/drawing/2014/main" id="{00000000-0008-0000-0100-00005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94" name="Text Box 7">
          <a:extLst>
            <a:ext uri="{FF2B5EF4-FFF2-40B4-BE49-F238E27FC236}">
              <a16:creationId xmlns:a16="http://schemas.microsoft.com/office/drawing/2014/main" id="{00000000-0008-0000-0100-00005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95" name="Text Box 7">
          <a:extLst>
            <a:ext uri="{FF2B5EF4-FFF2-40B4-BE49-F238E27FC236}">
              <a16:creationId xmlns:a16="http://schemas.microsoft.com/office/drawing/2014/main" id="{00000000-0008-0000-0100-00005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96" name="Text Box 7">
          <a:extLst>
            <a:ext uri="{FF2B5EF4-FFF2-40B4-BE49-F238E27FC236}">
              <a16:creationId xmlns:a16="http://schemas.microsoft.com/office/drawing/2014/main" id="{00000000-0008-0000-0100-00006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97" name="Text Box 7">
          <a:extLst>
            <a:ext uri="{FF2B5EF4-FFF2-40B4-BE49-F238E27FC236}">
              <a16:creationId xmlns:a16="http://schemas.microsoft.com/office/drawing/2014/main" id="{00000000-0008-0000-0100-00006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98" name="Text Box 7">
          <a:extLst>
            <a:ext uri="{FF2B5EF4-FFF2-40B4-BE49-F238E27FC236}">
              <a16:creationId xmlns:a16="http://schemas.microsoft.com/office/drawing/2014/main" id="{00000000-0008-0000-0100-00006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099" name="Text Box 7">
          <a:extLst>
            <a:ext uri="{FF2B5EF4-FFF2-40B4-BE49-F238E27FC236}">
              <a16:creationId xmlns:a16="http://schemas.microsoft.com/office/drawing/2014/main" id="{00000000-0008-0000-0100-00006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00" name="Text Box 7">
          <a:extLst>
            <a:ext uri="{FF2B5EF4-FFF2-40B4-BE49-F238E27FC236}">
              <a16:creationId xmlns:a16="http://schemas.microsoft.com/office/drawing/2014/main" id="{00000000-0008-0000-0100-00006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01" name="Text Box 7">
          <a:extLst>
            <a:ext uri="{FF2B5EF4-FFF2-40B4-BE49-F238E27FC236}">
              <a16:creationId xmlns:a16="http://schemas.microsoft.com/office/drawing/2014/main" id="{00000000-0008-0000-0100-00006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02" name="Text Box 7">
          <a:extLst>
            <a:ext uri="{FF2B5EF4-FFF2-40B4-BE49-F238E27FC236}">
              <a16:creationId xmlns:a16="http://schemas.microsoft.com/office/drawing/2014/main" id="{00000000-0008-0000-0100-00006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03" name="Text Box 7">
          <a:extLst>
            <a:ext uri="{FF2B5EF4-FFF2-40B4-BE49-F238E27FC236}">
              <a16:creationId xmlns:a16="http://schemas.microsoft.com/office/drawing/2014/main" id="{00000000-0008-0000-0100-00006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04" name="Text Box 7">
          <a:extLst>
            <a:ext uri="{FF2B5EF4-FFF2-40B4-BE49-F238E27FC236}">
              <a16:creationId xmlns:a16="http://schemas.microsoft.com/office/drawing/2014/main" id="{00000000-0008-0000-0100-00006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05" name="Text Box 7">
          <a:extLst>
            <a:ext uri="{FF2B5EF4-FFF2-40B4-BE49-F238E27FC236}">
              <a16:creationId xmlns:a16="http://schemas.microsoft.com/office/drawing/2014/main" id="{00000000-0008-0000-0100-00006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06" name="Text Box 7">
          <a:extLst>
            <a:ext uri="{FF2B5EF4-FFF2-40B4-BE49-F238E27FC236}">
              <a16:creationId xmlns:a16="http://schemas.microsoft.com/office/drawing/2014/main" id="{00000000-0008-0000-0100-00006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07" name="Text Box 7">
          <a:extLst>
            <a:ext uri="{FF2B5EF4-FFF2-40B4-BE49-F238E27FC236}">
              <a16:creationId xmlns:a16="http://schemas.microsoft.com/office/drawing/2014/main" id="{00000000-0008-0000-0100-00006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08" name="Text Box 7">
          <a:extLst>
            <a:ext uri="{FF2B5EF4-FFF2-40B4-BE49-F238E27FC236}">
              <a16:creationId xmlns:a16="http://schemas.microsoft.com/office/drawing/2014/main" id="{00000000-0008-0000-0100-00006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09" name="Text Box 7">
          <a:extLst>
            <a:ext uri="{FF2B5EF4-FFF2-40B4-BE49-F238E27FC236}">
              <a16:creationId xmlns:a16="http://schemas.microsoft.com/office/drawing/2014/main" id="{00000000-0008-0000-0100-00006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10" name="Text Box 7">
          <a:extLst>
            <a:ext uri="{FF2B5EF4-FFF2-40B4-BE49-F238E27FC236}">
              <a16:creationId xmlns:a16="http://schemas.microsoft.com/office/drawing/2014/main" id="{00000000-0008-0000-0100-00006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11" name="Text Box 7">
          <a:extLst>
            <a:ext uri="{FF2B5EF4-FFF2-40B4-BE49-F238E27FC236}">
              <a16:creationId xmlns:a16="http://schemas.microsoft.com/office/drawing/2014/main" id="{00000000-0008-0000-0100-00006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12" name="Text Box 7">
          <a:extLst>
            <a:ext uri="{FF2B5EF4-FFF2-40B4-BE49-F238E27FC236}">
              <a16:creationId xmlns:a16="http://schemas.microsoft.com/office/drawing/2014/main" id="{00000000-0008-0000-0100-00007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13" name="Text Box 7">
          <a:extLst>
            <a:ext uri="{FF2B5EF4-FFF2-40B4-BE49-F238E27FC236}">
              <a16:creationId xmlns:a16="http://schemas.microsoft.com/office/drawing/2014/main" id="{00000000-0008-0000-0100-00007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14" name="Text Box 7">
          <a:extLst>
            <a:ext uri="{FF2B5EF4-FFF2-40B4-BE49-F238E27FC236}">
              <a16:creationId xmlns:a16="http://schemas.microsoft.com/office/drawing/2014/main" id="{00000000-0008-0000-0100-00007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15" name="Text Box 7">
          <a:extLst>
            <a:ext uri="{FF2B5EF4-FFF2-40B4-BE49-F238E27FC236}">
              <a16:creationId xmlns:a16="http://schemas.microsoft.com/office/drawing/2014/main" id="{00000000-0008-0000-0100-00007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16" name="Text Box 7">
          <a:extLst>
            <a:ext uri="{FF2B5EF4-FFF2-40B4-BE49-F238E27FC236}">
              <a16:creationId xmlns:a16="http://schemas.microsoft.com/office/drawing/2014/main" id="{00000000-0008-0000-0100-00007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17" name="Text Box 7">
          <a:extLst>
            <a:ext uri="{FF2B5EF4-FFF2-40B4-BE49-F238E27FC236}">
              <a16:creationId xmlns:a16="http://schemas.microsoft.com/office/drawing/2014/main" id="{00000000-0008-0000-0100-00007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18" name="Text Box 7">
          <a:extLst>
            <a:ext uri="{FF2B5EF4-FFF2-40B4-BE49-F238E27FC236}">
              <a16:creationId xmlns:a16="http://schemas.microsoft.com/office/drawing/2014/main" id="{00000000-0008-0000-0100-00007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19" name="Text Box 7">
          <a:extLst>
            <a:ext uri="{FF2B5EF4-FFF2-40B4-BE49-F238E27FC236}">
              <a16:creationId xmlns:a16="http://schemas.microsoft.com/office/drawing/2014/main" id="{00000000-0008-0000-0100-00007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20" name="Text Box 7">
          <a:extLst>
            <a:ext uri="{FF2B5EF4-FFF2-40B4-BE49-F238E27FC236}">
              <a16:creationId xmlns:a16="http://schemas.microsoft.com/office/drawing/2014/main" id="{00000000-0008-0000-0100-00007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21" name="Text Box 7">
          <a:extLst>
            <a:ext uri="{FF2B5EF4-FFF2-40B4-BE49-F238E27FC236}">
              <a16:creationId xmlns:a16="http://schemas.microsoft.com/office/drawing/2014/main" id="{00000000-0008-0000-0100-00007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22" name="Text Box 7">
          <a:extLst>
            <a:ext uri="{FF2B5EF4-FFF2-40B4-BE49-F238E27FC236}">
              <a16:creationId xmlns:a16="http://schemas.microsoft.com/office/drawing/2014/main" id="{00000000-0008-0000-0100-00007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23" name="Text Box 7">
          <a:extLst>
            <a:ext uri="{FF2B5EF4-FFF2-40B4-BE49-F238E27FC236}">
              <a16:creationId xmlns:a16="http://schemas.microsoft.com/office/drawing/2014/main" id="{00000000-0008-0000-0100-00007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24" name="Text Box 7">
          <a:extLst>
            <a:ext uri="{FF2B5EF4-FFF2-40B4-BE49-F238E27FC236}">
              <a16:creationId xmlns:a16="http://schemas.microsoft.com/office/drawing/2014/main" id="{00000000-0008-0000-0100-00007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25" name="Text Box 7">
          <a:extLst>
            <a:ext uri="{FF2B5EF4-FFF2-40B4-BE49-F238E27FC236}">
              <a16:creationId xmlns:a16="http://schemas.microsoft.com/office/drawing/2014/main" id="{00000000-0008-0000-0100-00007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26" name="Text Box 7">
          <a:extLst>
            <a:ext uri="{FF2B5EF4-FFF2-40B4-BE49-F238E27FC236}">
              <a16:creationId xmlns:a16="http://schemas.microsoft.com/office/drawing/2014/main" id="{00000000-0008-0000-0100-00007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27" name="Text Box 7">
          <a:extLst>
            <a:ext uri="{FF2B5EF4-FFF2-40B4-BE49-F238E27FC236}">
              <a16:creationId xmlns:a16="http://schemas.microsoft.com/office/drawing/2014/main" id="{00000000-0008-0000-0100-00007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28" name="Text Box 7">
          <a:extLst>
            <a:ext uri="{FF2B5EF4-FFF2-40B4-BE49-F238E27FC236}">
              <a16:creationId xmlns:a16="http://schemas.microsoft.com/office/drawing/2014/main" id="{00000000-0008-0000-0100-00008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29" name="Text Box 7">
          <a:extLst>
            <a:ext uri="{FF2B5EF4-FFF2-40B4-BE49-F238E27FC236}">
              <a16:creationId xmlns:a16="http://schemas.microsoft.com/office/drawing/2014/main" id="{00000000-0008-0000-0100-00008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30" name="Text Box 7">
          <a:extLst>
            <a:ext uri="{FF2B5EF4-FFF2-40B4-BE49-F238E27FC236}">
              <a16:creationId xmlns:a16="http://schemas.microsoft.com/office/drawing/2014/main" id="{00000000-0008-0000-0100-00008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31" name="Text Box 7">
          <a:extLst>
            <a:ext uri="{FF2B5EF4-FFF2-40B4-BE49-F238E27FC236}">
              <a16:creationId xmlns:a16="http://schemas.microsoft.com/office/drawing/2014/main" id="{00000000-0008-0000-0100-00008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32" name="Text Box 7">
          <a:extLst>
            <a:ext uri="{FF2B5EF4-FFF2-40B4-BE49-F238E27FC236}">
              <a16:creationId xmlns:a16="http://schemas.microsoft.com/office/drawing/2014/main" id="{00000000-0008-0000-0100-00008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33" name="Text Box 7">
          <a:extLst>
            <a:ext uri="{FF2B5EF4-FFF2-40B4-BE49-F238E27FC236}">
              <a16:creationId xmlns:a16="http://schemas.microsoft.com/office/drawing/2014/main" id="{00000000-0008-0000-0100-00008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34" name="Text Box 7">
          <a:extLst>
            <a:ext uri="{FF2B5EF4-FFF2-40B4-BE49-F238E27FC236}">
              <a16:creationId xmlns:a16="http://schemas.microsoft.com/office/drawing/2014/main" id="{00000000-0008-0000-0100-00008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35" name="Text Box 7">
          <a:extLst>
            <a:ext uri="{FF2B5EF4-FFF2-40B4-BE49-F238E27FC236}">
              <a16:creationId xmlns:a16="http://schemas.microsoft.com/office/drawing/2014/main" id="{00000000-0008-0000-0100-00008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36" name="Text Box 7">
          <a:extLst>
            <a:ext uri="{FF2B5EF4-FFF2-40B4-BE49-F238E27FC236}">
              <a16:creationId xmlns:a16="http://schemas.microsoft.com/office/drawing/2014/main" id="{00000000-0008-0000-0100-00008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37" name="Text Box 7">
          <a:extLst>
            <a:ext uri="{FF2B5EF4-FFF2-40B4-BE49-F238E27FC236}">
              <a16:creationId xmlns:a16="http://schemas.microsoft.com/office/drawing/2014/main" id="{00000000-0008-0000-0100-00008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38" name="Text Box 7">
          <a:extLst>
            <a:ext uri="{FF2B5EF4-FFF2-40B4-BE49-F238E27FC236}">
              <a16:creationId xmlns:a16="http://schemas.microsoft.com/office/drawing/2014/main" id="{00000000-0008-0000-0100-00008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39" name="Text Box 7">
          <a:extLst>
            <a:ext uri="{FF2B5EF4-FFF2-40B4-BE49-F238E27FC236}">
              <a16:creationId xmlns:a16="http://schemas.microsoft.com/office/drawing/2014/main" id="{00000000-0008-0000-0100-00008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40" name="Text Box 7">
          <a:extLst>
            <a:ext uri="{FF2B5EF4-FFF2-40B4-BE49-F238E27FC236}">
              <a16:creationId xmlns:a16="http://schemas.microsoft.com/office/drawing/2014/main" id="{00000000-0008-0000-0100-00008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41" name="Text Box 7">
          <a:extLst>
            <a:ext uri="{FF2B5EF4-FFF2-40B4-BE49-F238E27FC236}">
              <a16:creationId xmlns:a16="http://schemas.microsoft.com/office/drawing/2014/main" id="{00000000-0008-0000-0100-00008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42" name="Text Box 7">
          <a:extLst>
            <a:ext uri="{FF2B5EF4-FFF2-40B4-BE49-F238E27FC236}">
              <a16:creationId xmlns:a16="http://schemas.microsoft.com/office/drawing/2014/main" id="{00000000-0008-0000-0100-00008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43" name="Text Box 7">
          <a:extLst>
            <a:ext uri="{FF2B5EF4-FFF2-40B4-BE49-F238E27FC236}">
              <a16:creationId xmlns:a16="http://schemas.microsoft.com/office/drawing/2014/main" id="{00000000-0008-0000-0100-00008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44" name="Text Box 7">
          <a:extLst>
            <a:ext uri="{FF2B5EF4-FFF2-40B4-BE49-F238E27FC236}">
              <a16:creationId xmlns:a16="http://schemas.microsoft.com/office/drawing/2014/main" id="{00000000-0008-0000-0100-00009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45" name="Text Box 7">
          <a:extLst>
            <a:ext uri="{FF2B5EF4-FFF2-40B4-BE49-F238E27FC236}">
              <a16:creationId xmlns:a16="http://schemas.microsoft.com/office/drawing/2014/main" id="{00000000-0008-0000-0100-00009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46" name="Text Box 7">
          <a:extLst>
            <a:ext uri="{FF2B5EF4-FFF2-40B4-BE49-F238E27FC236}">
              <a16:creationId xmlns:a16="http://schemas.microsoft.com/office/drawing/2014/main" id="{00000000-0008-0000-0100-00009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47" name="Text Box 7">
          <a:extLst>
            <a:ext uri="{FF2B5EF4-FFF2-40B4-BE49-F238E27FC236}">
              <a16:creationId xmlns:a16="http://schemas.microsoft.com/office/drawing/2014/main" id="{00000000-0008-0000-0100-00009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48" name="Text Box 7">
          <a:extLst>
            <a:ext uri="{FF2B5EF4-FFF2-40B4-BE49-F238E27FC236}">
              <a16:creationId xmlns:a16="http://schemas.microsoft.com/office/drawing/2014/main" id="{00000000-0008-0000-0100-00009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49" name="Text Box 7">
          <a:extLst>
            <a:ext uri="{FF2B5EF4-FFF2-40B4-BE49-F238E27FC236}">
              <a16:creationId xmlns:a16="http://schemas.microsoft.com/office/drawing/2014/main" id="{00000000-0008-0000-0100-00009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50" name="Text Box 7">
          <a:extLst>
            <a:ext uri="{FF2B5EF4-FFF2-40B4-BE49-F238E27FC236}">
              <a16:creationId xmlns:a16="http://schemas.microsoft.com/office/drawing/2014/main" id="{00000000-0008-0000-0100-00009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51" name="Text Box 7">
          <a:extLst>
            <a:ext uri="{FF2B5EF4-FFF2-40B4-BE49-F238E27FC236}">
              <a16:creationId xmlns:a16="http://schemas.microsoft.com/office/drawing/2014/main" id="{00000000-0008-0000-0100-00009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52" name="Text Box 7">
          <a:extLst>
            <a:ext uri="{FF2B5EF4-FFF2-40B4-BE49-F238E27FC236}">
              <a16:creationId xmlns:a16="http://schemas.microsoft.com/office/drawing/2014/main" id="{00000000-0008-0000-0100-00009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53" name="Text Box 7">
          <a:extLst>
            <a:ext uri="{FF2B5EF4-FFF2-40B4-BE49-F238E27FC236}">
              <a16:creationId xmlns:a16="http://schemas.microsoft.com/office/drawing/2014/main" id="{00000000-0008-0000-0100-00009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54" name="Text Box 7">
          <a:extLst>
            <a:ext uri="{FF2B5EF4-FFF2-40B4-BE49-F238E27FC236}">
              <a16:creationId xmlns:a16="http://schemas.microsoft.com/office/drawing/2014/main" id="{00000000-0008-0000-0100-00009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55" name="Text Box 7">
          <a:extLst>
            <a:ext uri="{FF2B5EF4-FFF2-40B4-BE49-F238E27FC236}">
              <a16:creationId xmlns:a16="http://schemas.microsoft.com/office/drawing/2014/main" id="{00000000-0008-0000-0100-00009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56" name="Text Box 7">
          <a:extLst>
            <a:ext uri="{FF2B5EF4-FFF2-40B4-BE49-F238E27FC236}">
              <a16:creationId xmlns:a16="http://schemas.microsoft.com/office/drawing/2014/main" id="{00000000-0008-0000-0100-00009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57" name="Text Box 7">
          <a:extLst>
            <a:ext uri="{FF2B5EF4-FFF2-40B4-BE49-F238E27FC236}">
              <a16:creationId xmlns:a16="http://schemas.microsoft.com/office/drawing/2014/main" id="{00000000-0008-0000-0100-00009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58" name="Text Box 7">
          <a:extLst>
            <a:ext uri="{FF2B5EF4-FFF2-40B4-BE49-F238E27FC236}">
              <a16:creationId xmlns:a16="http://schemas.microsoft.com/office/drawing/2014/main" id="{00000000-0008-0000-0100-00009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59" name="Text Box 7">
          <a:extLst>
            <a:ext uri="{FF2B5EF4-FFF2-40B4-BE49-F238E27FC236}">
              <a16:creationId xmlns:a16="http://schemas.microsoft.com/office/drawing/2014/main" id="{00000000-0008-0000-0100-00009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60" name="Text Box 7">
          <a:extLst>
            <a:ext uri="{FF2B5EF4-FFF2-40B4-BE49-F238E27FC236}">
              <a16:creationId xmlns:a16="http://schemas.microsoft.com/office/drawing/2014/main" id="{00000000-0008-0000-0100-0000A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61" name="Text Box 7">
          <a:extLst>
            <a:ext uri="{FF2B5EF4-FFF2-40B4-BE49-F238E27FC236}">
              <a16:creationId xmlns:a16="http://schemas.microsoft.com/office/drawing/2014/main" id="{00000000-0008-0000-0100-0000A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62" name="Text Box 7">
          <a:extLst>
            <a:ext uri="{FF2B5EF4-FFF2-40B4-BE49-F238E27FC236}">
              <a16:creationId xmlns:a16="http://schemas.microsoft.com/office/drawing/2014/main" id="{00000000-0008-0000-0100-0000A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63" name="Text Box 7">
          <a:extLst>
            <a:ext uri="{FF2B5EF4-FFF2-40B4-BE49-F238E27FC236}">
              <a16:creationId xmlns:a16="http://schemas.microsoft.com/office/drawing/2014/main" id="{00000000-0008-0000-0100-0000A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64" name="Text Box 7">
          <a:extLst>
            <a:ext uri="{FF2B5EF4-FFF2-40B4-BE49-F238E27FC236}">
              <a16:creationId xmlns:a16="http://schemas.microsoft.com/office/drawing/2014/main" id="{00000000-0008-0000-0100-0000A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65" name="Text Box 7">
          <a:extLst>
            <a:ext uri="{FF2B5EF4-FFF2-40B4-BE49-F238E27FC236}">
              <a16:creationId xmlns:a16="http://schemas.microsoft.com/office/drawing/2014/main" id="{00000000-0008-0000-0100-0000A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66" name="Text Box 7">
          <a:extLst>
            <a:ext uri="{FF2B5EF4-FFF2-40B4-BE49-F238E27FC236}">
              <a16:creationId xmlns:a16="http://schemas.microsoft.com/office/drawing/2014/main" id="{00000000-0008-0000-0100-0000A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67" name="Text Box 7">
          <a:extLst>
            <a:ext uri="{FF2B5EF4-FFF2-40B4-BE49-F238E27FC236}">
              <a16:creationId xmlns:a16="http://schemas.microsoft.com/office/drawing/2014/main" id="{00000000-0008-0000-0100-0000A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68" name="Text Box 7">
          <a:extLst>
            <a:ext uri="{FF2B5EF4-FFF2-40B4-BE49-F238E27FC236}">
              <a16:creationId xmlns:a16="http://schemas.microsoft.com/office/drawing/2014/main" id="{00000000-0008-0000-0100-0000A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69" name="Text Box 7">
          <a:extLst>
            <a:ext uri="{FF2B5EF4-FFF2-40B4-BE49-F238E27FC236}">
              <a16:creationId xmlns:a16="http://schemas.microsoft.com/office/drawing/2014/main" id="{00000000-0008-0000-0100-0000A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70" name="Text Box 7">
          <a:extLst>
            <a:ext uri="{FF2B5EF4-FFF2-40B4-BE49-F238E27FC236}">
              <a16:creationId xmlns:a16="http://schemas.microsoft.com/office/drawing/2014/main" id="{00000000-0008-0000-0100-0000A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71" name="Text Box 7">
          <a:extLst>
            <a:ext uri="{FF2B5EF4-FFF2-40B4-BE49-F238E27FC236}">
              <a16:creationId xmlns:a16="http://schemas.microsoft.com/office/drawing/2014/main" id="{00000000-0008-0000-0100-0000A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72" name="Text Box 7">
          <a:extLst>
            <a:ext uri="{FF2B5EF4-FFF2-40B4-BE49-F238E27FC236}">
              <a16:creationId xmlns:a16="http://schemas.microsoft.com/office/drawing/2014/main" id="{00000000-0008-0000-0100-0000A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73" name="Text Box 7">
          <a:extLst>
            <a:ext uri="{FF2B5EF4-FFF2-40B4-BE49-F238E27FC236}">
              <a16:creationId xmlns:a16="http://schemas.microsoft.com/office/drawing/2014/main" id="{00000000-0008-0000-0100-0000A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74" name="Text Box 7">
          <a:extLst>
            <a:ext uri="{FF2B5EF4-FFF2-40B4-BE49-F238E27FC236}">
              <a16:creationId xmlns:a16="http://schemas.microsoft.com/office/drawing/2014/main" id="{00000000-0008-0000-0100-0000A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75" name="Text Box 7">
          <a:extLst>
            <a:ext uri="{FF2B5EF4-FFF2-40B4-BE49-F238E27FC236}">
              <a16:creationId xmlns:a16="http://schemas.microsoft.com/office/drawing/2014/main" id="{00000000-0008-0000-0100-0000A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76" name="Text Box 7">
          <a:extLst>
            <a:ext uri="{FF2B5EF4-FFF2-40B4-BE49-F238E27FC236}">
              <a16:creationId xmlns:a16="http://schemas.microsoft.com/office/drawing/2014/main" id="{00000000-0008-0000-0100-0000B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77" name="Text Box 7">
          <a:extLst>
            <a:ext uri="{FF2B5EF4-FFF2-40B4-BE49-F238E27FC236}">
              <a16:creationId xmlns:a16="http://schemas.microsoft.com/office/drawing/2014/main" id="{00000000-0008-0000-0100-0000B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78" name="Text Box 7">
          <a:extLst>
            <a:ext uri="{FF2B5EF4-FFF2-40B4-BE49-F238E27FC236}">
              <a16:creationId xmlns:a16="http://schemas.microsoft.com/office/drawing/2014/main" id="{00000000-0008-0000-0100-0000B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79" name="Text Box 7">
          <a:extLst>
            <a:ext uri="{FF2B5EF4-FFF2-40B4-BE49-F238E27FC236}">
              <a16:creationId xmlns:a16="http://schemas.microsoft.com/office/drawing/2014/main" id="{00000000-0008-0000-0100-0000B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80" name="Text Box 7">
          <a:extLst>
            <a:ext uri="{FF2B5EF4-FFF2-40B4-BE49-F238E27FC236}">
              <a16:creationId xmlns:a16="http://schemas.microsoft.com/office/drawing/2014/main" id="{00000000-0008-0000-0100-0000B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81" name="Text Box 7">
          <a:extLst>
            <a:ext uri="{FF2B5EF4-FFF2-40B4-BE49-F238E27FC236}">
              <a16:creationId xmlns:a16="http://schemas.microsoft.com/office/drawing/2014/main" id="{00000000-0008-0000-0100-0000B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82" name="Text Box 7">
          <a:extLst>
            <a:ext uri="{FF2B5EF4-FFF2-40B4-BE49-F238E27FC236}">
              <a16:creationId xmlns:a16="http://schemas.microsoft.com/office/drawing/2014/main" id="{00000000-0008-0000-0100-0000B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83" name="Text Box 7">
          <a:extLst>
            <a:ext uri="{FF2B5EF4-FFF2-40B4-BE49-F238E27FC236}">
              <a16:creationId xmlns:a16="http://schemas.microsoft.com/office/drawing/2014/main" id="{00000000-0008-0000-0100-0000B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84" name="Text Box 7">
          <a:extLst>
            <a:ext uri="{FF2B5EF4-FFF2-40B4-BE49-F238E27FC236}">
              <a16:creationId xmlns:a16="http://schemas.microsoft.com/office/drawing/2014/main" id="{00000000-0008-0000-0100-0000B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85" name="Text Box 7">
          <a:extLst>
            <a:ext uri="{FF2B5EF4-FFF2-40B4-BE49-F238E27FC236}">
              <a16:creationId xmlns:a16="http://schemas.microsoft.com/office/drawing/2014/main" id="{00000000-0008-0000-0100-0000B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86" name="Text Box 7">
          <a:extLst>
            <a:ext uri="{FF2B5EF4-FFF2-40B4-BE49-F238E27FC236}">
              <a16:creationId xmlns:a16="http://schemas.microsoft.com/office/drawing/2014/main" id="{00000000-0008-0000-0100-0000B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87" name="Text Box 7">
          <a:extLst>
            <a:ext uri="{FF2B5EF4-FFF2-40B4-BE49-F238E27FC236}">
              <a16:creationId xmlns:a16="http://schemas.microsoft.com/office/drawing/2014/main" id="{00000000-0008-0000-0100-0000B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88" name="Text Box 7">
          <a:extLst>
            <a:ext uri="{FF2B5EF4-FFF2-40B4-BE49-F238E27FC236}">
              <a16:creationId xmlns:a16="http://schemas.microsoft.com/office/drawing/2014/main" id="{00000000-0008-0000-0100-0000B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89" name="Text Box 7">
          <a:extLst>
            <a:ext uri="{FF2B5EF4-FFF2-40B4-BE49-F238E27FC236}">
              <a16:creationId xmlns:a16="http://schemas.microsoft.com/office/drawing/2014/main" id="{00000000-0008-0000-0100-0000B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90" name="Text Box 7">
          <a:extLst>
            <a:ext uri="{FF2B5EF4-FFF2-40B4-BE49-F238E27FC236}">
              <a16:creationId xmlns:a16="http://schemas.microsoft.com/office/drawing/2014/main" id="{00000000-0008-0000-0100-0000B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91" name="Text Box 7">
          <a:extLst>
            <a:ext uri="{FF2B5EF4-FFF2-40B4-BE49-F238E27FC236}">
              <a16:creationId xmlns:a16="http://schemas.microsoft.com/office/drawing/2014/main" id="{00000000-0008-0000-0100-0000B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92" name="Text Box 7">
          <a:extLst>
            <a:ext uri="{FF2B5EF4-FFF2-40B4-BE49-F238E27FC236}">
              <a16:creationId xmlns:a16="http://schemas.microsoft.com/office/drawing/2014/main" id="{00000000-0008-0000-0100-0000C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93" name="Text Box 7">
          <a:extLst>
            <a:ext uri="{FF2B5EF4-FFF2-40B4-BE49-F238E27FC236}">
              <a16:creationId xmlns:a16="http://schemas.microsoft.com/office/drawing/2014/main" id="{00000000-0008-0000-0100-0000C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94" name="Text Box 7">
          <a:extLst>
            <a:ext uri="{FF2B5EF4-FFF2-40B4-BE49-F238E27FC236}">
              <a16:creationId xmlns:a16="http://schemas.microsoft.com/office/drawing/2014/main" id="{00000000-0008-0000-0100-0000C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95" name="Text Box 7">
          <a:extLst>
            <a:ext uri="{FF2B5EF4-FFF2-40B4-BE49-F238E27FC236}">
              <a16:creationId xmlns:a16="http://schemas.microsoft.com/office/drawing/2014/main" id="{00000000-0008-0000-0100-0000C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96" name="Text Box 7">
          <a:extLst>
            <a:ext uri="{FF2B5EF4-FFF2-40B4-BE49-F238E27FC236}">
              <a16:creationId xmlns:a16="http://schemas.microsoft.com/office/drawing/2014/main" id="{00000000-0008-0000-0100-0000C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97" name="Text Box 7">
          <a:extLst>
            <a:ext uri="{FF2B5EF4-FFF2-40B4-BE49-F238E27FC236}">
              <a16:creationId xmlns:a16="http://schemas.microsoft.com/office/drawing/2014/main" id="{00000000-0008-0000-0100-0000C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98" name="Text Box 7">
          <a:extLst>
            <a:ext uri="{FF2B5EF4-FFF2-40B4-BE49-F238E27FC236}">
              <a16:creationId xmlns:a16="http://schemas.microsoft.com/office/drawing/2014/main" id="{00000000-0008-0000-0100-0000C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199" name="Text Box 7">
          <a:extLst>
            <a:ext uri="{FF2B5EF4-FFF2-40B4-BE49-F238E27FC236}">
              <a16:creationId xmlns:a16="http://schemas.microsoft.com/office/drawing/2014/main" id="{00000000-0008-0000-0100-0000C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00" name="Text Box 7">
          <a:extLst>
            <a:ext uri="{FF2B5EF4-FFF2-40B4-BE49-F238E27FC236}">
              <a16:creationId xmlns:a16="http://schemas.microsoft.com/office/drawing/2014/main" id="{00000000-0008-0000-0100-0000C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01" name="Text Box 7">
          <a:extLst>
            <a:ext uri="{FF2B5EF4-FFF2-40B4-BE49-F238E27FC236}">
              <a16:creationId xmlns:a16="http://schemas.microsoft.com/office/drawing/2014/main" id="{00000000-0008-0000-0100-0000C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02" name="Text Box 7">
          <a:extLst>
            <a:ext uri="{FF2B5EF4-FFF2-40B4-BE49-F238E27FC236}">
              <a16:creationId xmlns:a16="http://schemas.microsoft.com/office/drawing/2014/main" id="{00000000-0008-0000-0100-0000C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03" name="Text Box 7">
          <a:extLst>
            <a:ext uri="{FF2B5EF4-FFF2-40B4-BE49-F238E27FC236}">
              <a16:creationId xmlns:a16="http://schemas.microsoft.com/office/drawing/2014/main" id="{00000000-0008-0000-0100-0000C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04" name="Text Box 7">
          <a:extLst>
            <a:ext uri="{FF2B5EF4-FFF2-40B4-BE49-F238E27FC236}">
              <a16:creationId xmlns:a16="http://schemas.microsoft.com/office/drawing/2014/main" id="{00000000-0008-0000-0100-0000C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05" name="Text Box 7">
          <a:extLst>
            <a:ext uri="{FF2B5EF4-FFF2-40B4-BE49-F238E27FC236}">
              <a16:creationId xmlns:a16="http://schemas.microsoft.com/office/drawing/2014/main" id="{00000000-0008-0000-0100-0000C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06" name="Text Box 7">
          <a:extLst>
            <a:ext uri="{FF2B5EF4-FFF2-40B4-BE49-F238E27FC236}">
              <a16:creationId xmlns:a16="http://schemas.microsoft.com/office/drawing/2014/main" id="{00000000-0008-0000-0100-0000C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07" name="Text Box 7">
          <a:extLst>
            <a:ext uri="{FF2B5EF4-FFF2-40B4-BE49-F238E27FC236}">
              <a16:creationId xmlns:a16="http://schemas.microsoft.com/office/drawing/2014/main" id="{00000000-0008-0000-0100-0000C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08" name="Text Box 7">
          <a:extLst>
            <a:ext uri="{FF2B5EF4-FFF2-40B4-BE49-F238E27FC236}">
              <a16:creationId xmlns:a16="http://schemas.microsoft.com/office/drawing/2014/main" id="{00000000-0008-0000-0100-0000D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09" name="Text Box 7">
          <a:extLst>
            <a:ext uri="{FF2B5EF4-FFF2-40B4-BE49-F238E27FC236}">
              <a16:creationId xmlns:a16="http://schemas.microsoft.com/office/drawing/2014/main" id="{00000000-0008-0000-0100-0000D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10" name="Text Box 7">
          <a:extLst>
            <a:ext uri="{FF2B5EF4-FFF2-40B4-BE49-F238E27FC236}">
              <a16:creationId xmlns:a16="http://schemas.microsoft.com/office/drawing/2014/main" id="{00000000-0008-0000-0100-0000D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11" name="Text Box 7">
          <a:extLst>
            <a:ext uri="{FF2B5EF4-FFF2-40B4-BE49-F238E27FC236}">
              <a16:creationId xmlns:a16="http://schemas.microsoft.com/office/drawing/2014/main" id="{00000000-0008-0000-0100-0000D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12" name="Text Box 7">
          <a:extLst>
            <a:ext uri="{FF2B5EF4-FFF2-40B4-BE49-F238E27FC236}">
              <a16:creationId xmlns:a16="http://schemas.microsoft.com/office/drawing/2014/main" id="{00000000-0008-0000-0100-0000D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13" name="Text Box 7">
          <a:extLst>
            <a:ext uri="{FF2B5EF4-FFF2-40B4-BE49-F238E27FC236}">
              <a16:creationId xmlns:a16="http://schemas.microsoft.com/office/drawing/2014/main" id="{00000000-0008-0000-0100-0000D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14" name="Text Box 7">
          <a:extLst>
            <a:ext uri="{FF2B5EF4-FFF2-40B4-BE49-F238E27FC236}">
              <a16:creationId xmlns:a16="http://schemas.microsoft.com/office/drawing/2014/main" id="{00000000-0008-0000-0100-0000D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15" name="Text Box 7">
          <a:extLst>
            <a:ext uri="{FF2B5EF4-FFF2-40B4-BE49-F238E27FC236}">
              <a16:creationId xmlns:a16="http://schemas.microsoft.com/office/drawing/2014/main" id="{00000000-0008-0000-0100-0000D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16" name="Text Box 7">
          <a:extLst>
            <a:ext uri="{FF2B5EF4-FFF2-40B4-BE49-F238E27FC236}">
              <a16:creationId xmlns:a16="http://schemas.microsoft.com/office/drawing/2014/main" id="{00000000-0008-0000-0100-0000D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17" name="Text Box 7">
          <a:extLst>
            <a:ext uri="{FF2B5EF4-FFF2-40B4-BE49-F238E27FC236}">
              <a16:creationId xmlns:a16="http://schemas.microsoft.com/office/drawing/2014/main" id="{00000000-0008-0000-0100-0000D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18" name="Text Box 7">
          <a:extLst>
            <a:ext uri="{FF2B5EF4-FFF2-40B4-BE49-F238E27FC236}">
              <a16:creationId xmlns:a16="http://schemas.microsoft.com/office/drawing/2014/main" id="{00000000-0008-0000-0100-0000D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2219" name="Text Box 7">
          <a:extLst>
            <a:ext uri="{FF2B5EF4-FFF2-40B4-BE49-F238E27FC236}">
              <a16:creationId xmlns:a16="http://schemas.microsoft.com/office/drawing/2014/main" id="{00000000-0008-0000-0100-0000DB7D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20" name="Text Box 7">
          <a:extLst>
            <a:ext uri="{FF2B5EF4-FFF2-40B4-BE49-F238E27FC236}">
              <a16:creationId xmlns:a16="http://schemas.microsoft.com/office/drawing/2014/main" id="{00000000-0008-0000-0100-0000D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21" name="Text Box 7">
          <a:extLst>
            <a:ext uri="{FF2B5EF4-FFF2-40B4-BE49-F238E27FC236}">
              <a16:creationId xmlns:a16="http://schemas.microsoft.com/office/drawing/2014/main" id="{00000000-0008-0000-0100-0000D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22" name="Text Box 7">
          <a:extLst>
            <a:ext uri="{FF2B5EF4-FFF2-40B4-BE49-F238E27FC236}">
              <a16:creationId xmlns:a16="http://schemas.microsoft.com/office/drawing/2014/main" id="{00000000-0008-0000-0100-0000D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23" name="Text Box 7">
          <a:extLst>
            <a:ext uri="{FF2B5EF4-FFF2-40B4-BE49-F238E27FC236}">
              <a16:creationId xmlns:a16="http://schemas.microsoft.com/office/drawing/2014/main" id="{00000000-0008-0000-0100-0000D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24" name="Text Box 7">
          <a:extLst>
            <a:ext uri="{FF2B5EF4-FFF2-40B4-BE49-F238E27FC236}">
              <a16:creationId xmlns:a16="http://schemas.microsoft.com/office/drawing/2014/main" id="{00000000-0008-0000-0100-0000E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25" name="Text Box 7">
          <a:extLst>
            <a:ext uri="{FF2B5EF4-FFF2-40B4-BE49-F238E27FC236}">
              <a16:creationId xmlns:a16="http://schemas.microsoft.com/office/drawing/2014/main" id="{00000000-0008-0000-0100-0000E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26" name="Text Box 7">
          <a:extLst>
            <a:ext uri="{FF2B5EF4-FFF2-40B4-BE49-F238E27FC236}">
              <a16:creationId xmlns:a16="http://schemas.microsoft.com/office/drawing/2014/main" id="{00000000-0008-0000-0100-0000E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27" name="Text Box 7">
          <a:extLst>
            <a:ext uri="{FF2B5EF4-FFF2-40B4-BE49-F238E27FC236}">
              <a16:creationId xmlns:a16="http://schemas.microsoft.com/office/drawing/2014/main" id="{00000000-0008-0000-0100-0000E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28" name="Text Box 7">
          <a:extLst>
            <a:ext uri="{FF2B5EF4-FFF2-40B4-BE49-F238E27FC236}">
              <a16:creationId xmlns:a16="http://schemas.microsoft.com/office/drawing/2014/main" id="{00000000-0008-0000-0100-0000E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29" name="Text Box 7">
          <a:extLst>
            <a:ext uri="{FF2B5EF4-FFF2-40B4-BE49-F238E27FC236}">
              <a16:creationId xmlns:a16="http://schemas.microsoft.com/office/drawing/2014/main" id="{00000000-0008-0000-0100-0000E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30" name="Text Box 7">
          <a:extLst>
            <a:ext uri="{FF2B5EF4-FFF2-40B4-BE49-F238E27FC236}">
              <a16:creationId xmlns:a16="http://schemas.microsoft.com/office/drawing/2014/main" id="{00000000-0008-0000-0100-0000E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31" name="Text Box 7">
          <a:extLst>
            <a:ext uri="{FF2B5EF4-FFF2-40B4-BE49-F238E27FC236}">
              <a16:creationId xmlns:a16="http://schemas.microsoft.com/office/drawing/2014/main" id="{00000000-0008-0000-0100-0000E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32" name="Text Box 7">
          <a:extLst>
            <a:ext uri="{FF2B5EF4-FFF2-40B4-BE49-F238E27FC236}">
              <a16:creationId xmlns:a16="http://schemas.microsoft.com/office/drawing/2014/main" id="{00000000-0008-0000-0100-0000E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33" name="Text Box 7">
          <a:extLst>
            <a:ext uri="{FF2B5EF4-FFF2-40B4-BE49-F238E27FC236}">
              <a16:creationId xmlns:a16="http://schemas.microsoft.com/office/drawing/2014/main" id="{00000000-0008-0000-0100-0000E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34" name="Text Box 7">
          <a:extLst>
            <a:ext uri="{FF2B5EF4-FFF2-40B4-BE49-F238E27FC236}">
              <a16:creationId xmlns:a16="http://schemas.microsoft.com/office/drawing/2014/main" id="{00000000-0008-0000-0100-0000E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35" name="Text Box 7">
          <a:extLst>
            <a:ext uri="{FF2B5EF4-FFF2-40B4-BE49-F238E27FC236}">
              <a16:creationId xmlns:a16="http://schemas.microsoft.com/office/drawing/2014/main" id="{00000000-0008-0000-0100-0000E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36" name="Text Box 7">
          <a:extLst>
            <a:ext uri="{FF2B5EF4-FFF2-40B4-BE49-F238E27FC236}">
              <a16:creationId xmlns:a16="http://schemas.microsoft.com/office/drawing/2014/main" id="{00000000-0008-0000-0100-0000E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37" name="Text Box 7">
          <a:extLst>
            <a:ext uri="{FF2B5EF4-FFF2-40B4-BE49-F238E27FC236}">
              <a16:creationId xmlns:a16="http://schemas.microsoft.com/office/drawing/2014/main" id="{00000000-0008-0000-0100-0000E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38" name="Text Box 7">
          <a:extLst>
            <a:ext uri="{FF2B5EF4-FFF2-40B4-BE49-F238E27FC236}">
              <a16:creationId xmlns:a16="http://schemas.microsoft.com/office/drawing/2014/main" id="{00000000-0008-0000-0100-0000E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39" name="Text Box 7">
          <a:extLst>
            <a:ext uri="{FF2B5EF4-FFF2-40B4-BE49-F238E27FC236}">
              <a16:creationId xmlns:a16="http://schemas.microsoft.com/office/drawing/2014/main" id="{00000000-0008-0000-0100-0000E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40" name="Text Box 7">
          <a:extLst>
            <a:ext uri="{FF2B5EF4-FFF2-40B4-BE49-F238E27FC236}">
              <a16:creationId xmlns:a16="http://schemas.microsoft.com/office/drawing/2014/main" id="{00000000-0008-0000-0100-0000F0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41" name="Text Box 7">
          <a:extLst>
            <a:ext uri="{FF2B5EF4-FFF2-40B4-BE49-F238E27FC236}">
              <a16:creationId xmlns:a16="http://schemas.microsoft.com/office/drawing/2014/main" id="{00000000-0008-0000-0100-0000F1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42" name="Text Box 7">
          <a:extLst>
            <a:ext uri="{FF2B5EF4-FFF2-40B4-BE49-F238E27FC236}">
              <a16:creationId xmlns:a16="http://schemas.microsoft.com/office/drawing/2014/main" id="{00000000-0008-0000-0100-0000F2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43" name="Text Box 7">
          <a:extLst>
            <a:ext uri="{FF2B5EF4-FFF2-40B4-BE49-F238E27FC236}">
              <a16:creationId xmlns:a16="http://schemas.microsoft.com/office/drawing/2014/main" id="{00000000-0008-0000-0100-0000F3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44" name="Text Box 7">
          <a:extLst>
            <a:ext uri="{FF2B5EF4-FFF2-40B4-BE49-F238E27FC236}">
              <a16:creationId xmlns:a16="http://schemas.microsoft.com/office/drawing/2014/main" id="{00000000-0008-0000-0100-0000F4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45" name="Text Box 7">
          <a:extLst>
            <a:ext uri="{FF2B5EF4-FFF2-40B4-BE49-F238E27FC236}">
              <a16:creationId xmlns:a16="http://schemas.microsoft.com/office/drawing/2014/main" id="{00000000-0008-0000-0100-0000F5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46" name="Text Box 7">
          <a:extLst>
            <a:ext uri="{FF2B5EF4-FFF2-40B4-BE49-F238E27FC236}">
              <a16:creationId xmlns:a16="http://schemas.microsoft.com/office/drawing/2014/main" id="{00000000-0008-0000-0100-0000F6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47" name="Text Box 7">
          <a:extLst>
            <a:ext uri="{FF2B5EF4-FFF2-40B4-BE49-F238E27FC236}">
              <a16:creationId xmlns:a16="http://schemas.microsoft.com/office/drawing/2014/main" id="{00000000-0008-0000-0100-0000F7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48" name="Text Box 7">
          <a:extLst>
            <a:ext uri="{FF2B5EF4-FFF2-40B4-BE49-F238E27FC236}">
              <a16:creationId xmlns:a16="http://schemas.microsoft.com/office/drawing/2014/main" id="{00000000-0008-0000-0100-0000F8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49" name="Text Box 7">
          <a:extLst>
            <a:ext uri="{FF2B5EF4-FFF2-40B4-BE49-F238E27FC236}">
              <a16:creationId xmlns:a16="http://schemas.microsoft.com/office/drawing/2014/main" id="{00000000-0008-0000-0100-0000F9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50" name="Text Box 7">
          <a:extLst>
            <a:ext uri="{FF2B5EF4-FFF2-40B4-BE49-F238E27FC236}">
              <a16:creationId xmlns:a16="http://schemas.microsoft.com/office/drawing/2014/main" id="{00000000-0008-0000-0100-0000FA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51" name="Text Box 7">
          <a:extLst>
            <a:ext uri="{FF2B5EF4-FFF2-40B4-BE49-F238E27FC236}">
              <a16:creationId xmlns:a16="http://schemas.microsoft.com/office/drawing/2014/main" id="{00000000-0008-0000-0100-0000FB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52" name="Text Box 7">
          <a:extLst>
            <a:ext uri="{FF2B5EF4-FFF2-40B4-BE49-F238E27FC236}">
              <a16:creationId xmlns:a16="http://schemas.microsoft.com/office/drawing/2014/main" id="{00000000-0008-0000-0100-0000FC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53" name="Text Box 7">
          <a:extLst>
            <a:ext uri="{FF2B5EF4-FFF2-40B4-BE49-F238E27FC236}">
              <a16:creationId xmlns:a16="http://schemas.microsoft.com/office/drawing/2014/main" id="{00000000-0008-0000-0100-0000FD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54" name="Text Box 7">
          <a:extLst>
            <a:ext uri="{FF2B5EF4-FFF2-40B4-BE49-F238E27FC236}">
              <a16:creationId xmlns:a16="http://schemas.microsoft.com/office/drawing/2014/main" id="{00000000-0008-0000-0100-0000FE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55" name="Text Box 7">
          <a:extLst>
            <a:ext uri="{FF2B5EF4-FFF2-40B4-BE49-F238E27FC236}">
              <a16:creationId xmlns:a16="http://schemas.microsoft.com/office/drawing/2014/main" id="{00000000-0008-0000-0100-0000FF7D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56" name="Text Box 7">
          <a:extLst>
            <a:ext uri="{FF2B5EF4-FFF2-40B4-BE49-F238E27FC236}">
              <a16:creationId xmlns:a16="http://schemas.microsoft.com/office/drawing/2014/main" id="{00000000-0008-0000-0100-00000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57" name="Text Box 7">
          <a:extLst>
            <a:ext uri="{FF2B5EF4-FFF2-40B4-BE49-F238E27FC236}">
              <a16:creationId xmlns:a16="http://schemas.microsoft.com/office/drawing/2014/main" id="{00000000-0008-0000-0100-00000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58" name="Text Box 7">
          <a:extLst>
            <a:ext uri="{FF2B5EF4-FFF2-40B4-BE49-F238E27FC236}">
              <a16:creationId xmlns:a16="http://schemas.microsoft.com/office/drawing/2014/main" id="{00000000-0008-0000-0100-00000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59" name="Text Box 7">
          <a:extLst>
            <a:ext uri="{FF2B5EF4-FFF2-40B4-BE49-F238E27FC236}">
              <a16:creationId xmlns:a16="http://schemas.microsoft.com/office/drawing/2014/main" id="{00000000-0008-0000-0100-00000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60" name="Text Box 7">
          <a:extLst>
            <a:ext uri="{FF2B5EF4-FFF2-40B4-BE49-F238E27FC236}">
              <a16:creationId xmlns:a16="http://schemas.microsoft.com/office/drawing/2014/main" id="{00000000-0008-0000-0100-00000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61" name="Text Box 7">
          <a:extLst>
            <a:ext uri="{FF2B5EF4-FFF2-40B4-BE49-F238E27FC236}">
              <a16:creationId xmlns:a16="http://schemas.microsoft.com/office/drawing/2014/main" id="{00000000-0008-0000-0100-00000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62" name="Text Box 7">
          <a:extLst>
            <a:ext uri="{FF2B5EF4-FFF2-40B4-BE49-F238E27FC236}">
              <a16:creationId xmlns:a16="http://schemas.microsoft.com/office/drawing/2014/main" id="{00000000-0008-0000-0100-00000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63" name="Text Box 7">
          <a:extLst>
            <a:ext uri="{FF2B5EF4-FFF2-40B4-BE49-F238E27FC236}">
              <a16:creationId xmlns:a16="http://schemas.microsoft.com/office/drawing/2014/main" id="{00000000-0008-0000-0100-00000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64" name="Text Box 7">
          <a:extLst>
            <a:ext uri="{FF2B5EF4-FFF2-40B4-BE49-F238E27FC236}">
              <a16:creationId xmlns:a16="http://schemas.microsoft.com/office/drawing/2014/main" id="{00000000-0008-0000-0100-00000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65" name="Text Box 7">
          <a:extLst>
            <a:ext uri="{FF2B5EF4-FFF2-40B4-BE49-F238E27FC236}">
              <a16:creationId xmlns:a16="http://schemas.microsoft.com/office/drawing/2014/main" id="{00000000-0008-0000-0100-00000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66" name="Text Box 7">
          <a:extLst>
            <a:ext uri="{FF2B5EF4-FFF2-40B4-BE49-F238E27FC236}">
              <a16:creationId xmlns:a16="http://schemas.microsoft.com/office/drawing/2014/main" id="{00000000-0008-0000-0100-00000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67" name="Text Box 7">
          <a:extLst>
            <a:ext uri="{FF2B5EF4-FFF2-40B4-BE49-F238E27FC236}">
              <a16:creationId xmlns:a16="http://schemas.microsoft.com/office/drawing/2014/main" id="{00000000-0008-0000-0100-00000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68" name="Text Box 7">
          <a:extLst>
            <a:ext uri="{FF2B5EF4-FFF2-40B4-BE49-F238E27FC236}">
              <a16:creationId xmlns:a16="http://schemas.microsoft.com/office/drawing/2014/main" id="{00000000-0008-0000-0100-00000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69" name="Text Box 7">
          <a:extLst>
            <a:ext uri="{FF2B5EF4-FFF2-40B4-BE49-F238E27FC236}">
              <a16:creationId xmlns:a16="http://schemas.microsoft.com/office/drawing/2014/main" id="{00000000-0008-0000-0100-00000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70" name="Text Box 7">
          <a:extLst>
            <a:ext uri="{FF2B5EF4-FFF2-40B4-BE49-F238E27FC236}">
              <a16:creationId xmlns:a16="http://schemas.microsoft.com/office/drawing/2014/main" id="{00000000-0008-0000-0100-00000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71" name="Text Box 7">
          <a:extLst>
            <a:ext uri="{FF2B5EF4-FFF2-40B4-BE49-F238E27FC236}">
              <a16:creationId xmlns:a16="http://schemas.microsoft.com/office/drawing/2014/main" id="{00000000-0008-0000-0100-00000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72" name="Text Box 7">
          <a:extLst>
            <a:ext uri="{FF2B5EF4-FFF2-40B4-BE49-F238E27FC236}">
              <a16:creationId xmlns:a16="http://schemas.microsoft.com/office/drawing/2014/main" id="{00000000-0008-0000-0100-00001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73" name="Text Box 7">
          <a:extLst>
            <a:ext uri="{FF2B5EF4-FFF2-40B4-BE49-F238E27FC236}">
              <a16:creationId xmlns:a16="http://schemas.microsoft.com/office/drawing/2014/main" id="{00000000-0008-0000-0100-00001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74" name="Text Box 7">
          <a:extLst>
            <a:ext uri="{FF2B5EF4-FFF2-40B4-BE49-F238E27FC236}">
              <a16:creationId xmlns:a16="http://schemas.microsoft.com/office/drawing/2014/main" id="{00000000-0008-0000-0100-00001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75" name="Text Box 7">
          <a:extLst>
            <a:ext uri="{FF2B5EF4-FFF2-40B4-BE49-F238E27FC236}">
              <a16:creationId xmlns:a16="http://schemas.microsoft.com/office/drawing/2014/main" id="{00000000-0008-0000-0100-00001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76" name="Text Box 7">
          <a:extLst>
            <a:ext uri="{FF2B5EF4-FFF2-40B4-BE49-F238E27FC236}">
              <a16:creationId xmlns:a16="http://schemas.microsoft.com/office/drawing/2014/main" id="{00000000-0008-0000-0100-00001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77" name="Text Box 7">
          <a:extLst>
            <a:ext uri="{FF2B5EF4-FFF2-40B4-BE49-F238E27FC236}">
              <a16:creationId xmlns:a16="http://schemas.microsoft.com/office/drawing/2014/main" id="{00000000-0008-0000-0100-00001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78" name="Text Box 7">
          <a:extLst>
            <a:ext uri="{FF2B5EF4-FFF2-40B4-BE49-F238E27FC236}">
              <a16:creationId xmlns:a16="http://schemas.microsoft.com/office/drawing/2014/main" id="{00000000-0008-0000-0100-00001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79" name="Text Box 7">
          <a:extLst>
            <a:ext uri="{FF2B5EF4-FFF2-40B4-BE49-F238E27FC236}">
              <a16:creationId xmlns:a16="http://schemas.microsoft.com/office/drawing/2014/main" id="{00000000-0008-0000-0100-00001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80" name="Text Box 7">
          <a:extLst>
            <a:ext uri="{FF2B5EF4-FFF2-40B4-BE49-F238E27FC236}">
              <a16:creationId xmlns:a16="http://schemas.microsoft.com/office/drawing/2014/main" id="{00000000-0008-0000-0100-00001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81" name="Text Box 7">
          <a:extLst>
            <a:ext uri="{FF2B5EF4-FFF2-40B4-BE49-F238E27FC236}">
              <a16:creationId xmlns:a16="http://schemas.microsoft.com/office/drawing/2014/main" id="{00000000-0008-0000-0100-00001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82" name="Text Box 7">
          <a:extLst>
            <a:ext uri="{FF2B5EF4-FFF2-40B4-BE49-F238E27FC236}">
              <a16:creationId xmlns:a16="http://schemas.microsoft.com/office/drawing/2014/main" id="{00000000-0008-0000-0100-00001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83" name="Text Box 7">
          <a:extLst>
            <a:ext uri="{FF2B5EF4-FFF2-40B4-BE49-F238E27FC236}">
              <a16:creationId xmlns:a16="http://schemas.microsoft.com/office/drawing/2014/main" id="{00000000-0008-0000-0100-00001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84" name="Text Box 7">
          <a:extLst>
            <a:ext uri="{FF2B5EF4-FFF2-40B4-BE49-F238E27FC236}">
              <a16:creationId xmlns:a16="http://schemas.microsoft.com/office/drawing/2014/main" id="{00000000-0008-0000-0100-00001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85" name="Text Box 7">
          <a:extLst>
            <a:ext uri="{FF2B5EF4-FFF2-40B4-BE49-F238E27FC236}">
              <a16:creationId xmlns:a16="http://schemas.microsoft.com/office/drawing/2014/main" id="{00000000-0008-0000-0100-00001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86" name="Text Box 7">
          <a:extLst>
            <a:ext uri="{FF2B5EF4-FFF2-40B4-BE49-F238E27FC236}">
              <a16:creationId xmlns:a16="http://schemas.microsoft.com/office/drawing/2014/main" id="{00000000-0008-0000-0100-00001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87" name="Text Box 7">
          <a:extLst>
            <a:ext uri="{FF2B5EF4-FFF2-40B4-BE49-F238E27FC236}">
              <a16:creationId xmlns:a16="http://schemas.microsoft.com/office/drawing/2014/main" id="{00000000-0008-0000-0100-00001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88" name="Text Box 7">
          <a:extLst>
            <a:ext uri="{FF2B5EF4-FFF2-40B4-BE49-F238E27FC236}">
              <a16:creationId xmlns:a16="http://schemas.microsoft.com/office/drawing/2014/main" id="{00000000-0008-0000-0100-00002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89" name="Text Box 7">
          <a:extLst>
            <a:ext uri="{FF2B5EF4-FFF2-40B4-BE49-F238E27FC236}">
              <a16:creationId xmlns:a16="http://schemas.microsoft.com/office/drawing/2014/main" id="{00000000-0008-0000-0100-00002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90" name="Text Box 7">
          <a:extLst>
            <a:ext uri="{FF2B5EF4-FFF2-40B4-BE49-F238E27FC236}">
              <a16:creationId xmlns:a16="http://schemas.microsoft.com/office/drawing/2014/main" id="{00000000-0008-0000-0100-00002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91" name="Text Box 7">
          <a:extLst>
            <a:ext uri="{FF2B5EF4-FFF2-40B4-BE49-F238E27FC236}">
              <a16:creationId xmlns:a16="http://schemas.microsoft.com/office/drawing/2014/main" id="{00000000-0008-0000-0100-00002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92" name="Text Box 7">
          <a:extLst>
            <a:ext uri="{FF2B5EF4-FFF2-40B4-BE49-F238E27FC236}">
              <a16:creationId xmlns:a16="http://schemas.microsoft.com/office/drawing/2014/main" id="{00000000-0008-0000-0100-00002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93" name="Text Box 7">
          <a:extLst>
            <a:ext uri="{FF2B5EF4-FFF2-40B4-BE49-F238E27FC236}">
              <a16:creationId xmlns:a16="http://schemas.microsoft.com/office/drawing/2014/main" id="{00000000-0008-0000-0100-00002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94" name="Text Box 7">
          <a:extLst>
            <a:ext uri="{FF2B5EF4-FFF2-40B4-BE49-F238E27FC236}">
              <a16:creationId xmlns:a16="http://schemas.microsoft.com/office/drawing/2014/main" id="{00000000-0008-0000-0100-00002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95" name="Text Box 7">
          <a:extLst>
            <a:ext uri="{FF2B5EF4-FFF2-40B4-BE49-F238E27FC236}">
              <a16:creationId xmlns:a16="http://schemas.microsoft.com/office/drawing/2014/main" id="{00000000-0008-0000-0100-00002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96" name="Text Box 7">
          <a:extLst>
            <a:ext uri="{FF2B5EF4-FFF2-40B4-BE49-F238E27FC236}">
              <a16:creationId xmlns:a16="http://schemas.microsoft.com/office/drawing/2014/main" id="{00000000-0008-0000-0100-00002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97" name="Text Box 7">
          <a:extLst>
            <a:ext uri="{FF2B5EF4-FFF2-40B4-BE49-F238E27FC236}">
              <a16:creationId xmlns:a16="http://schemas.microsoft.com/office/drawing/2014/main" id="{00000000-0008-0000-0100-00002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98" name="Text Box 7">
          <a:extLst>
            <a:ext uri="{FF2B5EF4-FFF2-40B4-BE49-F238E27FC236}">
              <a16:creationId xmlns:a16="http://schemas.microsoft.com/office/drawing/2014/main" id="{00000000-0008-0000-0100-00002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299" name="Text Box 7">
          <a:extLst>
            <a:ext uri="{FF2B5EF4-FFF2-40B4-BE49-F238E27FC236}">
              <a16:creationId xmlns:a16="http://schemas.microsoft.com/office/drawing/2014/main" id="{00000000-0008-0000-0100-00002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00" name="Text Box 7">
          <a:extLst>
            <a:ext uri="{FF2B5EF4-FFF2-40B4-BE49-F238E27FC236}">
              <a16:creationId xmlns:a16="http://schemas.microsoft.com/office/drawing/2014/main" id="{00000000-0008-0000-0100-00002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01" name="Text Box 7">
          <a:extLst>
            <a:ext uri="{FF2B5EF4-FFF2-40B4-BE49-F238E27FC236}">
              <a16:creationId xmlns:a16="http://schemas.microsoft.com/office/drawing/2014/main" id="{00000000-0008-0000-0100-00002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02" name="Text Box 7">
          <a:extLst>
            <a:ext uri="{FF2B5EF4-FFF2-40B4-BE49-F238E27FC236}">
              <a16:creationId xmlns:a16="http://schemas.microsoft.com/office/drawing/2014/main" id="{00000000-0008-0000-0100-00002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03" name="Text Box 7">
          <a:extLst>
            <a:ext uri="{FF2B5EF4-FFF2-40B4-BE49-F238E27FC236}">
              <a16:creationId xmlns:a16="http://schemas.microsoft.com/office/drawing/2014/main" id="{00000000-0008-0000-0100-00002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04" name="Text Box 7">
          <a:extLst>
            <a:ext uri="{FF2B5EF4-FFF2-40B4-BE49-F238E27FC236}">
              <a16:creationId xmlns:a16="http://schemas.microsoft.com/office/drawing/2014/main" id="{00000000-0008-0000-0100-00003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05" name="Text Box 7">
          <a:extLst>
            <a:ext uri="{FF2B5EF4-FFF2-40B4-BE49-F238E27FC236}">
              <a16:creationId xmlns:a16="http://schemas.microsoft.com/office/drawing/2014/main" id="{00000000-0008-0000-0100-00003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06" name="Text Box 7">
          <a:extLst>
            <a:ext uri="{FF2B5EF4-FFF2-40B4-BE49-F238E27FC236}">
              <a16:creationId xmlns:a16="http://schemas.microsoft.com/office/drawing/2014/main" id="{00000000-0008-0000-0100-00003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07" name="Text Box 7">
          <a:extLst>
            <a:ext uri="{FF2B5EF4-FFF2-40B4-BE49-F238E27FC236}">
              <a16:creationId xmlns:a16="http://schemas.microsoft.com/office/drawing/2014/main" id="{00000000-0008-0000-0100-00003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08" name="Text Box 7">
          <a:extLst>
            <a:ext uri="{FF2B5EF4-FFF2-40B4-BE49-F238E27FC236}">
              <a16:creationId xmlns:a16="http://schemas.microsoft.com/office/drawing/2014/main" id="{00000000-0008-0000-0100-00003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09" name="Text Box 7">
          <a:extLst>
            <a:ext uri="{FF2B5EF4-FFF2-40B4-BE49-F238E27FC236}">
              <a16:creationId xmlns:a16="http://schemas.microsoft.com/office/drawing/2014/main" id="{00000000-0008-0000-0100-00003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10" name="Text Box 7">
          <a:extLst>
            <a:ext uri="{FF2B5EF4-FFF2-40B4-BE49-F238E27FC236}">
              <a16:creationId xmlns:a16="http://schemas.microsoft.com/office/drawing/2014/main" id="{00000000-0008-0000-0100-00003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11" name="Text Box 7">
          <a:extLst>
            <a:ext uri="{FF2B5EF4-FFF2-40B4-BE49-F238E27FC236}">
              <a16:creationId xmlns:a16="http://schemas.microsoft.com/office/drawing/2014/main" id="{00000000-0008-0000-0100-00003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12" name="Text Box 7">
          <a:extLst>
            <a:ext uri="{FF2B5EF4-FFF2-40B4-BE49-F238E27FC236}">
              <a16:creationId xmlns:a16="http://schemas.microsoft.com/office/drawing/2014/main" id="{00000000-0008-0000-0100-00003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13" name="Text Box 7">
          <a:extLst>
            <a:ext uri="{FF2B5EF4-FFF2-40B4-BE49-F238E27FC236}">
              <a16:creationId xmlns:a16="http://schemas.microsoft.com/office/drawing/2014/main" id="{00000000-0008-0000-0100-00003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14" name="Text Box 7">
          <a:extLst>
            <a:ext uri="{FF2B5EF4-FFF2-40B4-BE49-F238E27FC236}">
              <a16:creationId xmlns:a16="http://schemas.microsoft.com/office/drawing/2014/main" id="{00000000-0008-0000-0100-00003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15" name="Text Box 7">
          <a:extLst>
            <a:ext uri="{FF2B5EF4-FFF2-40B4-BE49-F238E27FC236}">
              <a16:creationId xmlns:a16="http://schemas.microsoft.com/office/drawing/2014/main" id="{00000000-0008-0000-0100-00003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16" name="Text Box 7">
          <a:extLst>
            <a:ext uri="{FF2B5EF4-FFF2-40B4-BE49-F238E27FC236}">
              <a16:creationId xmlns:a16="http://schemas.microsoft.com/office/drawing/2014/main" id="{00000000-0008-0000-0100-00003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17" name="Text Box 7">
          <a:extLst>
            <a:ext uri="{FF2B5EF4-FFF2-40B4-BE49-F238E27FC236}">
              <a16:creationId xmlns:a16="http://schemas.microsoft.com/office/drawing/2014/main" id="{00000000-0008-0000-0100-00003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18" name="Text Box 7">
          <a:extLst>
            <a:ext uri="{FF2B5EF4-FFF2-40B4-BE49-F238E27FC236}">
              <a16:creationId xmlns:a16="http://schemas.microsoft.com/office/drawing/2014/main" id="{00000000-0008-0000-0100-00003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19" name="Text Box 7">
          <a:extLst>
            <a:ext uri="{FF2B5EF4-FFF2-40B4-BE49-F238E27FC236}">
              <a16:creationId xmlns:a16="http://schemas.microsoft.com/office/drawing/2014/main" id="{00000000-0008-0000-0100-00003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20" name="Text Box 7">
          <a:extLst>
            <a:ext uri="{FF2B5EF4-FFF2-40B4-BE49-F238E27FC236}">
              <a16:creationId xmlns:a16="http://schemas.microsoft.com/office/drawing/2014/main" id="{00000000-0008-0000-0100-00004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21" name="Text Box 7">
          <a:extLst>
            <a:ext uri="{FF2B5EF4-FFF2-40B4-BE49-F238E27FC236}">
              <a16:creationId xmlns:a16="http://schemas.microsoft.com/office/drawing/2014/main" id="{00000000-0008-0000-0100-00004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22" name="Text Box 7">
          <a:extLst>
            <a:ext uri="{FF2B5EF4-FFF2-40B4-BE49-F238E27FC236}">
              <a16:creationId xmlns:a16="http://schemas.microsoft.com/office/drawing/2014/main" id="{00000000-0008-0000-0100-00004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23" name="Text Box 7">
          <a:extLst>
            <a:ext uri="{FF2B5EF4-FFF2-40B4-BE49-F238E27FC236}">
              <a16:creationId xmlns:a16="http://schemas.microsoft.com/office/drawing/2014/main" id="{00000000-0008-0000-0100-00004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24" name="Text Box 7">
          <a:extLst>
            <a:ext uri="{FF2B5EF4-FFF2-40B4-BE49-F238E27FC236}">
              <a16:creationId xmlns:a16="http://schemas.microsoft.com/office/drawing/2014/main" id="{00000000-0008-0000-0100-00004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25" name="Text Box 7">
          <a:extLst>
            <a:ext uri="{FF2B5EF4-FFF2-40B4-BE49-F238E27FC236}">
              <a16:creationId xmlns:a16="http://schemas.microsoft.com/office/drawing/2014/main" id="{00000000-0008-0000-0100-00004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26" name="Text Box 7">
          <a:extLst>
            <a:ext uri="{FF2B5EF4-FFF2-40B4-BE49-F238E27FC236}">
              <a16:creationId xmlns:a16="http://schemas.microsoft.com/office/drawing/2014/main" id="{00000000-0008-0000-0100-00004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27" name="Text Box 7">
          <a:extLst>
            <a:ext uri="{FF2B5EF4-FFF2-40B4-BE49-F238E27FC236}">
              <a16:creationId xmlns:a16="http://schemas.microsoft.com/office/drawing/2014/main" id="{00000000-0008-0000-0100-00004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28" name="Text Box 7">
          <a:extLst>
            <a:ext uri="{FF2B5EF4-FFF2-40B4-BE49-F238E27FC236}">
              <a16:creationId xmlns:a16="http://schemas.microsoft.com/office/drawing/2014/main" id="{00000000-0008-0000-0100-00004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29" name="Text Box 7">
          <a:extLst>
            <a:ext uri="{FF2B5EF4-FFF2-40B4-BE49-F238E27FC236}">
              <a16:creationId xmlns:a16="http://schemas.microsoft.com/office/drawing/2014/main" id="{00000000-0008-0000-0100-00004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30" name="Text Box 7">
          <a:extLst>
            <a:ext uri="{FF2B5EF4-FFF2-40B4-BE49-F238E27FC236}">
              <a16:creationId xmlns:a16="http://schemas.microsoft.com/office/drawing/2014/main" id="{00000000-0008-0000-0100-00004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31" name="Text Box 7">
          <a:extLst>
            <a:ext uri="{FF2B5EF4-FFF2-40B4-BE49-F238E27FC236}">
              <a16:creationId xmlns:a16="http://schemas.microsoft.com/office/drawing/2014/main" id="{00000000-0008-0000-0100-00004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32" name="Text Box 7">
          <a:extLst>
            <a:ext uri="{FF2B5EF4-FFF2-40B4-BE49-F238E27FC236}">
              <a16:creationId xmlns:a16="http://schemas.microsoft.com/office/drawing/2014/main" id="{00000000-0008-0000-0100-00004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33" name="Text Box 7">
          <a:extLst>
            <a:ext uri="{FF2B5EF4-FFF2-40B4-BE49-F238E27FC236}">
              <a16:creationId xmlns:a16="http://schemas.microsoft.com/office/drawing/2014/main" id="{00000000-0008-0000-0100-00004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34" name="Text Box 7">
          <a:extLst>
            <a:ext uri="{FF2B5EF4-FFF2-40B4-BE49-F238E27FC236}">
              <a16:creationId xmlns:a16="http://schemas.microsoft.com/office/drawing/2014/main" id="{00000000-0008-0000-0100-00004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35" name="Text Box 7">
          <a:extLst>
            <a:ext uri="{FF2B5EF4-FFF2-40B4-BE49-F238E27FC236}">
              <a16:creationId xmlns:a16="http://schemas.microsoft.com/office/drawing/2014/main" id="{00000000-0008-0000-0100-00004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36" name="Text Box 7">
          <a:extLst>
            <a:ext uri="{FF2B5EF4-FFF2-40B4-BE49-F238E27FC236}">
              <a16:creationId xmlns:a16="http://schemas.microsoft.com/office/drawing/2014/main" id="{00000000-0008-0000-0100-00005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37" name="Text Box 7">
          <a:extLst>
            <a:ext uri="{FF2B5EF4-FFF2-40B4-BE49-F238E27FC236}">
              <a16:creationId xmlns:a16="http://schemas.microsoft.com/office/drawing/2014/main" id="{00000000-0008-0000-0100-00005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38" name="Text Box 7">
          <a:extLst>
            <a:ext uri="{FF2B5EF4-FFF2-40B4-BE49-F238E27FC236}">
              <a16:creationId xmlns:a16="http://schemas.microsoft.com/office/drawing/2014/main" id="{00000000-0008-0000-0100-00005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39" name="Text Box 7">
          <a:extLst>
            <a:ext uri="{FF2B5EF4-FFF2-40B4-BE49-F238E27FC236}">
              <a16:creationId xmlns:a16="http://schemas.microsoft.com/office/drawing/2014/main" id="{00000000-0008-0000-0100-00005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40" name="Text Box 7">
          <a:extLst>
            <a:ext uri="{FF2B5EF4-FFF2-40B4-BE49-F238E27FC236}">
              <a16:creationId xmlns:a16="http://schemas.microsoft.com/office/drawing/2014/main" id="{00000000-0008-0000-0100-00005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41" name="Text Box 7">
          <a:extLst>
            <a:ext uri="{FF2B5EF4-FFF2-40B4-BE49-F238E27FC236}">
              <a16:creationId xmlns:a16="http://schemas.microsoft.com/office/drawing/2014/main" id="{00000000-0008-0000-0100-00005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42" name="Text Box 7">
          <a:extLst>
            <a:ext uri="{FF2B5EF4-FFF2-40B4-BE49-F238E27FC236}">
              <a16:creationId xmlns:a16="http://schemas.microsoft.com/office/drawing/2014/main" id="{00000000-0008-0000-0100-00005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43" name="Text Box 7">
          <a:extLst>
            <a:ext uri="{FF2B5EF4-FFF2-40B4-BE49-F238E27FC236}">
              <a16:creationId xmlns:a16="http://schemas.microsoft.com/office/drawing/2014/main" id="{00000000-0008-0000-0100-00005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44" name="Text Box 7">
          <a:extLst>
            <a:ext uri="{FF2B5EF4-FFF2-40B4-BE49-F238E27FC236}">
              <a16:creationId xmlns:a16="http://schemas.microsoft.com/office/drawing/2014/main" id="{00000000-0008-0000-0100-00005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45" name="Text Box 7">
          <a:extLst>
            <a:ext uri="{FF2B5EF4-FFF2-40B4-BE49-F238E27FC236}">
              <a16:creationId xmlns:a16="http://schemas.microsoft.com/office/drawing/2014/main" id="{00000000-0008-0000-0100-00005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46" name="Text Box 7">
          <a:extLst>
            <a:ext uri="{FF2B5EF4-FFF2-40B4-BE49-F238E27FC236}">
              <a16:creationId xmlns:a16="http://schemas.microsoft.com/office/drawing/2014/main" id="{00000000-0008-0000-0100-00005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47" name="Text Box 7">
          <a:extLst>
            <a:ext uri="{FF2B5EF4-FFF2-40B4-BE49-F238E27FC236}">
              <a16:creationId xmlns:a16="http://schemas.microsoft.com/office/drawing/2014/main" id="{00000000-0008-0000-0100-00005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48" name="Text Box 7">
          <a:extLst>
            <a:ext uri="{FF2B5EF4-FFF2-40B4-BE49-F238E27FC236}">
              <a16:creationId xmlns:a16="http://schemas.microsoft.com/office/drawing/2014/main" id="{00000000-0008-0000-0100-00005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49" name="Text Box 7">
          <a:extLst>
            <a:ext uri="{FF2B5EF4-FFF2-40B4-BE49-F238E27FC236}">
              <a16:creationId xmlns:a16="http://schemas.microsoft.com/office/drawing/2014/main" id="{00000000-0008-0000-0100-00005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50" name="Text Box 7">
          <a:extLst>
            <a:ext uri="{FF2B5EF4-FFF2-40B4-BE49-F238E27FC236}">
              <a16:creationId xmlns:a16="http://schemas.microsoft.com/office/drawing/2014/main" id="{00000000-0008-0000-0100-00005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51" name="Text Box 7">
          <a:extLst>
            <a:ext uri="{FF2B5EF4-FFF2-40B4-BE49-F238E27FC236}">
              <a16:creationId xmlns:a16="http://schemas.microsoft.com/office/drawing/2014/main" id="{00000000-0008-0000-0100-00005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52" name="Text Box 7">
          <a:extLst>
            <a:ext uri="{FF2B5EF4-FFF2-40B4-BE49-F238E27FC236}">
              <a16:creationId xmlns:a16="http://schemas.microsoft.com/office/drawing/2014/main" id="{00000000-0008-0000-0100-00006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53" name="Text Box 7">
          <a:extLst>
            <a:ext uri="{FF2B5EF4-FFF2-40B4-BE49-F238E27FC236}">
              <a16:creationId xmlns:a16="http://schemas.microsoft.com/office/drawing/2014/main" id="{00000000-0008-0000-0100-00006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54" name="Text Box 7">
          <a:extLst>
            <a:ext uri="{FF2B5EF4-FFF2-40B4-BE49-F238E27FC236}">
              <a16:creationId xmlns:a16="http://schemas.microsoft.com/office/drawing/2014/main" id="{00000000-0008-0000-0100-00006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55" name="Text Box 7">
          <a:extLst>
            <a:ext uri="{FF2B5EF4-FFF2-40B4-BE49-F238E27FC236}">
              <a16:creationId xmlns:a16="http://schemas.microsoft.com/office/drawing/2014/main" id="{00000000-0008-0000-0100-00006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56" name="Text Box 7">
          <a:extLst>
            <a:ext uri="{FF2B5EF4-FFF2-40B4-BE49-F238E27FC236}">
              <a16:creationId xmlns:a16="http://schemas.microsoft.com/office/drawing/2014/main" id="{00000000-0008-0000-0100-00006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57" name="Text Box 7">
          <a:extLst>
            <a:ext uri="{FF2B5EF4-FFF2-40B4-BE49-F238E27FC236}">
              <a16:creationId xmlns:a16="http://schemas.microsoft.com/office/drawing/2014/main" id="{00000000-0008-0000-0100-00006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58" name="Text Box 7">
          <a:extLst>
            <a:ext uri="{FF2B5EF4-FFF2-40B4-BE49-F238E27FC236}">
              <a16:creationId xmlns:a16="http://schemas.microsoft.com/office/drawing/2014/main" id="{00000000-0008-0000-0100-00006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59" name="Text Box 7">
          <a:extLst>
            <a:ext uri="{FF2B5EF4-FFF2-40B4-BE49-F238E27FC236}">
              <a16:creationId xmlns:a16="http://schemas.microsoft.com/office/drawing/2014/main" id="{00000000-0008-0000-0100-00006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60" name="Text Box 7">
          <a:extLst>
            <a:ext uri="{FF2B5EF4-FFF2-40B4-BE49-F238E27FC236}">
              <a16:creationId xmlns:a16="http://schemas.microsoft.com/office/drawing/2014/main" id="{00000000-0008-0000-0100-00006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61" name="Text Box 7">
          <a:extLst>
            <a:ext uri="{FF2B5EF4-FFF2-40B4-BE49-F238E27FC236}">
              <a16:creationId xmlns:a16="http://schemas.microsoft.com/office/drawing/2014/main" id="{00000000-0008-0000-0100-00006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62" name="Text Box 7">
          <a:extLst>
            <a:ext uri="{FF2B5EF4-FFF2-40B4-BE49-F238E27FC236}">
              <a16:creationId xmlns:a16="http://schemas.microsoft.com/office/drawing/2014/main" id="{00000000-0008-0000-0100-00006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63" name="Text Box 7">
          <a:extLst>
            <a:ext uri="{FF2B5EF4-FFF2-40B4-BE49-F238E27FC236}">
              <a16:creationId xmlns:a16="http://schemas.microsoft.com/office/drawing/2014/main" id="{00000000-0008-0000-0100-00006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64" name="Text Box 7">
          <a:extLst>
            <a:ext uri="{FF2B5EF4-FFF2-40B4-BE49-F238E27FC236}">
              <a16:creationId xmlns:a16="http://schemas.microsoft.com/office/drawing/2014/main" id="{00000000-0008-0000-0100-00006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65" name="Text Box 7">
          <a:extLst>
            <a:ext uri="{FF2B5EF4-FFF2-40B4-BE49-F238E27FC236}">
              <a16:creationId xmlns:a16="http://schemas.microsoft.com/office/drawing/2014/main" id="{00000000-0008-0000-0100-00006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66" name="Text Box 7">
          <a:extLst>
            <a:ext uri="{FF2B5EF4-FFF2-40B4-BE49-F238E27FC236}">
              <a16:creationId xmlns:a16="http://schemas.microsoft.com/office/drawing/2014/main" id="{00000000-0008-0000-0100-00006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67" name="Text Box 7">
          <a:extLst>
            <a:ext uri="{FF2B5EF4-FFF2-40B4-BE49-F238E27FC236}">
              <a16:creationId xmlns:a16="http://schemas.microsoft.com/office/drawing/2014/main" id="{00000000-0008-0000-0100-00006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68" name="Text Box 7">
          <a:extLst>
            <a:ext uri="{FF2B5EF4-FFF2-40B4-BE49-F238E27FC236}">
              <a16:creationId xmlns:a16="http://schemas.microsoft.com/office/drawing/2014/main" id="{00000000-0008-0000-0100-00007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69" name="Text Box 7">
          <a:extLst>
            <a:ext uri="{FF2B5EF4-FFF2-40B4-BE49-F238E27FC236}">
              <a16:creationId xmlns:a16="http://schemas.microsoft.com/office/drawing/2014/main" id="{00000000-0008-0000-0100-00007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70" name="Text Box 7">
          <a:extLst>
            <a:ext uri="{FF2B5EF4-FFF2-40B4-BE49-F238E27FC236}">
              <a16:creationId xmlns:a16="http://schemas.microsoft.com/office/drawing/2014/main" id="{00000000-0008-0000-0100-00007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71" name="Text Box 7">
          <a:extLst>
            <a:ext uri="{FF2B5EF4-FFF2-40B4-BE49-F238E27FC236}">
              <a16:creationId xmlns:a16="http://schemas.microsoft.com/office/drawing/2014/main" id="{00000000-0008-0000-0100-00007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72" name="Text Box 7">
          <a:extLst>
            <a:ext uri="{FF2B5EF4-FFF2-40B4-BE49-F238E27FC236}">
              <a16:creationId xmlns:a16="http://schemas.microsoft.com/office/drawing/2014/main" id="{00000000-0008-0000-0100-00007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73" name="Text Box 7">
          <a:extLst>
            <a:ext uri="{FF2B5EF4-FFF2-40B4-BE49-F238E27FC236}">
              <a16:creationId xmlns:a16="http://schemas.microsoft.com/office/drawing/2014/main" id="{00000000-0008-0000-0100-00007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74" name="Text Box 7">
          <a:extLst>
            <a:ext uri="{FF2B5EF4-FFF2-40B4-BE49-F238E27FC236}">
              <a16:creationId xmlns:a16="http://schemas.microsoft.com/office/drawing/2014/main" id="{00000000-0008-0000-0100-00007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75" name="Text Box 7">
          <a:extLst>
            <a:ext uri="{FF2B5EF4-FFF2-40B4-BE49-F238E27FC236}">
              <a16:creationId xmlns:a16="http://schemas.microsoft.com/office/drawing/2014/main" id="{00000000-0008-0000-0100-00007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76" name="Text Box 7">
          <a:extLst>
            <a:ext uri="{FF2B5EF4-FFF2-40B4-BE49-F238E27FC236}">
              <a16:creationId xmlns:a16="http://schemas.microsoft.com/office/drawing/2014/main" id="{00000000-0008-0000-0100-00007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77" name="Text Box 7">
          <a:extLst>
            <a:ext uri="{FF2B5EF4-FFF2-40B4-BE49-F238E27FC236}">
              <a16:creationId xmlns:a16="http://schemas.microsoft.com/office/drawing/2014/main" id="{00000000-0008-0000-0100-00007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78" name="Text Box 7">
          <a:extLst>
            <a:ext uri="{FF2B5EF4-FFF2-40B4-BE49-F238E27FC236}">
              <a16:creationId xmlns:a16="http://schemas.microsoft.com/office/drawing/2014/main" id="{00000000-0008-0000-0100-00007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79" name="Text Box 7">
          <a:extLst>
            <a:ext uri="{FF2B5EF4-FFF2-40B4-BE49-F238E27FC236}">
              <a16:creationId xmlns:a16="http://schemas.microsoft.com/office/drawing/2014/main" id="{00000000-0008-0000-0100-00007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80" name="Text Box 7">
          <a:extLst>
            <a:ext uri="{FF2B5EF4-FFF2-40B4-BE49-F238E27FC236}">
              <a16:creationId xmlns:a16="http://schemas.microsoft.com/office/drawing/2014/main" id="{00000000-0008-0000-0100-00007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81" name="Text Box 7">
          <a:extLst>
            <a:ext uri="{FF2B5EF4-FFF2-40B4-BE49-F238E27FC236}">
              <a16:creationId xmlns:a16="http://schemas.microsoft.com/office/drawing/2014/main" id="{00000000-0008-0000-0100-00007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82" name="Text Box 7">
          <a:extLst>
            <a:ext uri="{FF2B5EF4-FFF2-40B4-BE49-F238E27FC236}">
              <a16:creationId xmlns:a16="http://schemas.microsoft.com/office/drawing/2014/main" id="{00000000-0008-0000-0100-00007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83" name="Text Box 7">
          <a:extLst>
            <a:ext uri="{FF2B5EF4-FFF2-40B4-BE49-F238E27FC236}">
              <a16:creationId xmlns:a16="http://schemas.microsoft.com/office/drawing/2014/main" id="{00000000-0008-0000-0100-00007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84" name="Text Box 7">
          <a:extLst>
            <a:ext uri="{FF2B5EF4-FFF2-40B4-BE49-F238E27FC236}">
              <a16:creationId xmlns:a16="http://schemas.microsoft.com/office/drawing/2014/main" id="{00000000-0008-0000-0100-00008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85" name="Text Box 7">
          <a:extLst>
            <a:ext uri="{FF2B5EF4-FFF2-40B4-BE49-F238E27FC236}">
              <a16:creationId xmlns:a16="http://schemas.microsoft.com/office/drawing/2014/main" id="{00000000-0008-0000-0100-00008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86" name="Text Box 7">
          <a:extLst>
            <a:ext uri="{FF2B5EF4-FFF2-40B4-BE49-F238E27FC236}">
              <a16:creationId xmlns:a16="http://schemas.microsoft.com/office/drawing/2014/main" id="{00000000-0008-0000-0100-00008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87" name="Text Box 7">
          <a:extLst>
            <a:ext uri="{FF2B5EF4-FFF2-40B4-BE49-F238E27FC236}">
              <a16:creationId xmlns:a16="http://schemas.microsoft.com/office/drawing/2014/main" id="{00000000-0008-0000-0100-00008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88" name="Text Box 7">
          <a:extLst>
            <a:ext uri="{FF2B5EF4-FFF2-40B4-BE49-F238E27FC236}">
              <a16:creationId xmlns:a16="http://schemas.microsoft.com/office/drawing/2014/main" id="{00000000-0008-0000-0100-00008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89" name="Text Box 7">
          <a:extLst>
            <a:ext uri="{FF2B5EF4-FFF2-40B4-BE49-F238E27FC236}">
              <a16:creationId xmlns:a16="http://schemas.microsoft.com/office/drawing/2014/main" id="{00000000-0008-0000-0100-00008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90" name="Text Box 7">
          <a:extLst>
            <a:ext uri="{FF2B5EF4-FFF2-40B4-BE49-F238E27FC236}">
              <a16:creationId xmlns:a16="http://schemas.microsoft.com/office/drawing/2014/main" id="{00000000-0008-0000-0100-00008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91" name="Text Box 7">
          <a:extLst>
            <a:ext uri="{FF2B5EF4-FFF2-40B4-BE49-F238E27FC236}">
              <a16:creationId xmlns:a16="http://schemas.microsoft.com/office/drawing/2014/main" id="{00000000-0008-0000-0100-00008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92" name="Text Box 7">
          <a:extLst>
            <a:ext uri="{FF2B5EF4-FFF2-40B4-BE49-F238E27FC236}">
              <a16:creationId xmlns:a16="http://schemas.microsoft.com/office/drawing/2014/main" id="{00000000-0008-0000-0100-00008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93" name="Text Box 7">
          <a:extLst>
            <a:ext uri="{FF2B5EF4-FFF2-40B4-BE49-F238E27FC236}">
              <a16:creationId xmlns:a16="http://schemas.microsoft.com/office/drawing/2014/main" id="{00000000-0008-0000-0100-00008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94" name="Text Box 7">
          <a:extLst>
            <a:ext uri="{FF2B5EF4-FFF2-40B4-BE49-F238E27FC236}">
              <a16:creationId xmlns:a16="http://schemas.microsoft.com/office/drawing/2014/main" id="{00000000-0008-0000-0100-00008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95" name="Text Box 7">
          <a:extLst>
            <a:ext uri="{FF2B5EF4-FFF2-40B4-BE49-F238E27FC236}">
              <a16:creationId xmlns:a16="http://schemas.microsoft.com/office/drawing/2014/main" id="{00000000-0008-0000-0100-00008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96" name="Text Box 7">
          <a:extLst>
            <a:ext uri="{FF2B5EF4-FFF2-40B4-BE49-F238E27FC236}">
              <a16:creationId xmlns:a16="http://schemas.microsoft.com/office/drawing/2014/main" id="{00000000-0008-0000-0100-00008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97" name="Text Box 7">
          <a:extLst>
            <a:ext uri="{FF2B5EF4-FFF2-40B4-BE49-F238E27FC236}">
              <a16:creationId xmlns:a16="http://schemas.microsoft.com/office/drawing/2014/main" id="{00000000-0008-0000-0100-00008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98" name="Text Box 7">
          <a:extLst>
            <a:ext uri="{FF2B5EF4-FFF2-40B4-BE49-F238E27FC236}">
              <a16:creationId xmlns:a16="http://schemas.microsoft.com/office/drawing/2014/main" id="{00000000-0008-0000-0100-00008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399" name="Text Box 7">
          <a:extLst>
            <a:ext uri="{FF2B5EF4-FFF2-40B4-BE49-F238E27FC236}">
              <a16:creationId xmlns:a16="http://schemas.microsoft.com/office/drawing/2014/main" id="{00000000-0008-0000-0100-00008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00" name="Text Box 7">
          <a:extLst>
            <a:ext uri="{FF2B5EF4-FFF2-40B4-BE49-F238E27FC236}">
              <a16:creationId xmlns:a16="http://schemas.microsoft.com/office/drawing/2014/main" id="{00000000-0008-0000-0100-00009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01" name="Text Box 7">
          <a:extLst>
            <a:ext uri="{FF2B5EF4-FFF2-40B4-BE49-F238E27FC236}">
              <a16:creationId xmlns:a16="http://schemas.microsoft.com/office/drawing/2014/main" id="{00000000-0008-0000-0100-00009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02" name="Text Box 7">
          <a:extLst>
            <a:ext uri="{FF2B5EF4-FFF2-40B4-BE49-F238E27FC236}">
              <a16:creationId xmlns:a16="http://schemas.microsoft.com/office/drawing/2014/main" id="{00000000-0008-0000-0100-00009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03" name="Text Box 7">
          <a:extLst>
            <a:ext uri="{FF2B5EF4-FFF2-40B4-BE49-F238E27FC236}">
              <a16:creationId xmlns:a16="http://schemas.microsoft.com/office/drawing/2014/main" id="{00000000-0008-0000-0100-00009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04" name="Text Box 7">
          <a:extLst>
            <a:ext uri="{FF2B5EF4-FFF2-40B4-BE49-F238E27FC236}">
              <a16:creationId xmlns:a16="http://schemas.microsoft.com/office/drawing/2014/main" id="{00000000-0008-0000-0100-00009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05" name="Text Box 7">
          <a:extLst>
            <a:ext uri="{FF2B5EF4-FFF2-40B4-BE49-F238E27FC236}">
              <a16:creationId xmlns:a16="http://schemas.microsoft.com/office/drawing/2014/main" id="{00000000-0008-0000-0100-00009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06" name="Text Box 7">
          <a:extLst>
            <a:ext uri="{FF2B5EF4-FFF2-40B4-BE49-F238E27FC236}">
              <a16:creationId xmlns:a16="http://schemas.microsoft.com/office/drawing/2014/main" id="{00000000-0008-0000-0100-00009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07" name="Text Box 7">
          <a:extLst>
            <a:ext uri="{FF2B5EF4-FFF2-40B4-BE49-F238E27FC236}">
              <a16:creationId xmlns:a16="http://schemas.microsoft.com/office/drawing/2014/main" id="{00000000-0008-0000-0100-00009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08" name="Text Box 7">
          <a:extLst>
            <a:ext uri="{FF2B5EF4-FFF2-40B4-BE49-F238E27FC236}">
              <a16:creationId xmlns:a16="http://schemas.microsoft.com/office/drawing/2014/main" id="{00000000-0008-0000-0100-00009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09" name="Text Box 7">
          <a:extLst>
            <a:ext uri="{FF2B5EF4-FFF2-40B4-BE49-F238E27FC236}">
              <a16:creationId xmlns:a16="http://schemas.microsoft.com/office/drawing/2014/main" id="{00000000-0008-0000-0100-00009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10" name="Text Box 7">
          <a:extLst>
            <a:ext uri="{FF2B5EF4-FFF2-40B4-BE49-F238E27FC236}">
              <a16:creationId xmlns:a16="http://schemas.microsoft.com/office/drawing/2014/main" id="{00000000-0008-0000-0100-00009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11" name="Text Box 7">
          <a:extLst>
            <a:ext uri="{FF2B5EF4-FFF2-40B4-BE49-F238E27FC236}">
              <a16:creationId xmlns:a16="http://schemas.microsoft.com/office/drawing/2014/main" id="{00000000-0008-0000-0100-00009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12" name="Text Box 7">
          <a:extLst>
            <a:ext uri="{FF2B5EF4-FFF2-40B4-BE49-F238E27FC236}">
              <a16:creationId xmlns:a16="http://schemas.microsoft.com/office/drawing/2014/main" id="{00000000-0008-0000-0100-00009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13" name="Text Box 7">
          <a:extLst>
            <a:ext uri="{FF2B5EF4-FFF2-40B4-BE49-F238E27FC236}">
              <a16:creationId xmlns:a16="http://schemas.microsoft.com/office/drawing/2014/main" id="{00000000-0008-0000-0100-00009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14" name="Text Box 7">
          <a:extLst>
            <a:ext uri="{FF2B5EF4-FFF2-40B4-BE49-F238E27FC236}">
              <a16:creationId xmlns:a16="http://schemas.microsoft.com/office/drawing/2014/main" id="{00000000-0008-0000-0100-00009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15" name="Text Box 7">
          <a:extLst>
            <a:ext uri="{FF2B5EF4-FFF2-40B4-BE49-F238E27FC236}">
              <a16:creationId xmlns:a16="http://schemas.microsoft.com/office/drawing/2014/main" id="{00000000-0008-0000-0100-00009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16" name="Text Box 7">
          <a:extLst>
            <a:ext uri="{FF2B5EF4-FFF2-40B4-BE49-F238E27FC236}">
              <a16:creationId xmlns:a16="http://schemas.microsoft.com/office/drawing/2014/main" id="{00000000-0008-0000-0100-0000A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17" name="Text Box 7">
          <a:extLst>
            <a:ext uri="{FF2B5EF4-FFF2-40B4-BE49-F238E27FC236}">
              <a16:creationId xmlns:a16="http://schemas.microsoft.com/office/drawing/2014/main" id="{00000000-0008-0000-0100-0000A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18" name="Text Box 7">
          <a:extLst>
            <a:ext uri="{FF2B5EF4-FFF2-40B4-BE49-F238E27FC236}">
              <a16:creationId xmlns:a16="http://schemas.microsoft.com/office/drawing/2014/main" id="{00000000-0008-0000-0100-0000A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19" name="Text Box 7">
          <a:extLst>
            <a:ext uri="{FF2B5EF4-FFF2-40B4-BE49-F238E27FC236}">
              <a16:creationId xmlns:a16="http://schemas.microsoft.com/office/drawing/2014/main" id="{00000000-0008-0000-0100-0000A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20" name="Text Box 7">
          <a:extLst>
            <a:ext uri="{FF2B5EF4-FFF2-40B4-BE49-F238E27FC236}">
              <a16:creationId xmlns:a16="http://schemas.microsoft.com/office/drawing/2014/main" id="{00000000-0008-0000-0100-0000A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21" name="Text Box 7">
          <a:extLst>
            <a:ext uri="{FF2B5EF4-FFF2-40B4-BE49-F238E27FC236}">
              <a16:creationId xmlns:a16="http://schemas.microsoft.com/office/drawing/2014/main" id="{00000000-0008-0000-0100-0000A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22" name="Text Box 7">
          <a:extLst>
            <a:ext uri="{FF2B5EF4-FFF2-40B4-BE49-F238E27FC236}">
              <a16:creationId xmlns:a16="http://schemas.microsoft.com/office/drawing/2014/main" id="{00000000-0008-0000-0100-0000A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23" name="Text Box 7">
          <a:extLst>
            <a:ext uri="{FF2B5EF4-FFF2-40B4-BE49-F238E27FC236}">
              <a16:creationId xmlns:a16="http://schemas.microsoft.com/office/drawing/2014/main" id="{00000000-0008-0000-0100-0000A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24" name="Text Box 7">
          <a:extLst>
            <a:ext uri="{FF2B5EF4-FFF2-40B4-BE49-F238E27FC236}">
              <a16:creationId xmlns:a16="http://schemas.microsoft.com/office/drawing/2014/main" id="{00000000-0008-0000-0100-0000A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25" name="Text Box 7">
          <a:extLst>
            <a:ext uri="{FF2B5EF4-FFF2-40B4-BE49-F238E27FC236}">
              <a16:creationId xmlns:a16="http://schemas.microsoft.com/office/drawing/2014/main" id="{00000000-0008-0000-0100-0000A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26" name="Text Box 7">
          <a:extLst>
            <a:ext uri="{FF2B5EF4-FFF2-40B4-BE49-F238E27FC236}">
              <a16:creationId xmlns:a16="http://schemas.microsoft.com/office/drawing/2014/main" id="{00000000-0008-0000-0100-0000A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27" name="Text Box 7">
          <a:extLst>
            <a:ext uri="{FF2B5EF4-FFF2-40B4-BE49-F238E27FC236}">
              <a16:creationId xmlns:a16="http://schemas.microsoft.com/office/drawing/2014/main" id="{00000000-0008-0000-0100-0000A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28" name="Text Box 7">
          <a:extLst>
            <a:ext uri="{FF2B5EF4-FFF2-40B4-BE49-F238E27FC236}">
              <a16:creationId xmlns:a16="http://schemas.microsoft.com/office/drawing/2014/main" id="{00000000-0008-0000-0100-0000A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29" name="Text Box 7">
          <a:extLst>
            <a:ext uri="{FF2B5EF4-FFF2-40B4-BE49-F238E27FC236}">
              <a16:creationId xmlns:a16="http://schemas.microsoft.com/office/drawing/2014/main" id="{00000000-0008-0000-0100-0000A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30" name="Text Box 7">
          <a:extLst>
            <a:ext uri="{FF2B5EF4-FFF2-40B4-BE49-F238E27FC236}">
              <a16:creationId xmlns:a16="http://schemas.microsoft.com/office/drawing/2014/main" id="{00000000-0008-0000-0100-0000A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31" name="Text Box 7">
          <a:extLst>
            <a:ext uri="{FF2B5EF4-FFF2-40B4-BE49-F238E27FC236}">
              <a16:creationId xmlns:a16="http://schemas.microsoft.com/office/drawing/2014/main" id="{00000000-0008-0000-0100-0000A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32" name="Text Box 7">
          <a:extLst>
            <a:ext uri="{FF2B5EF4-FFF2-40B4-BE49-F238E27FC236}">
              <a16:creationId xmlns:a16="http://schemas.microsoft.com/office/drawing/2014/main" id="{00000000-0008-0000-0100-0000B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33" name="Text Box 7">
          <a:extLst>
            <a:ext uri="{FF2B5EF4-FFF2-40B4-BE49-F238E27FC236}">
              <a16:creationId xmlns:a16="http://schemas.microsoft.com/office/drawing/2014/main" id="{00000000-0008-0000-0100-0000B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34" name="Text Box 7">
          <a:extLst>
            <a:ext uri="{FF2B5EF4-FFF2-40B4-BE49-F238E27FC236}">
              <a16:creationId xmlns:a16="http://schemas.microsoft.com/office/drawing/2014/main" id="{00000000-0008-0000-0100-0000B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35" name="Text Box 7">
          <a:extLst>
            <a:ext uri="{FF2B5EF4-FFF2-40B4-BE49-F238E27FC236}">
              <a16:creationId xmlns:a16="http://schemas.microsoft.com/office/drawing/2014/main" id="{00000000-0008-0000-0100-0000B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36" name="Text Box 7">
          <a:extLst>
            <a:ext uri="{FF2B5EF4-FFF2-40B4-BE49-F238E27FC236}">
              <a16:creationId xmlns:a16="http://schemas.microsoft.com/office/drawing/2014/main" id="{00000000-0008-0000-0100-0000B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37" name="Text Box 7">
          <a:extLst>
            <a:ext uri="{FF2B5EF4-FFF2-40B4-BE49-F238E27FC236}">
              <a16:creationId xmlns:a16="http://schemas.microsoft.com/office/drawing/2014/main" id="{00000000-0008-0000-0100-0000B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38" name="Text Box 7">
          <a:extLst>
            <a:ext uri="{FF2B5EF4-FFF2-40B4-BE49-F238E27FC236}">
              <a16:creationId xmlns:a16="http://schemas.microsoft.com/office/drawing/2014/main" id="{00000000-0008-0000-0100-0000B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39" name="Text Box 7">
          <a:extLst>
            <a:ext uri="{FF2B5EF4-FFF2-40B4-BE49-F238E27FC236}">
              <a16:creationId xmlns:a16="http://schemas.microsoft.com/office/drawing/2014/main" id="{00000000-0008-0000-0100-0000B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40" name="Text Box 7">
          <a:extLst>
            <a:ext uri="{FF2B5EF4-FFF2-40B4-BE49-F238E27FC236}">
              <a16:creationId xmlns:a16="http://schemas.microsoft.com/office/drawing/2014/main" id="{00000000-0008-0000-0100-0000B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41" name="Text Box 7">
          <a:extLst>
            <a:ext uri="{FF2B5EF4-FFF2-40B4-BE49-F238E27FC236}">
              <a16:creationId xmlns:a16="http://schemas.microsoft.com/office/drawing/2014/main" id="{00000000-0008-0000-0100-0000B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42" name="Text Box 7">
          <a:extLst>
            <a:ext uri="{FF2B5EF4-FFF2-40B4-BE49-F238E27FC236}">
              <a16:creationId xmlns:a16="http://schemas.microsoft.com/office/drawing/2014/main" id="{00000000-0008-0000-0100-0000B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43" name="Text Box 7">
          <a:extLst>
            <a:ext uri="{FF2B5EF4-FFF2-40B4-BE49-F238E27FC236}">
              <a16:creationId xmlns:a16="http://schemas.microsoft.com/office/drawing/2014/main" id="{00000000-0008-0000-0100-0000B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44" name="Text Box 7">
          <a:extLst>
            <a:ext uri="{FF2B5EF4-FFF2-40B4-BE49-F238E27FC236}">
              <a16:creationId xmlns:a16="http://schemas.microsoft.com/office/drawing/2014/main" id="{00000000-0008-0000-0100-0000B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45" name="Text Box 7">
          <a:extLst>
            <a:ext uri="{FF2B5EF4-FFF2-40B4-BE49-F238E27FC236}">
              <a16:creationId xmlns:a16="http://schemas.microsoft.com/office/drawing/2014/main" id="{00000000-0008-0000-0100-0000B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46" name="Text Box 7">
          <a:extLst>
            <a:ext uri="{FF2B5EF4-FFF2-40B4-BE49-F238E27FC236}">
              <a16:creationId xmlns:a16="http://schemas.microsoft.com/office/drawing/2014/main" id="{00000000-0008-0000-0100-0000B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47" name="Text Box 7">
          <a:extLst>
            <a:ext uri="{FF2B5EF4-FFF2-40B4-BE49-F238E27FC236}">
              <a16:creationId xmlns:a16="http://schemas.microsoft.com/office/drawing/2014/main" id="{00000000-0008-0000-0100-0000B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48" name="Text Box 7">
          <a:extLst>
            <a:ext uri="{FF2B5EF4-FFF2-40B4-BE49-F238E27FC236}">
              <a16:creationId xmlns:a16="http://schemas.microsoft.com/office/drawing/2014/main" id="{00000000-0008-0000-0100-0000C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49" name="Text Box 7">
          <a:extLst>
            <a:ext uri="{FF2B5EF4-FFF2-40B4-BE49-F238E27FC236}">
              <a16:creationId xmlns:a16="http://schemas.microsoft.com/office/drawing/2014/main" id="{00000000-0008-0000-0100-0000C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50" name="Text Box 7">
          <a:extLst>
            <a:ext uri="{FF2B5EF4-FFF2-40B4-BE49-F238E27FC236}">
              <a16:creationId xmlns:a16="http://schemas.microsoft.com/office/drawing/2014/main" id="{00000000-0008-0000-0100-0000C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51" name="Text Box 7">
          <a:extLst>
            <a:ext uri="{FF2B5EF4-FFF2-40B4-BE49-F238E27FC236}">
              <a16:creationId xmlns:a16="http://schemas.microsoft.com/office/drawing/2014/main" id="{00000000-0008-0000-0100-0000C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52" name="Text Box 7">
          <a:extLst>
            <a:ext uri="{FF2B5EF4-FFF2-40B4-BE49-F238E27FC236}">
              <a16:creationId xmlns:a16="http://schemas.microsoft.com/office/drawing/2014/main" id="{00000000-0008-0000-0100-0000C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53" name="Text Box 7">
          <a:extLst>
            <a:ext uri="{FF2B5EF4-FFF2-40B4-BE49-F238E27FC236}">
              <a16:creationId xmlns:a16="http://schemas.microsoft.com/office/drawing/2014/main" id="{00000000-0008-0000-0100-0000C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54" name="Text Box 7">
          <a:extLst>
            <a:ext uri="{FF2B5EF4-FFF2-40B4-BE49-F238E27FC236}">
              <a16:creationId xmlns:a16="http://schemas.microsoft.com/office/drawing/2014/main" id="{00000000-0008-0000-0100-0000C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55" name="Text Box 7">
          <a:extLst>
            <a:ext uri="{FF2B5EF4-FFF2-40B4-BE49-F238E27FC236}">
              <a16:creationId xmlns:a16="http://schemas.microsoft.com/office/drawing/2014/main" id="{00000000-0008-0000-0100-0000C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56" name="Text Box 7">
          <a:extLst>
            <a:ext uri="{FF2B5EF4-FFF2-40B4-BE49-F238E27FC236}">
              <a16:creationId xmlns:a16="http://schemas.microsoft.com/office/drawing/2014/main" id="{00000000-0008-0000-0100-0000C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57" name="Text Box 7">
          <a:extLst>
            <a:ext uri="{FF2B5EF4-FFF2-40B4-BE49-F238E27FC236}">
              <a16:creationId xmlns:a16="http://schemas.microsoft.com/office/drawing/2014/main" id="{00000000-0008-0000-0100-0000C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58" name="Text Box 7">
          <a:extLst>
            <a:ext uri="{FF2B5EF4-FFF2-40B4-BE49-F238E27FC236}">
              <a16:creationId xmlns:a16="http://schemas.microsoft.com/office/drawing/2014/main" id="{00000000-0008-0000-0100-0000C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59" name="Text Box 7">
          <a:extLst>
            <a:ext uri="{FF2B5EF4-FFF2-40B4-BE49-F238E27FC236}">
              <a16:creationId xmlns:a16="http://schemas.microsoft.com/office/drawing/2014/main" id="{00000000-0008-0000-0100-0000C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60" name="Text Box 7">
          <a:extLst>
            <a:ext uri="{FF2B5EF4-FFF2-40B4-BE49-F238E27FC236}">
              <a16:creationId xmlns:a16="http://schemas.microsoft.com/office/drawing/2014/main" id="{00000000-0008-0000-0100-0000C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61" name="Text Box 7">
          <a:extLst>
            <a:ext uri="{FF2B5EF4-FFF2-40B4-BE49-F238E27FC236}">
              <a16:creationId xmlns:a16="http://schemas.microsoft.com/office/drawing/2014/main" id="{00000000-0008-0000-0100-0000C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62" name="Text Box 7">
          <a:extLst>
            <a:ext uri="{FF2B5EF4-FFF2-40B4-BE49-F238E27FC236}">
              <a16:creationId xmlns:a16="http://schemas.microsoft.com/office/drawing/2014/main" id="{00000000-0008-0000-0100-0000C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63" name="Text Box 7">
          <a:extLst>
            <a:ext uri="{FF2B5EF4-FFF2-40B4-BE49-F238E27FC236}">
              <a16:creationId xmlns:a16="http://schemas.microsoft.com/office/drawing/2014/main" id="{00000000-0008-0000-0100-0000C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64" name="Text Box 7">
          <a:extLst>
            <a:ext uri="{FF2B5EF4-FFF2-40B4-BE49-F238E27FC236}">
              <a16:creationId xmlns:a16="http://schemas.microsoft.com/office/drawing/2014/main" id="{00000000-0008-0000-0100-0000D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65" name="Text Box 7">
          <a:extLst>
            <a:ext uri="{FF2B5EF4-FFF2-40B4-BE49-F238E27FC236}">
              <a16:creationId xmlns:a16="http://schemas.microsoft.com/office/drawing/2014/main" id="{00000000-0008-0000-0100-0000D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66" name="Text Box 7">
          <a:extLst>
            <a:ext uri="{FF2B5EF4-FFF2-40B4-BE49-F238E27FC236}">
              <a16:creationId xmlns:a16="http://schemas.microsoft.com/office/drawing/2014/main" id="{00000000-0008-0000-0100-0000D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67" name="Text Box 7">
          <a:extLst>
            <a:ext uri="{FF2B5EF4-FFF2-40B4-BE49-F238E27FC236}">
              <a16:creationId xmlns:a16="http://schemas.microsoft.com/office/drawing/2014/main" id="{00000000-0008-0000-0100-0000D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68" name="Text Box 7">
          <a:extLst>
            <a:ext uri="{FF2B5EF4-FFF2-40B4-BE49-F238E27FC236}">
              <a16:creationId xmlns:a16="http://schemas.microsoft.com/office/drawing/2014/main" id="{00000000-0008-0000-0100-0000D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69" name="Text Box 7">
          <a:extLst>
            <a:ext uri="{FF2B5EF4-FFF2-40B4-BE49-F238E27FC236}">
              <a16:creationId xmlns:a16="http://schemas.microsoft.com/office/drawing/2014/main" id="{00000000-0008-0000-0100-0000D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70" name="Text Box 7">
          <a:extLst>
            <a:ext uri="{FF2B5EF4-FFF2-40B4-BE49-F238E27FC236}">
              <a16:creationId xmlns:a16="http://schemas.microsoft.com/office/drawing/2014/main" id="{00000000-0008-0000-0100-0000D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71" name="Text Box 7">
          <a:extLst>
            <a:ext uri="{FF2B5EF4-FFF2-40B4-BE49-F238E27FC236}">
              <a16:creationId xmlns:a16="http://schemas.microsoft.com/office/drawing/2014/main" id="{00000000-0008-0000-0100-0000D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72" name="Text Box 7">
          <a:extLst>
            <a:ext uri="{FF2B5EF4-FFF2-40B4-BE49-F238E27FC236}">
              <a16:creationId xmlns:a16="http://schemas.microsoft.com/office/drawing/2014/main" id="{00000000-0008-0000-0100-0000D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73" name="Text Box 7">
          <a:extLst>
            <a:ext uri="{FF2B5EF4-FFF2-40B4-BE49-F238E27FC236}">
              <a16:creationId xmlns:a16="http://schemas.microsoft.com/office/drawing/2014/main" id="{00000000-0008-0000-0100-0000D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74" name="Text Box 7">
          <a:extLst>
            <a:ext uri="{FF2B5EF4-FFF2-40B4-BE49-F238E27FC236}">
              <a16:creationId xmlns:a16="http://schemas.microsoft.com/office/drawing/2014/main" id="{00000000-0008-0000-0100-0000D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75" name="Text Box 7">
          <a:extLst>
            <a:ext uri="{FF2B5EF4-FFF2-40B4-BE49-F238E27FC236}">
              <a16:creationId xmlns:a16="http://schemas.microsoft.com/office/drawing/2014/main" id="{00000000-0008-0000-0100-0000D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76" name="Text Box 7">
          <a:extLst>
            <a:ext uri="{FF2B5EF4-FFF2-40B4-BE49-F238E27FC236}">
              <a16:creationId xmlns:a16="http://schemas.microsoft.com/office/drawing/2014/main" id="{00000000-0008-0000-0100-0000D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77" name="Text Box 7">
          <a:extLst>
            <a:ext uri="{FF2B5EF4-FFF2-40B4-BE49-F238E27FC236}">
              <a16:creationId xmlns:a16="http://schemas.microsoft.com/office/drawing/2014/main" id="{00000000-0008-0000-0100-0000D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78" name="Text Box 7">
          <a:extLst>
            <a:ext uri="{FF2B5EF4-FFF2-40B4-BE49-F238E27FC236}">
              <a16:creationId xmlns:a16="http://schemas.microsoft.com/office/drawing/2014/main" id="{00000000-0008-0000-0100-0000D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79" name="Text Box 7">
          <a:extLst>
            <a:ext uri="{FF2B5EF4-FFF2-40B4-BE49-F238E27FC236}">
              <a16:creationId xmlns:a16="http://schemas.microsoft.com/office/drawing/2014/main" id="{00000000-0008-0000-0100-0000D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80" name="Text Box 7">
          <a:extLst>
            <a:ext uri="{FF2B5EF4-FFF2-40B4-BE49-F238E27FC236}">
              <a16:creationId xmlns:a16="http://schemas.microsoft.com/office/drawing/2014/main" id="{00000000-0008-0000-0100-0000E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81" name="Text Box 7">
          <a:extLst>
            <a:ext uri="{FF2B5EF4-FFF2-40B4-BE49-F238E27FC236}">
              <a16:creationId xmlns:a16="http://schemas.microsoft.com/office/drawing/2014/main" id="{00000000-0008-0000-0100-0000E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82" name="Text Box 7">
          <a:extLst>
            <a:ext uri="{FF2B5EF4-FFF2-40B4-BE49-F238E27FC236}">
              <a16:creationId xmlns:a16="http://schemas.microsoft.com/office/drawing/2014/main" id="{00000000-0008-0000-0100-0000E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83" name="Text Box 7">
          <a:extLst>
            <a:ext uri="{FF2B5EF4-FFF2-40B4-BE49-F238E27FC236}">
              <a16:creationId xmlns:a16="http://schemas.microsoft.com/office/drawing/2014/main" id="{00000000-0008-0000-0100-0000E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84" name="Text Box 7">
          <a:extLst>
            <a:ext uri="{FF2B5EF4-FFF2-40B4-BE49-F238E27FC236}">
              <a16:creationId xmlns:a16="http://schemas.microsoft.com/office/drawing/2014/main" id="{00000000-0008-0000-0100-0000E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85" name="Text Box 7">
          <a:extLst>
            <a:ext uri="{FF2B5EF4-FFF2-40B4-BE49-F238E27FC236}">
              <a16:creationId xmlns:a16="http://schemas.microsoft.com/office/drawing/2014/main" id="{00000000-0008-0000-0100-0000E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86" name="Text Box 7">
          <a:extLst>
            <a:ext uri="{FF2B5EF4-FFF2-40B4-BE49-F238E27FC236}">
              <a16:creationId xmlns:a16="http://schemas.microsoft.com/office/drawing/2014/main" id="{00000000-0008-0000-0100-0000E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87" name="Text Box 7">
          <a:extLst>
            <a:ext uri="{FF2B5EF4-FFF2-40B4-BE49-F238E27FC236}">
              <a16:creationId xmlns:a16="http://schemas.microsoft.com/office/drawing/2014/main" id="{00000000-0008-0000-0100-0000E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88" name="Text Box 7">
          <a:extLst>
            <a:ext uri="{FF2B5EF4-FFF2-40B4-BE49-F238E27FC236}">
              <a16:creationId xmlns:a16="http://schemas.microsoft.com/office/drawing/2014/main" id="{00000000-0008-0000-0100-0000E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89" name="Text Box 7">
          <a:extLst>
            <a:ext uri="{FF2B5EF4-FFF2-40B4-BE49-F238E27FC236}">
              <a16:creationId xmlns:a16="http://schemas.microsoft.com/office/drawing/2014/main" id="{00000000-0008-0000-0100-0000E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90" name="Text Box 7">
          <a:extLst>
            <a:ext uri="{FF2B5EF4-FFF2-40B4-BE49-F238E27FC236}">
              <a16:creationId xmlns:a16="http://schemas.microsoft.com/office/drawing/2014/main" id="{00000000-0008-0000-0100-0000E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91" name="Text Box 7">
          <a:extLst>
            <a:ext uri="{FF2B5EF4-FFF2-40B4-BE49-F238E27FC236}">
              <a16:creationId xmlns:a16="http://schemas.microsoft.com/office/drawing/2014/main" id="{00000000-0008-0000-0100-0000E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92" name="Text Box 7">
          <a:extLst>
            <a:ext uri="{FF2B5EF4-FFF2-40B4-BE49-F238E27FC236}">
              <a16:creationId xmlns:a16="http://schemas.microsoft.com/office/drawing/2014/main" id="{00000000-0008-0000-0100-0000E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2493" name="Text Box 7">
          <a:extLst>
            <a:ext uri="{FF2B5EF4-FFF2-40B4-BE49-F238E27FC236}">
              <a16:creationId xmlns:a16="http://schemas.microsoft.com/office/drawing/2014/main" id="{00000000-0008-0000-0100-0000ED7E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94" name="Text Box 7">
          <a:extLst>
            <a:ext uri="{FF2B5EF4-FFF2-40B4-BE49-F238E27FC236}">
              <a16:creationId xmlns:a16="http://schemas.microsoft.com/office/drawing/2014/main" id="{00000000-0008-0000-0100-0000E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95" name="Text Box 7">
          <a:extLst>
            <a:ext uri="{FF2B5EF4-FFF2-40B4-BE49-F238E27FC236}">
              <a16:creationId xmlns:a16="http://schemas.microsoft.com/office/drawing/2014/main" id="{00000000-0008-0000-0100-0000E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96" name="Text Box 7">
          <a:extLst>
            <a:ext uri="{FF2B5EF4-FFF2-40B4-BE49-F238E27FC236}">
              <a16:creationId xmlns:a16="http://schemas.microsoft.com/office/drawing/2014/main" id="{00000000-0008-0000-0100-0000F0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97" name="Text Box 7">
          <a:extLst>
            <a:ext uri="{FF2B5EF4-FFF2-40B4-BE49-F238E27FC236}">
              <a16:creationId xmlns:a16="http://schemas.microsoft.com/office/drawing/2014/main" id="{00000000-0008-0000-0100-0000F1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98" name="Text Box 7">
          <a:extLst>
            <a:ext uri="{FF2B5EF4-FFF2-40B4-BE49-F238E27FC236}">
              <a16:creationId xmlns:a16="http://schemas.microsoft.com/office/drawing/2014/main" id="{00000000-0008-0000-0100-0000F2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499" name="Text Box 7">
          <a:extLst>
            <a:ext uri="{FF2B5EF4-FFF2-40B4-BE49-F238E27FC236}">
              <a16:creationId xmlns:a16="http://schemas.microsoft.com/office/drawing/2014/main" id="{00000000-0008-0000-0100-0000F3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00" name="Text Box 7">
          <a:extLst>
            <a:ext uri="{FF2B5EF4-FFF2-40B4-BE49-F238E27FC236}">
              <a16:creationId xmlns:a16="http://schemas.microsoft.com/office/drawing/2014/main" id="{00000000-0008-0000-0100-0000F4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01" name="Text Box 7">
          <a:extLst>
            <a:ext uri="{FF2B5EF4-FFF2-40B4-BE49-F238E27FC236}">
              <a16:creationId xmlns:a16="http://schemas.microsoft.com/office/drawing/2014/main" id="{00000000-0008-0000-0100-0000F5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02" name="Text Box 7">
          <a:extLst>
            <a:ext uri="{FF2B5EF4-FFF2-40B4-BE49-F238E27FC236}">
              <a16:creationId xmlns:a16="http://schemas.microsoft.com/office/drawing/2014/main" id="{00000000-0008-0000-0100-0000F6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03" name="Text Box 7">
          <a:extLst>
            <a:ext uri="{FF2B5EF4-FFF2-40B4-BE49-F238E27FC236}">
              <a16:creationId xmlns:a16="http://schemas.microsoft.com/office/drawing/2014/main" id="{00000000-0008-0000-0100-0000F7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04" name="Text Box 7">
          <a:extLst>
            <a:ext uri="{FF2B5EF4-FFF2-40B4-BE49-F238E27FC236}">
              <a16:creationId xmlns:a16="http://schemas.microsoft.com/office/drawing/2014/main" id="{00000000-0008-0000-0100-0000F8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05" name="Text Box 7">
          <a:extLst>
            <a:ext uri="{FF2B5EF4-FFF2-40B4-BE49-F238E27FC236}">
              <a16:creationId xmlns:a16="http://schemas.microsoft.com/office/drawing/2014/main" id="{00000000-0008-0000-0100-0000F9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06" name="Text Box 7">
          <a:extLst>
            <a:ext uri="{FF2B5EF4-FFF2-40B4-BE49-F238E27FC236}">
              <a16:creationId xmlns:a16="http://schemas.microsoft.com/office/drawing/2014/main" id="{00000000-0008-0000-0100-0000FA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07" name="Text Box 7">
          <a:extLst>
            <a:ext uri="{FF2B5EF4-FFF2-40B4-BE49-F238E27FC236}">
              <a16:creationId xmlns:a16="http://schemas.microsoft.com/office/drawing/2014/main" id="{00000000-0008-0000-0100-0000FB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08" name="Text Box 7">
          <a:extLst>
            <a:ext uri="{FF2B5EF4-FFF2-40B4-BE49-F238E27FC236}">
              <a16:creationId xmlns:a16="http://schemas.microsoft.com/office/drawing/2014/main" id="{00000000-0008-0000-0100-0000FC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09" name="Text Box 7">
          <a:extLst>
            <a:ext uri="{FF2B5EF4-FFF2-40B4-BE49-F238E27FC236}">
              <a16:creationId xmlns:a16="http://schemas.microsoft.com/office/drawing/2014/main" id="{00000000-0008-0000-0100-0000FD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10" name="Text Box 7">
          <a:extLst>
            <a:ext uri="{FF2B5EF4-FFF2-40B4-BE49-F238E27FC236}">
              <a16:creationId xmlns:a16="http://schemas.microsoft.com/office/drawing/2014/main" id="{00000000-0008-0000-0100-0000FE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11" name="Text Box 7">
          <a:extLst>
            <a:ext uri="{FF2B5EF4-FFF2-40B4-BE49-F238E27FC236}">
              <a16:creationId xmlns:a16="http://schemas.microsoft.com/office/drawing/2014/main" id="{00000000-0008-0000-0100-0000FF7E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12" name="Text Box 7">
          <a:extLst>
            <a:ext uri="{FF2B5EF4-FFF2-40B4-BE49-F238E27FC236}">
              <a16:creationId xmlns:a16="http://schemas.microsoft.com/office/drawing/2014/main" id="{00000000-0008-0000-0100-00000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13" name="Text Box 7">
          <a:extLst>
            <a:ext uri="{FF2B5EF4-FFF2-40B4-BE49-F238E27FC236}">
              <a16:creationId xmlns:a16="http://schemas.microsoft.com/office/drawing/2014/main" id="{00000000-0008-0000-0100-00000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14" name="Text Box 7">
          <a:extLst>
            <a:ext uri="{FF2B5EF4-FFF2-40B4-BE49-F238E27FC236}">
              <a16:creationId xmlns:a16="http://schemas.microsoft.com/office/drawing/2014/main" id="{00000000-0008-0000-0100-00000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15" name="Text Box 7">
          <a:extLst>
            <a:ext uri="{FF2B5EF4-FFF2-40B4-BE49-F238E27FC236}">
              <a16:creationId xmlns:a16="http://schemas.microsoft.com/office/drawing/2014/main" id="{00000000-0008-0000-0100-00000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16" name="Text Box 7">
          <a:extLst>
            <a:ext uri="{FF2B5EF4-FFF2-40B4-BE49-F238E27FC236}">
              <a16:creationId xmlns:a16="http://schemas.microsoft.com/office/drawing/2014/main" id="{00000000-0008-0000-0100-00000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17" name="Text Box 7">
          <a:extLst>
            <a:ext uri="{FF2B5EF4-FFF2-40B4-BE49-F238E27FC236}">
              <a16:creationId xmlns:a16="http://schemas.microsoft.com/office/drawing/2014/main" id="{00000000-0008-0000-0100-00000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18" name="Text Box 7">
          <a:extLst>
            <a:ext uri="{FF2B5EF4-FFF2-40B4-BE49-F238E27FC236}">
              <a16:creationId xmlns:a16="http://schemas.microsoft.com/office/drawing/2014/main" id="{00000000-0008-0000-0100-00000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19" name="Text Box 7">
          <a:extLst>
            <a:ext uri="{FF2B5EF4-FFF2-40B4-BE49-F238E27FC236}">
              <a16:creationId xmlns:a16="http://schemas.microsoft.com/office/drawing/2014/main" id="{00000000-0008-0000-0100-00000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20" name="Text Box 7">
          <a:extLst>
            <a:ext uri="{FF2B5EF4-FFF2-40B4-BE49-F238E27FC236}">
              <a16:creationId xmlns:a16="http://schemas.microsoft.com/office/drawing/2014/main" id="{00000000-0008-0000-0100-00000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21" name="Text Box 7">
          <a:extLst>
            <a:ext uri="{FF2B5EF4-FFF2-40B4-BE49-F238E27FC236}">
              <a16:creationId xmlns:a16="http://schemas.microsoft.com/office/drawing/2014/main" id="{00000000-0008-0000-0100-00000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22" name="Text Box 7">
          <a:extLst>
            <a:ext uri="{FF2B5EF4-FFF2-40B4-BE49-F238E27FC236}">
              <a16:creationId xmlns:a16="http://schemas.microsoft.com/office/drawing/2014/main" id="{00000000-0008-0000-0100-00000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23" name="Text Box 7">
          <a:extLst>
            <a:ext uri="{FF2B5EF4-FFF2-40B4-BE49-F238E27FC236}">
              <a16:creationId xmlns:a16="http://schemas.microsoft.com/office/drawing/2014/main" id="{00000000-0008-0000-0100-00000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24" name="Text Box 7">
          <a:extLst>
            <a:ext uri="{FF2B5EF4-FFF2-40B4-BE49-F238E27FC236}">
              <a16:creationId xmlns:a16="http://schemas.microsoft.com/office/drawing/2014/main" id="{00000000-0008-0000-0100-00000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25" name="Text Box 7">
          <a:extLst>
            <a:ext uri="{FF2B5EF4-FFF2-40B4-BE49-F238E27FC236}">
              <a16:creationId xmlns:a16="http://schemas.microsoft.com/office/drawing/2014/main" id="{00000000-0008-0000-0100-00000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26" name="Text Box 7">
          <a:extLst>
            <a:ext uri="{FF2B5EF4-FFF2-40B4-BE49-F238E27FC236}">
              <a16:creationId xmlns:a16="http://schemas.microsoft.com/office/drawing/2014/main" id="{00000000-0008-0000-0100-00000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27" name="Text Box 7">
          <a:extLst>
            <a:ext uri="{FF2B5EF4-FFF2-40B4-BE49-F238E27FC236}">
              <a16:creationId xmlns:a16="http://schemas.microsoft.com/office/drawing/2014/main" id="{00000000-0008-0000-0100-00000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28" name="Text Box 7">
          <a:extLst>
            <a:ext uri="{FF2B5EF4-FFF2-40B4-BE49-F238E27FC236}">
              <a16:creationId xmlns:a16="http://schemas.microsoft.com/office/drawing/2014/main" id="{00000000-0008-0000-0100-00001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29" name="Text Box 7">
          <a:extLst>
            <a:ext uri="{FF2B5EF4-FFF2-40B4-BE49-F238E27FC236}">
              <a16:creationId xmlns:a16="http://schemas.microsoft.com/office/drawing/2014/main" id="{00000000-0008-0000-0100-00001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30" name="Text Box 7">
          <a:extLst>
            <a:ext uri="{FF2B5EF4-FFF2-40B4-BE49-F238E27FC236}">
              <a16:creationId xmlns:a16="http://schemas.microsoft.com/office/drawing/2014/main" id="{00000000-0008-0000-0100-00001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31" name="Text Box 7">
          <a:extLst>
            <a:ext uri="{FF2B5EF4-FFF2-40B4-BE49-F238E27FC236}">
              <a16:creationId xmlns:a16="http://schemas.microsoft.com/office/drawing/2014/main" id="{00000000-0008-0000-0100-00001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32" name="Text Box 7">
          <a:extLst>
            <a:ext uri="{FF2B5EF4-FFF2-40B4-BE49-F238E27FC236}">
              <a16:creationId xmlns:a16="http://schemas.microsoft.com/office/drawing/2014/main" id="{00000000-0008-0000-0100-00001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33" name="Text Box 7">
          <a:extLst>
            <a:ext uri="{FF2B5EF4-FFF2-40B4-BE49-F238E27FC236}">
              <a16:creationId xmlns:a16="http://schemas.microsoft.com/office/drawing/2014/main" id="{00000000-0008-0000-0100-00001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34" name="Text Box 7">
          <a:extLst>
            <a:ext uri="{FF2B5EF4-FFF2-40B4-BE49-F238E27FC236}">
              <a16:creationId xmlns:a16="http://schemas.microsoft.com/office/drawing/2014/main" id="{00000000-0008-0000-0100-00001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35" name="Text Box 7">
          <a:extLst>
            <a:ext uri="{FF2B5EF4-FFF2-40B4-BE49-F238E27FC236}">
              <a16:creationId xmlns:a16="http://schemas.microsoft.com/office/drawing/2014/main" id="{00000000-0008-0000-0100-00001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36" name="Text Box 7">
          <a:extLst>
            <a:ext uri="{FF2B5EF4-FFF2-40B4-BE49-F238E27FC236}">
              <a16:creationId xmlns:a16="http://schemas.microsoft.com/office/drawing/2014/main" id="{00000000-0008-0000-0100-00001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37" name="Text Box 7">
          <a:extLst>
            <a:ext uri="{FF2B5EF4-FFF2-40B4-BE49-F238E27FC236}">
              <a16:creationId xmlns:a16="http://schemas.microsoft.com/office/drawing/2014/main" id="{00000000-0008-0000-0100-00001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38" name="Text Box 7">
          <a:extLst>
            <a:ext uri="{FF2B5EF4-FFF2-40B4-BE49-F238E27FC236}">
              <a16:creationId xmlns:a16="http://schemas.microsoft.com/office/drawing/2014/main" id="{00000000-0008-0000-0100-00001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39" name="Text Box 7">
          <a:extLst>
            <a:ext uri="{FF2B5EF4-FFF2-40B4-BE49-F238E27FC236}">
              <a16:creationId xmlns:a16="http://schemas.microsoft.com/office/drawing/2014/main" id="{00000000-0008-0000-0100-00001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40" name="Text Box 7">
          <a:extLst>
            <a:ext uri="{FF2B5EF4-FFF2-40B4-BE49-F238E27FC236}">
              <a16:creationId xmlns:a16="http://schemas.microsoft.com/office/drawing/2014/main" id="{00000000-0008-0000-0100-00001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41" name="Text Box 7">
          <a:extLst>
            <a:ext uri="{FF2B5EF4-FFF2-40B4-BE49-F238E27FC236}">
              <a16:creationId xmlns:a16="http://schemas.microsoft.com/office/drawing/2014/main" id="{00000000-0008-0000-0100-00001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42" name="Text Box 7">
          <a:extLst>
            <a:ext uri="{FF2B5EF4-FFF2-40B4-BE49-F238E27FC236}">
              <a16:creationId xmlns:a16="http://schemas.microsoft.com/office/drawing/2014/main" id="{00000000-0008-0000-0100-00001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43" name="Text Box 7">
          <a:extLst>
            <a:ext uri="{FF2B5EF4-FFF2-40B4-BE49-F238E27FC236}">
              <a16:creationId xmlns:a16="http://schemas.microsoft.com/office/drawing/2014/main" id="{00000000-0008-0000-0100-00001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44" name="Text Box 7">
          <a:extLst>
            <a:ext uri="{FF2B5EF4-FFF2-40B4-BE49-F238E27FC236}">
              <a16:creationId xmlns:a16="http://schemas.microsoft.com/office/drawing/2014/main" id="{00000000-0008-0000-0100-00002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45" name="Text Box 7">
          <a:extLst>
            <a:ext uri="{FF2B5EF4-FFF2-40B4-BE49-F238E27FC236}">
              <a16:creationId xmlns:a16="http://schemas.microsoft.com/office/drawing/2014/main" id="{00000000-0008-0000-0100-00002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46" name="Text Box 7">
          <a:extLst>
            <a:ext uri="{FF2B5EF4-FFF2-40B4-BE49-F238E27FC236}">
              <a16:creationId xmlns:a16="http://schemas.microsoft.com/office/drawing/2014/main" id="{00000000-0008-0000-0100-00002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47" name="Text Box 7">
          <a:extLst>
            <a:ext uri="{FF2B5EF4-FFF2-40B4-BE49-F238E27FC236}">
              <a16:creationId xmlns:a16="http://schemas.microsoft.com/office/drawing/2014/main" id="{00000000-0008-0000-0100-00002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48" name="Text Box 7">
          <a:extLst>
            <a:ext uri="{FF2B5EF4-FFF2-40B4-BE49-F238E27FC236}">
              <a16:creationId xmlns:a16="http://schemas.microsoft.com/office/drawing/2014/main" id="{00000000-0008-0000-0100-00002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49" name="Text Box 7">
          <a:extLst>
            <a:ext uri="{FF2B5EF4-FFF2-40B4-BE49-F238E27FC236}">
              <a16:creationId xmlns:a16="http://schemas.microsoft.com/office/drawing/2014/main" id="{00000000-0008-0000-0100-00002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50" name="Text Box 7">
          <a:extLst>
            <a:ext uri="{FF2B5EF4-FFF2-40B4-BE49-F238E27FC236}">
              <a16:creationId xmlns:a16="http://schemas.microsoft.com/office/drawing/2014/main" id="{00000000-0008-0000-0100-00002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51" name="Text Box 7">
          <a:extLst>
            <a:ext uri="{FF2B5EF4-FFF2-40B4-BE49-F238E27FC236}">
              <a16:creationId xmlns:a16="http://schemas.microsoft.com/office/drawing/2014/main" id="{00000000-0008-0000-0100-00002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52" name="Text Box 7">
          <a:extLst>
            <a:ext uri="{FF2B5EF4-FFF2-40B4-BE49-F238E27FC236}">
              <a16:creationId xmlns:a16="http://schemas.microsoft.com/office/drawing/2014/main" id="{00000000-0008-0000-0100-00002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53" name="Text Box 7">
          <a:extLst>
            <a:ext uri="{FF2B5EF4-FFF2-40B4-BE49-F238E27FC236}">
              <a16:creationId xmlns:a16="http://schemas.microsoft.com/office/drawing/2014/main" id="{00000000-0008-0000-0100-00002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54" name="Text Box 7">
          <a:extLst>
            <a:ext uri="{FF2B5EF4-FFF2-40B4-BE49-F238E27FC236}">
              <a16:creationId xmlns:a16="http://schemas.microsoft.com/office/drawing/2014/main" id="{00000000-0008-0000-0100-00002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55" name="Text Box 7">
          <a:extLst>
            <a:ext uri="{FF2B5EF4-FFF2-40B4-BE49-F238E27FC236}">
              <a16:creationId xmlns:a16="http://schemas.microsoft.com/office/drawing/2014/main" id="{00000000-0008-0000-0100-00002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56" name="Text Box 7">
          <a:extLst>
            <a:ext uri="{FF2B5EF4-FFF2-40B4-BE49-F238E27FC236}">
              <a16:creationId xmlns:a16="http://schemas.microsoft.com/office/drawing/2014/main" id="{00000000-0008-0000-0100-00002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57" name="Text Box 7">
          <a:extLst>
            <a:ext uri="{FF2B5EF4-FFF2-40B4-BE49-F238E27FC236}">
              <a16:creationId xmlns:a16="http://schemas.microsoft.com/office/drawing/2014/main" id="{00000000-0008-0000-0100-00002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58" name="Text Box 7">
          <a:extLst>
            <a:ext uri="{FF2B5EF4-FFF2-40B4-BE49-F238E27FC236}">
              <a16:creationId xmlns:a16="http://schemas.microsoft.com/office/drawing/2014/main" id="{00000000-0008-0000-0100-00002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59" name="Text Box 7">
          <a:extLst>
            <a:ext uri="{FF2B5EF4-FFF2-40B4-BE49-F238E27FC236}">
              <a16:creationId xmlns:a16="http://schemas.microsoft.com/office/drawing/2014/main" id="{00000000-0008-0000-0100-00002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60" name="Text Box 7">
          <a:extLst>
            <a:ext uri="{FF2B5EF4-FFF2-40B4-BE49-F238E27FC236}">
              <a16:creationId xmlns:a16="http://schemas.microsoft.com/office/drawing/2014/main" id="{00000000-0008-0000-0100-00003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61" name="Text Box 7">
          <a:extLst>
            <a:ext uri="{FF2B5EF4-FFF2-40B4-BE49-F238E27FC236}">
              <a16:creationId xmlns:a16="http://schemas.microsoft.com/office/drawing/2014/main" id="{00000000-0008-0000-0100-00003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62" name="Text Box 7">
          <a:extLst>
            <a:ext uri="{FF2B5EF4-FFF2-40B4-BE49-F238E27FC236}">
              <a16:creationId xmlns:a16="http://schemas.microsoft.com/office/drawing/2014/main" id="{00000000-0008-0000-0100-00003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63" name="Text Box 7">
          <a:extLst>
            <a:ext uri="{FF2B5EF4-FFF2-40B4-BE49-F238E27FC236}">
              <a16:creationId xmlns:a16="http://schemas.microsoft.com/office/drawing/2014/main" id="{00000000-0008-0000-0100-00003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64" name="Text Box 7">
          <a:extLst>
            <a:ext uri="{FF2B5EF4-FFF2-40B4-BE49-F238E27FC236}">
              <a16:creationId xmlns:a16="http://schemas.microsoft.com/office/drawing/2014/main" id="{00000000-0008-0000-0100-00003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65" name="Text Box 7">
          <a:extLst>
            <a:ext uri="{FF2B5EF4-FFF2-40B4-BE49-F238E27FC236}">
              <a16:creationId xmlns:a16="http://schemas.microsoft.com/office/drawing/2014/main" id="{00000000-0008-0000-0100-00003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66" name="Text Box 7">
          <a:extLst>
            <a:ext uri="{FF2B5EF4-FFF2-40B4-BE49-F238E27FC236}">
              <a16:creationId xmlns:a16="http://schemas.microsoft.com/office/drawing/2014/main" id="{00000000-0008-0000-0100-00003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67" name="Text Box 7">
          <a:extLst>
            <a:ext uri="{FF2B5EF4-FFF2-40B4-BE49-F238E27FC236}">
              <a16:creationId xmlns:a16="http://schemas.microsoft.com/office/drawing/2014/main" id="{00000000-0008-0000-0100-00003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68" name="Text Box 7">
          <a:extLst>
            <a:ext uri="{FF2B5EF4-FFF2-40B4-BE49-F238E27FC236}">
              <a16:creationId xmlns:a16="http://schemas.microsoft.com/office/drawing/2014/main" id="{00000000-0008-0000-0100-00003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69" name="Text Box 7">
          <a:extLst>
            <a:ext uri="{FF2B5EF4-FFF2-40B4-BE49-F238E27FC236}">
              <a16:creationId xmlns:a16="http://schemas.microsoft.com/office/drawing/2014/main" id="{00000000-0008-0000-0100-00003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70" name="Text Box 7">
          <a:extLst>
            <a:ext uri="{FF2B5EF4-FFF2-40B4-BE49-F238E27FC236}">
              <a16:creationId xmlns:a16="http://schemas.microsoft.com/office/drawing/2014/main" id="{00000000-0008-0000-0100-00003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71" name="Text Box 7">
          <a:extLst>
            <a:ext uri="{FF2B5EF4-FFF2-40B4-BE49-F238E27FC236}">
              <a16:creationId xmlns:a16="http://schemas.microsoft.com/office/drawing/2014/main" id="{00000000-0008-0000-0100-00003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72" name="Text Box 7">
          <a:extLst>
            <a:ext uri="{FF2B5EF4-FFF2-40B4-BE49-F238E27FC236}">
              <a16:creationId xmlns:a16="http://schemas.microsoft.com/office/drawing/2014/main" id="{00000000-0008-0000-0100-00003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73" name="Text Box 7">
          <a:extLst>
            <a:ext uri="{FF2B5EF4-FFF2-40B4-BE49-F238E27FC236}">
              <a16:creationId xmlns:a16="http://schemas.microsoft.com/office/drawing/2014/main" id="{00000000-0008-0000-0100-00003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74" name="Text Box 7">
          <a:extLst>
            <a:ext uri="{FF2B5EF4-FFF2-40B4-BE49-F238E27FC236}">
              <a16:creationId xmlns:a16="http://schemas.microsoft.com/office/drawing/2014/main" id="{00000000-0008-0000-0100-00003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75" name="Text Box 7">
          <a:extLst>
            <a:ext uri="{FF2B5EF4-FFF2-40B4-BE49-F238E27FC236}">
              <a16:creationId xmlns:a16="http://schemas.microsoft.com/office/drawing/2014/main" id="{00000000-0008-0000-0100-00003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76" name="Text Box 7">
          <a:extLst>
            <a:ext uri="{FF2B5EF4-FFF2-40B4-BE49-F238E27FC236}">
              <a16:creationId xmlns:a16="http://schemas.microsoft.com/office/drawing/2014/main" id="{00000000-0008-0000-0100-00004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77" name="Text Box 7">
          <a:extLst>
            <a:ext uri="{FF2B5EF4-FFF2-40B4-BE49-F238E27FC236}">
              <a16:creationId xmlns:a16="http://schemas.microsoft.com/office/drawing/2014/main" id="{00000000-0008-0000-0100-00004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78" name="Text Box 7">
          <a:extLst>
            <a:ext uri="{FF2B5EF4-FFF2-40B4-BE49-F238E27FC236}">
              <a16:creationId xmlns:a16="http://schemas.microsoft.com/office/drawing/2014/main" id="{00000000-0008-0000-0100-00004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79" name="Text Box 7">
          <a:extLst>
            <a:ext uri="{FF2B5EF4-FFF2-40B4-BE49-F238E27FC236}">
              <a16:creationId xmlns:a16="http://schemas.microsoft.com/office/drawing/2014/main" id="{00000000-0008-0000-0100-00004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80" name="Text Box 7">
          <a:extLst>
            <a:ext uri="{FF2B5EF4-FFF2-40B4-BE49-F238E27FC236}">
              <a16:creationId xmlns:a16="http://schemas.microsoft.com/office/drawing/2014/main" id="{00000000-0008-0000-0100-00004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81" name="Text Box 7">
          <a:extLst>
            <a:ext uri="{FF2B5EF4-FFF2-40B4-BE49-F238E27FC236}">
              <a16:creationId xmlns:a16="http://schemas.microsoft.com/office/drawing/2014/main" id="{00000000-0008-0000-0100-00004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82" name="Text Box 7">
          <a:extLst>
            <a:ext uri="{FF2B5EF4-FFF2-40B4-BE49-F238E27FC236}">
              <a16:creationId xmlns:a16="http://schemas.microsoft.com/office/drawing/2014/main" id="{00000000-0008-0000-0100-00004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83" name="Text Box 7">
          <a:extLst>
            <a:ext uri="{FF2B5EF4-FFF2-40B4-BE49-F238E27FC236}">
              <a16:creationId xmlns:a16="http://schemas.microsoft.com/office/drawing/2014/main" id="{00000000-0008-0000-0100-00004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84" name="Text Box 7">
          <a:extLst>
            <a:ext uri="{FF2B5EF4-FFF2-40B4-BE49-F238E27FC236}">
              <a16:creationId xmlns:a16="http://schemas.microsoft.com/office/drawing/2014/main" id="{00000000-0008-0000-0100-00004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85" name="Text Box 7">
          <a:extLst>
            <a:ext uri="{FF2B5EF4-FFF2-40B4-BE49-F238E27FC236}">
              <a16:creationId xmlns:a16="http://schemas.microsoft.com/office/drawing/2014/main" id="{00000000-0008-0000-0100-00004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86" name="Text Box 7">
          <a:extLst>
            <a:ext uri="{FF2B5EF4-FFF2-40B4-BE49-F238E27FC236}">
              <a16:creationId xmlns:a16="http://schemas.microsoft.com/office/drawing/2014/main" id="{00000000-0008-0000-0100-00004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87" name="Text Box 7">
          <a:extLst>
            <a:ext uri="{FF2B5EF4-FFF2-40B4-BE49-F238E27FC236}">
              <a16:creationId xmlns:a16="http://schemas.microsoft.com/office/drawing/2014/main" id="{00000000-0008-0000-0100-00004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88" name="Text Box 7">
          <a:extLst>
            <a:ext uri="{FF2B5EF4-FFF2-40B4-BE49-F238E27FC236}">
              <a16:creationId xmlns:a16="http://schemas.microsoft.com/office/drawing/2014/main" id="{00000000-0008-0000-0100-00004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89" name="Text Box 7">
          <a:extLst>
            <a:ext uri="{FF2B5EF4-FFF2-40B4-BE49-F238E27FC236}">
              <a16:creationId xmlns:a16="http://schemas.microsoft.com/office/drawing/2014/main" id="{00000000-0008-0000-0100-00004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90" name="Text Box 7">
          <a:extLst>
            <a:ext uri="{FF2B5EF4-FFF2-40B4-BE49-F238E27FC236}">
              <a16:creationId xmlns:a16="http://schemas.microsoft.com/office/drawing/2014/main" id="{00000000-0008-0000-0100-00004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91" name="Text Box 7">
          <a:extLst>
            <a:ext uri="{FF2B5EF4-FFF2-40B4-BE49-F238E27FC236}">
              <a16:creationId xmlns:a16="http://schemas.microsoft.com/office/drawing/2014/main" id="{00000000-0008-0000-0100-00004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92" name="Text Box 7">
          <a:extLst>
            <a:ext uri="{FF2B5EF4-FFF2-40B4-BE49-F238E27FC236}">
              <a16:creationId xmlns:a16="http://schemas.microsoft.com/office/drawing/2014/main" id="{00000000-0008-0000-0100-00005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93" name="Text Box 7">
          <a:extLst>
            <a:ext uri="{FF2B5EF4-FFF2-40B4-BE49-F238E27FC236}">
              <a16:creationId xmlns:a16="http://schemas.microsoft.com/office/drawing/2014/main" id="{00000000-0008-0000-0100-00005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94" name="Text Box 7">
          <a:extLst>
            <a:ext uri="{FF2B5EF4-FFF2-40B4-BE49-F238E27FC236}">
              <a16:creationId xmlns:a16="http://schemas.microsoft.com/office/drawing/2014/main" id="{00000000-0008-0000-0100-00005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95" name="Text Box 7">
          <a:extLst>
            <a:ext uri="{FF2B5EF4-FFF2-40B4-BE49-F238E27FC236}">
              <a16:creationId xmlns:a16="http://schemas.microsoft.com/office/drawing/2014/main" id="{00000000-0008-0000-0100-00005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96" name="Text Box 7">
          <a:extLst>
            <a:ext uri="{FF2B5EF4-FFF2-40B4-BE49-F238E27FC236}">
              <a16:creationId xmlns:a16="http://schemas.microsoft.com/office/drawing/2014/main" id="{00000000-0008-0000-0100-00005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97" name="Text Box 7">
          <a:extLst>
            <a:ext uri="{FF2B5EF4-FFF2-40B4-BE49-F238E27FC236}">
              <a16:creationId xmlns:a16="http://schemas.microsoft.com/office/drawing/2014/main" id="{00000000-0008-0000-0100-00005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98" name="Text Box 7">
          <a:extLst>
            <a:ext uri="{FF2B5EF4-FFF2-40B4-BE49-F238E27FC236}">
              <a16:creationId xmlns:a16="http://schemas.microsoft.com/office/drawing/2014/main" id="{00000000-0008-0000-0100-00005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599" name="Text Box 7">
          <a:extLst>
            <a:ext uri="{FF2B5EF4-FFF2-40B4-BE49-F238E27FC236}">
              <a16:creationId xmlns:a16="http://schemas.microsoft.com/office/drawing/2014/main" id="{00000000-0008-0000-0100-00005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00" name="Text Box 7">
          <a:extLst>
            <a:ext uri="{FF2B5EF4-FFF2-40B4-BE49-F238E27FC236}">
              <a16:creationId xmlns:a16="http://schemas.microsoft.com/office/drawing/2014/main" id="{00000000-0008-0000-0100-00005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01" name="Text Box 7">
          <a:extLst>
            <a:ext uri="{FF2B5EF4-FFF2-40B4-BE49-F238E27FC236}">
              <a16:creationId xmlns:a16="http://schemas.microsoft.com/office/drawing/2014/main" id="{00000000-0008-0000-0100-00005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02" name="Text Box 7">
          <a:extLst>
            <a:ext uri="{FF2B5EF4-FFF2-40B4-BE49-F238E27FC236}">
              <a16:creationId xmlns:a16="http://schemas.microsoft.com/office/drawing/2014/main" id="{00000000-0008-0000-0100-00005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03" name="Text Box 7">
          <a:extLst>
            <a:ext uri="{FF2B5EF4-FFF2-40B4-BE49-F238E27FC236}">
              <a16:creationId xmlns:a16="http://schemas.microsoft.com/office/drawing/2014/main" id="{00000000-0008-0000-0100-00005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04" name="Text Box 7">
          <a:extLst>
            <a:ext uri="{FF2B5EF4-FFF2-40B4-BE49-F238E27FC236}">
              <a16:creationId xmlns:a16="http://schemas.microsoft.com/office/drawing/2014/main" id="{00000000-0008-0000-0100-00005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05" name="Text Box 7">
          <a:extLst>
            <a:ext uri="{FF2B5EF4-FFF2-40B4-BE49-F238E27FC236}">
              <a16:creationId xmlns:a16="http://schemas.microsoft.com/office/drawing/2014/main" id="{00000000-0008-0000-0100-00005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06" name="Text Box 7">
          <a:extLst>
            <a:ext uri="{FF2B5EF4-FFF2-40B4-BE49-F238E27FC236}">
              <a16:creationId xmlns:a16="http://schemas.microsoft.com/office/drawing/2014/main" id="{00000000-0008-0000-0100-00005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07" name="Text Box 7">
          <a:extLst>
            <a:ext uri="{FF2B5EF4-FFF2-40B4-BE49-F238E27FC236}">
              <a16:creationId xmlns:a16="http://schemas.microsoft.com/office/drawing/2014/main" id="{00000000-0008-0000-0100-00005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08" name="Text Box 7">
          <a:extLst>
            <a:ext uri="{FF2B5EF4-FFF2-40B4-BE49-F238E27FC236}">
              <a16:creationId xmlns:a16="http://schemas.microsoft.com/office/drawing/2014/main" id="{00000000-0008-0000-0100-00006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09" name="Text Box 7">
          <a:extLst>
            <a:ext uri="{FF2B5EF4-FFF2-40B4-BE49-F238E27FC236}">
              <a16:creationId xmlns:a16="http://schemas.microsoft.com/office/drawing/2014/main" id="{00000000-0008-0000-0100-00006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10" name="Text Box 7">
          <a:extLst>
            <a:ext uri="{FF2B5EF4-FFF2-40B4-BE49-F238E27FC236}">
              <a16:creationId xmlns:a16="http://schemas.microsoft.com/office/drawing/2014/main" id="{00000000-0008-0000-0100-00006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11" name="Text Box 7">
          <a:extLst>
            <a:ext uri="{FF2B5EF4-FFF2-40B4-BE49-F238E27FC236}">
              <a16:creationId xmlns:a16="http://schemas.microsoft.com/office/drawing/2014/main" id="{00000000-0008-0000-0100-00006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12" name="Text Box 7">
          <a:extLst>
            <a:ext uri="{FF2B5EF4-FFF2-40B4-BE49-F238E27FC236}">
              <a16:creationId xmlns:a16="http://schemas.microsoft.com/office/drawing/2014/main" id="{00000000-0008-0000-0100-00006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13" name="Text Box 7">
          <a:extLst>
            <a:ext uri="{FF2B5EF4-FFF2-40B4-BE49-F238E27FC236}">
              <a16:creationId xmlns:a16="http://schemas.microsoft.com/office/drawing/2014/main" id="{00000000-0008-0000-0100-00006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14" name="Text Box 7">
          <a:extLst>
            <a:ext uri="{FF2B5EF4-FFF2-40B4-BE49-F238E27FC236}">
              <a16:creationId xmlns:a16="http://schemas.microsoft.com/office/drawing/2014/main" id="{00000000-0008-0000-0100-00006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15" name="Text Box 7">
          <a:extLst>
            <a:ext uri="{FF2B5EF4-FFF2-40B4-BE49-F238E27FC236}">
              <a16:creationId xmlns:a16="http://schemas.microsoft.com/office/drawing/2014/main" id="{00000000-0008-0000-0100-00006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16" name="Text Box 7">
          <a:extLst>
            <a:ext uri="{FF2B5EF4-FFF2-40B4-BE49-F238E27FC236}">
              <a16:creationId xmlns:a16="http://schemas.microsoft.com/office/drawing/2014/main" id="{00000000-0008-0000-0100-00006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17" name="Text Box 7">
          <a:extLst>
            <a:ext uri="{FF2B5EF4-FFF2-40B4-BE49-F238E27FC236}">
              <a16:creationId xmlns:a16="http://schemas.microsoft.com/office/drawing/2014/main" id="{00000000-0008-0000-0100-00006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18" name="Text Box 7">
          <a:extLst>
            <a:ext uri="{FF2B5EF4-FFF2-40B4-BE49-F238E27FC236}">
              <a16:creationId xmlns:a16="http://schemas.microsoft.com/office/drawing/2014/main" id="{00000000-0008-0000-0100-00006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19" name="Text Box 7">
          <a:extLst>
            <a:ext uri="{FF2B5EF4-FFF2-40B4-BE49-F238E27FC236}">
              <a16:creationId xmlns:a16="http://schemas.microsoft.com/office/drawing/2014/main" id="{00000000-0008-0000-0100-00006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20" name="Text Box 7">
          <a:extLst>
            <a:ext uri="{FF2B5EF4-FFF2-40B4-BE49-F238E27FC236}">
              <a16:creationId xmlns:a16="http://schemas.microsoft.com/office/drawing/2014/main" id="{00000000-0008-0000-0100-00006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21" name="Text Box 7">
          <a:extLst>
            <a:ext uri="{FF2B5EF4-FFF2-40B4-BE49-F238E27FC236}">
              <a16:creationId xmlns:a16="http://schemas.microsoft.com/office/drawing/2014/main" id="{00000000-0008-0000-0100-00006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22" name="Text Box 7">
          <a:extLst>
            <a:ext uri="{FF2B5EF4-FFF2-40B4-BE49-F238E27FC236}">
              <a16:creationId xmlns:a16="http://schemas.microsoft.com/office/drawing/2014/main" id="{00000000-0008-0000-0100-00006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23" name="Text Box 7">
          <a:extLst>
            <a:ext uri="{FF2B5EF4-FFF2-40B4-BE49-F238E27FC236}">
              <a16:creationId xmlns:a16="http://schemas.microsoft.com/office/drawing/2014/main" id="{00000000-0008-0000-0100-00006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24" name="Text Box 7">
          <a:extLst>
            <a:ext uri="{FF2B5EF4-FFF2-40B4-BE49-F238E27FC236}">
              <a16:creationId xmlns:a16="http://schemas.microsoft.com/office/drawing/2014/main" id="{00000000-0008-0000-0100-00007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25" name="Text Box 7">
          <a:extLst>
            <a:ext uri="{FF2B5EF4-FFF2-40B4-BE49-F238E27FC236}">
              <a16:creationId xmlns:a16="http://schemas.microsoft.com/office/drawing/2014/main" id="{00000000-0008-0000-0100-00007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26" name="Text Box 7">
          <a:extLst>
            <a:ext uri="{FF2B5EF4-FFF2-40B4-BE49-F238E27FC236}">
              <a16:creationId xmlns:a16="http://schemas.microsoft.com/office/drawing/2014/main" id="{00000000-0008-0000-0100-00007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27" name="Text Box 7">
          <a:extLst>
            <a:ext uri="{FF2B5EF4-FFF2-40B4-BE49-F238E27FC236}">
              <a16:creationId xmlns:a16="http://schemas.microsoft.com/office/drawing/2014/main" id="{00000000-0008-0000-0100-00007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28" name="Text Box 7">
          <a:extLst>
            <a:ext uri="{FF2B5EF4-FFF2-40B4-BE49-F238E27FC236}">
              <a16:creationId xmlns:a16="http://schemas.microsoft.com/office/drawing/2014/main" id="{00000000-0008-0000-0100-00007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29" name="Text Box 7">
          <a:extLst>
            <a:ext uri="{FF2B5EF4-FFF2-40B4-BE49-F238E27FC236}">
              <a16:creationId xmlns:a16="http://schemas.microsoft.com/office/drawing/2014/main" id="{00000000-0008-0000-0100-00007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30" name="Text Box 7">
          <a:extLst>
            <a:ext uri="{FF2B5EF4-FFF2-40B4-BE49-F238E27FC236}">
              <a16:creationId xmlns:a16="http://schemas.microsoft.com/office/drawing/2014/main" id="{00000000-0008-0000-0100-00007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31" name="Text Box 7">
          <a:extLst>
            <a:ext uri="{FF2B5EF4-FFF2-40B4-BE49-F238E27FC236}">
              <a16:creationId xmlns:a16="http://schemas.microsoft.com/office/drawing/2014/main" id="{00000000-0008-0000-0100-00007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32" name="Text Box 7">
          <a:extLst>
            <a:ext uri="{FF2B5EF4-FFF2-40B4-BE49-F238E27FC236}">
              <a16:creationId xmlns:a16="http://schemas.microsoft.com/office/drawing/2014/main" id="{00000000-0008-0000-0100-00007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33" name="Text Box 7">
          <a:extLst>
            <a:ext uri="{FF2B5EF4-FFF2-40B4-BE49-F238E27FC236}">
              <a16:creationId xmlns:a16="http://schemas.microsoft.com/office/drawing/2014/main" id="{00000000-0008-0000-0100-00007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34" name="Text Box 7">
          <a:extLst>
            <a:ext uri="{FF2B5EF4-FFF2-40B4-BE49-F238E27FC236}">
              <a16:creationId xmlns:a16="http://schemas.microsoft.com/office/drawing/2014/main" id="{00000000-0008-0000-0100-00007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35" name="Text Box 7">
          <a:extLst>
            <a:ext uri="{FF2B5EF4-FFF2-40B4-BE49-F238E27FC236}">
              <a16:creationId xmlns:a16="http://schemas.microsoft.com/office/drawing/2014/main" id="{00000000-0008-0000-0100-00007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36" name="Text Box 7">
          <a:extLst>
            <a:ext uri="{FF2B5EF4-FFF2-40B4-BE49-F238E27FC236}">
              <a16:creationId xmlns:a16="http://schemas.microsoft.com/office/drawing/2014/main" id="{00000000-0008-0000-0100-00007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37" name="Text Box 7">
          <a:extLst>
            <a:ext uri="{FF2B5EF4-FFF2-40B4-BE49-F238E27FC236}">
              <a16:creationId xmlns:a16="http://schemas.microsoft.com/office/drawing/2014/main" id="{00000000-0008-0000-0100-00007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38" name="Text Box 7">
          <a:extLst>
            <a:ext uri="{FF2B5EF4-FFF2-40B4-BE49-F238E27FC236}">
              <a16:creationId xmlns:a16="http://schemas.microsoft.com/office/drawing/2014/main" id="{00000000-0008-0000-0100-00007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39" name="Text Box 7">
          <a:extLst>
            <a:ext uri="{FF2B5EF4-FFF2-40B4-BE49-F238E27FC236}">
              <a16:creationId xmlns:a16="http://schemas.microsoft.com/office/drawing/2014/main" id="{00000000-0008-0000-0100-00007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40" name="Text Box 7">
          <a:extLst>
            <a:ext uri="{FF2B5EF4-FFF2-40B4-BE49-F238E27FC236}">
              <a16:creationId xmlns:a16="http://schemas.microsoft.com/office/drawing/2014/main" id="{00000000-0008-0000-0100-00008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41" name="Text Box 7">
          <a:extLst>
            <a:ext uri="{FF2B5EF4-FFF2-40B4-BE49-F238E27FC236}">
              <a16:creationId xmlns:a16="http://schemas.microsoft.com/office/drawing/2014/main" id="{00000000-0008-0000-0100-00008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42" name="Text Box 7">
          <a:extLst>
            <a:ext uri="{FF2B5EF4-FFF2-40B4-BE49-F238E27FC236}">
              <a16:creationId xmlns:a16="http://schemas.microsoft.com/office/drawing/2014/main" id="{00000000-0008-0000-0100-00008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43" name="Text Box 7">
          <a:extLst>
            <a:ext uri="{FF2B5EF4-FFF2-40B4-BE49-F238E27FC236}">
              <a16:creationId xmlns:a16="http://schemas.microsoft.com/office/drawing/2014/main" id="{00000000-0008-0000-0100-00008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44" name="Text Box 7">
          <a:extLst>
            <a:ext uri="{FF2B5EF4-FFF2-40B4-BE49-F238E27FC236}">
              <a16:creationId xmlns:a16="http://schemas.microsoft.com/office/drawing/2014/main" id="{00000000-0008-0000-0100-00008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45" name="Text Box 7">
          <a:extLst>
            <a:ext uri="{FF2B5EF4-FFF2-40B4-BE49-F238E27FC236}">
              <a16:creationId xmlns:a16="http://schemas.microsoft.com/office/drawing/2014/main" id="{00000000-0008-0000-0100-00008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46" name="Text Box 7">
          <a:extLst>
            <a:ext uri="{FF2B5EF4-FFF2-40B4-BE49-F238E27FC236}">
              <a16:creationId xmlns:a16="http://schemas.microsoft.com/office/drawing/2014/main" id="{00000000-0008-0000-0100-00008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47" name="Text Box 7">
          <a:extLst>
            <a:ext uri="{FF2B5EF4-FFF2-40B4-BE49-F238E27FC236}">
              <a16:creationId xmlns:a16="http://schemas.microsoft.com/office/drawing/2014/main" id="{00000000-0008-0000-0100-00008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48" name="Text Box 7">
          <a:extLst>
            <a:ext uri="{FF2B5EF4-FFF2-40B4-BE49-F238E27FC236}">
              <a16:creationId xmlns:a16="http://schemas.microsoft.com/office/drawing/2014/main" id="{00000000-0008-0000-0100-00008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49" name="Text Box 7">
          <a:extLst>
            <a:ext uri="{FF2B5EF4-FFF2-40B4-BE49-F238E27FC236}">
              <a16:creationId xmlns:a16="http://schemas.microsoft.com/office/drawing/2014/main" id="{00000000-0008-0000-0100-00008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50" name="Text Box 7">
          <a:extLst>
            <a:ext uri="{FF2B5EF4-FFF2-40B4-BE49-F238E27FC236}">
              <a16:creationId xmlns:a16="http://schemas.microsoft.com/office/drawing/2014/main" id="{00000000-0008-0000-0100-00008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51" name="Text Box 7">
          <a:extLst>
            <a:ext uri="{FF2B5EF4-FFF2-40B4-BE49-F238E27FC236}">
              <a16:creationId xmlns:a16="http://schemas.microsoft.com/office/drawing/2014/main" id="{00000000-0008-0000-0100-00008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52" name="Text Box 7">
          <a:extLst>
            <a:ext uri="{FF2B5EF4-FFF2-40B4-BE49-F238E27FC236}">
              <a16:creationId xmlns:a16="http://schemas.microsoft.com/office/drawing/2014/main" id="{00000000-0008-0000-0100-00008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53" name="Text Box 7">
          <a:extLst>
            <a:ext uri="{FF2B5EF4-FFF2-40B4-BE49-F238E27FC236}">
              <a16:creationId xmlns:a16="http://schemas.microsoft.com/office/drawing/2014/main" id="{00000000-0008-0000-0100-00008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54" name="Text Box 7">
          <a:extLst>
            <a:ext uri="{FF2B5EF4-FFF2-40B4-BE49-F238E27FC236}">
              <a16:creationId xmlns:a16="http://schemas.microsoft.com/office/drawing/2014/main" id="{00000000-0008-0000-0100-00008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55" name="Text Box 7">
          <a:extLst>
            <a:ext uri="{FF2B5EF4-FFF2-40B4-BE49-F238E27FC236}">
              <a16:creationId xmlns:a16="http://schemas.microsoft.com/office/drawing/2014/main" id="{00000000-0008-0000-0100-00008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56" name="Text Box 7">
          <a:extLst>
            <a:ext uri="{FF2B5EF4-FFF2-40B4-BE49-F238E27FC236}">
              <a16:creationId xmlns:a16="http://schemas.microsoft.com/office/drawing/2014/main" id="{00000000-0008-0000-0100-00009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57" name="Text Box 7">
          <a:extLst>
            <a:ext uri="{FF2B5EF4-FFF2-40B4-BE49-F238E27FC236}">
              <a16:creationId xmlns:a16="http://schemas.microsoft.com/office/drawing/2014/main" id="{00000000-0008-0000-0100-00009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58" name="Text Box 7">
          <a:extLst>
            <a:ext uri="{FF2B5EF4-FFF2-40B4-BE49-F238E27FC236}">
              <a16:creationId xmlns:a16="http://schemas.microsoft.com/office/drawing/2014/main" id="{00000000-0008-0000-0100-00009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59" name="Text Box 7">
          <a:extLst>
            <a:ext uri="{FF2B5EF4-FFF2-40B4-BE49-F238E27FC236}">
              <a16:creationId xmlns:a16="http://schemas.microsoft.com/office/drawing/2014/main" id="{00000000-0008-0000-0100-00009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60" name="Text Box 7">
          <a:extLst>
            <a:ext uri="{FF2B5EF4-FFF2-40B4-BE49-F238E27FC236}">
              <a16:creationId xmlns:a16="http://schemas.microsoft.com/office/drawing/2014/main" id="{00000000-0008-0000-0100-00009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61" name="Text Box 7">
          <a:extLst>
            <a:ext uri="{FF2B5EF4-FFF2-40B4-BE49-F238E27FC236}">
              <a16:creationId xmlns:a16="http://schemas.microsoft.com/office/drawing/2014/main" id="{00000000-0008-0000-0100-00009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62" name="Text Box 7">
          <a:extLst>
            <a:ext uri="{FF2B5EF4-FFF2-40B4-BE49-F238E27FC236}">
              <a16:creationId xmlns:a16="http://schemas.microsoft.com/office/drawing/2014/main" id="{00000000-0008-0000-0100-00009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63" name="Text Box 7">
          <a:extLst>
            <a:ext uri="{FF2B5EF4-FFF2-40B4-BE49-F238E27FC236}">
              <a16:creationId xmlns:a16="http://schemas.microsoft.com/office/drawing/2014/main" id="{00000000-0008-0000-0100-00009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64" name="Text Box 7">
          <a:extLst>
            <a:ext uri="{FF2B5EF4-FFF2-40B4-BE49-F238E27FC236}">
              <a16:creationId xmlns:a16="http://schemas.microsoft.com/office/drawing/2014/main" id="{00000000-0008-0000-0100-00009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65" name="Text Box 7">
          <a:extLst>
            <a:ext uri="{FF2B5EF4-FFF2-40B4-BE49-F238E27FC236}">
              <a16:creationId xmlns:a16="http://schemas.microsoft.com/office/drawing/2014/main" id="{00000000-0008-0000-0100-00009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66" name="Text Box 7">
          <a:extLst>
            <a:ext uri="{FF2B5EF4-FFF2-40B4-BE49-F238E27FC236}">
              <a16:creationId xmlns:a16="http://schemas.microsoft.com/office/drawing/2014/main" id="{00000000-0008-0000-0100-00009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67" name="Text Box 7">
          <a:extLst>
            <a:ext uri="{FF2B5EF4-FFF2-40B4-BE49-F238E27FC236}">
              <a16:creationId xmlns:a16="http://schemas.microsoft.com/office/drawing/2014/main" id="{00000000-0008-0000-0100-00009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68" name="Text Box 7">
          <a:extLst>
            <a:ext uri="{FF2B5EF4-FFF2-40B4-BE49-F238E27FC236}">
              <a16:creationId xmlns:a16="http://schemas.microsoft.com/office/drawing/2014/main" id="{00000000-0008-0000-0100-00009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69" name="Text Box 7">
          <a:extLst>
            <a:ext uri="{FF2B5EF4-FFF2-40B4-BE49-F238E27FC236}">
              <a16:creationId xmlns:a16="http://schemas.microsoft.com/office/drawing/2014/main" id="{00000000-0008-0000-0100-00009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70" name="Text Box 7">
          <a:extLst>
            <a:ext uri="{FF2B5EF4-FFF2-40B4-BE49-F238E27FC236}">
              <a16:creationId xmlns:a16="http://schemas.microsoft.com/office/drawing/2014/main" id="{00000000-0008-0000-0100-00009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71" name="Text Box 7">
          <a:extLst>
            <a:ext uri="{FF2B5EF4-FFF2-40B4-BE49-F238E27FC236}">
              <a16:creationId xmlns:a16="http://schemas.microsoft.com/office/drawing/2014/main" id="{00000000-0008-0000-0100-00009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72" name="Text Box 7">
          <a:extLst>
            <a:ext uri="{FF2B5EF4-FFF2-40B4-BE49-F238E27FC236}">
              <a16:creationId xmlns:a16="http://schemas.microsoft.com/office/drawing/2014/main" id="{00000000-0008-0000-0100-0000A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73" name="Text Box 7">
          <a:extLst>
            <a:ext uri="{FF2B5EF4-FFF2-40B4-BE49-F238E27FC236}">
              <a16:creationId xmlns:a16="http://schemas.microsoft.com/office/drawing/2014/main" id="{00000000-0008-0000-0100-0000A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74" name="Text Box 7">
          <a:extLst>
            <a:ext uri="{FF2B5EF4-FFF2-40B4-BE49-F238E27FC236}">
              <a16:creationId xmlns:a16="http://schemas.microsoft.com/office/drawing/2014/main" id="{00000000-0008-0000-0100-0000A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75" name="Text Box 7">
          <a:extLst>
            <a:ext uri="{FF2B5EF4-FFF2-40B4-BE49-F238E27FC236}">
              <a16:creationId xmlns:a16="http://schemas.microsoft.com/office/drawing/2014/main" id="{00000000-0008-0000-0100-0000A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2676" name="Text Box 7">
          <a:extLst>
            <a:ext uri="{FF2B5EF4-FFF2-40B4-BE49-F238E27FC236}">
              <a16:creationId xmlns:a16="http://schemas.microsoft.com/office/drawing/2014/main" id="{00000000-0008-0000-0100-0000A47F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77" name="Text Box 7">
          <a:extLst>
            <a:ext uri="{FF2B5EF4-FFF2-40B4-BE49-F238E27FC236}">
              <a16:creationId xmlns:a16="http://schemas.microsoft.com/office/drawing/2014/main" id="{00000000-0008-0000-0100-0000A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78" name="Text Box 7">
          <a:extLst>
            <a:ext uri="{FF2B5EF4-FFF2-40B4-BE49-F238E27FC236}">
              <a16:creationId xmlns:a16="http://schemas.microsoft.com/office/drawing/2014/main" id="{00000000-0008-0000-0100-0000A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79" name="Text Box 7">
          <a:extLst>
            <a:ext uri="{FF2B5EF4-FFF2-40B4-BE49-F238E27FC236}">
              <a16:creationId xmlns:a16="http://schemas.microsoft.com/office/drawing/2014/main" id="{00000000-0008-0000-0100-0000A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80" name="Text Box 7">
          <a:extLst>
            <a:ext uri="{FF2B5EF4-FFF2-40B4-BE49-F238E27FC236}">
              <a16:creationId xmlns:a16="http://schemas.microsoft.com/office/drawing/2014/main" id="{00000000-0008-0000-0100-0000A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81" name="Text Box 7">
          <a:extLst>
            <a:ext uri="{FF2B5EF4-FFF2-40B4-BE49-F238E27FC236}">
              <a16:creationId xmlns:a16="http://schemas.microsoft.com/office/drawing/2014/main" id="{00000000-0008-0000-0100-0000A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82" name="Text Box 7">
          <a:extLst>
            <a:ext uri="{FF2B5EF4-FFF2-40B4-BE49-F238E27FC236}">
              <a16:creationId xmlns:a16="http://schemas.microsoft.com/office/drawing/2014/main" id="{00000000-0008-0000-0100-0000A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83" name="Text Box 7">
          <a:extLst>
            <a:ext uri="{FF2B5EF4-FFF2-40B4-BE49-F238E27FC236}">
              <a16:creationId xmlns:a16="http://schemas.microsoft.com/office/drawing/2014/main" id="{00000000-0008-0000-0100-0000A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84" name="Text Box 7">
          <a:extLst>
            <a:ext uri="{FF2B5EF4-FFF2-40B4-BE49-F238E27FC236}">
              <a16:creationId xmlns:a16="http://schemas.microsoft.com/office/drawing/2014/main" id="{00000000-0008-0000-0100-0000A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85" name="Text Box 7">
          <a:extLst>
            <a:ext uri="{FF2B5EF4-FFF2-40B4-BE49-F238E27FC236}">
              <a16:creationId xmlns:a16="http://schemas.microsoft.com/office/drawing/2014/main" id="{00000000-0008-0000-0100-0000A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86" name="Text Box 7">
          <a:extLst>
            <a:ext uri="{FF2B5EF4-FFF2-40B4-BE49-F238E27FC236}">
              <a16:creationId xmlns:a16="http://schemas.microsoft.com/office/drawing/2014/main" id="{00000000-0008-0000-0100-0000A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87" name="Text Box 7">
          <a:extLst>
            <a:ext uri="{FF2B5EF4-FFF2-40B4-BE49-F238E27FC236}">
              <a16:creationId xmlns:a16="http://schemas.microsoft.com/office/drawing/2014/main" id="{00000000-0008-0000-0100-0000A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88" name="Text Box 7">
          <a:extLst>
            <a:ext uri="{FF2B5EF4-FFF2-40B4-BE49-F238E27FC236}">
              <a16:creationId xmlns:a16="http://schemas.microsoft.com/office/drawing/2014/main" id="{00000000-0008-0000-0100-0000B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89" name="Text Box 7">
          <a:extLst>
            <a:ext uri="{FF2B5EF4-FFF2-40B4-BE49-F238E27FC236}">
              <a16:creationId xmlns:a16="http://schemas.microsoft.com/office/drawing/2014/main" id="{00000000-0008-0000-0100-0000B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90" name="Text Box 7">
          <a:extLst>
            <a:ext uri="{FF2B5EF4-FFF2-40B4-BE49-F238E27FC236}">
              <a16:creationId xmlns:a16="http://schemas.microsoft.com/office/drawing/2014/main" id="{00000000-0008-0000-0100-0000B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91" name="Text Box 7">
          <a:extLst>
            <a:ext uri="{FF2B5EF4-FFF2-40B4-BE49-F238E27FC236}">
              <a16:creationId xmlns:a16="http://schemas.microsoft.com/office/drawing/2014/main" id="{00000000-0008-0000-0100-0000B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92" name="Text Box 7">
          <a:extLst>
            <a:ext uri="{FF2B5EF4-FFF2-40B4-BE49-F238E27FC236}">
              <a16:creationId xmlns:a16="http://schemas.microsoft.com/office/drawing/2014/main" id="{00000000-0008-0000-0100-0000B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93" name="Text Box 7">
          <a:extLst>
            <a:ext uri="{FF2B5EF4-FFF2-40B4-BE49-F238E27FC236}">
              <a16:creationId xmlns:a16="http://schemas.microsoft.com/office/drawing/2014/main" id="{00000000-0008-0000-0100-0000B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94" name="Text Box 7">
          <a:extLst>
            <a:ext uri="{FF2B5EF4-FFF2-40B4-BE49-F238E27FC236}">
              <a16:creationId xmlns:a16="http://schemas.microsoft.com/office/drawing/2014/main" id="{00000000-0008-0000-0100-0000B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95" name="Text Box 7">
          <a:extLst>
            <a:ext uri="{FF2B5EF4-FFF2-40B4-BE49-F238E27FC236}">
              <a16:creationId xmlns:a16="http://schemas.microsoft.com/office/drawing/2014/main" id="{00000000-0008-0000-0100-0000B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96" name="Text Box 7">
          <a:extLst>
            <a:ext uri="{FF2B5EF4-FFF2-40B4-BE49-F238E27FC236}">
              <a16:creationId xmlns:a16="http://schemas.microsoft.com/office/drawing/2014/main" id="{00000000-0008-0000-0100-0000B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97" name="Text Box 7">
          <a:extLst>
            <a:ext uri="{FF2B5EF4-FFF2-40B4-BE49-F238E27FC236}">
              <a16:creationId xmlns:a16="http://schemas.microsoft.com/office/drawing/2014/main" id="{00000000-0008-0000-0100-0000B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98" name="Text Box 7">
          <a:extLst>
            <a:ext uri="{FF2B5EF4-FFF2-40B4-BE49-F238E27FC236}">
              <a16:creationId xmlns:a16="http://schemas.microsoft.com/office/drawing/2014/main" id="{00000000-0008-0000-0100-0000B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699" name="Text Box 7">
          <a:extLst>
            <a:ext uri="{FF2B5EF4-FFF2-40B4-BE49-F238E27FC236}">
              <a16:creationId xmlns:a16="http://schemas.microsoft.com/office/drawing/2014/main" id="{00000000-0008-0000-0100-0000B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00" name="Text Box 7">
          <a:extLst>
            <a:ext uri="{FF2B5EF4-FFF2-40B4-BE49-F238E27FC236}">
              <a16:creationId xmlns:a16="http://schemas.microsoft.com/office/drawing/2014/main" id="{00000000-0008-0000-0100-0000B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01" name="Text Box 7">
          <a:extLst>
            <a:ext uri="{FF2B5EF4-FFF2-40B4-BE49-F238E27FC236}">
              <a16:creationId xmlns:a16="http://schemas.microsoft.com/office/drawing/2014/main" id="{00000000-0008-0000-0100-0000B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02" name="Text Box 7">
          <a:extLst>
            <a:ext uri="{FF2B5EF4-FFF2-40B4-BE49-F238E27FC236}">
              <a16:creationId xmlns:a16="http://schemas.microsoft.com/office/drawing/2014/main" id="{00000000-0008-0000-0100-0000B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03" name="Text Box 7">
          <a:extLst>
            <a:ext uri="{FF2B5EF4-FFF2-40B4-BE49-F238E27FC236}">
              <a16:creationId xmlns:a16="http://schemas.microsoft.com/office/drawing/2014/main" id="{00000000-0008-0000-0100-0000B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04" name="Text Box 7">
          <a:extLst>
            <a:ext uri="{FF2B5EF4-FFF2-40B4-BE49-F238E27FC236}">
              <a16:creationId xmlns:a16="http://schemas.microsoft.com/office/drawing/2014/main" id="{00000000-0008-0000-0100-0000C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05" name="Text Box 7">
          <a:extLst>
            <a:ext uri="{FF2B5EF4-FFF2-40B4-BE49-F238E27FC236}">
              <a16:creationId xmlns:a16="http://schemas.microsoft.com/office/drawing/2014/main" id="{00000000-0008-0000-0100-0000C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06" name="Text Box 7">
          <a:extLst>
            <a:ext uri="{FF2B5EF4-FFF2-40B4-BE49-F238E27FC236}">
              <a16:creationId xmlns:a16="http://schemas.microsoft.com/office/drawing/2014/main" id="{00000000-0008-0000-0100-0000C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07" name="Text Box 7">
          <a:extLst>
            <a:ext uri="{FF2B5EF4-FFF2-40B4-BE49-F238E27FC236}">
              <a16:creationId xmlns:a16="http://schemas.microsoft.com/office/drawing/2014/main" id="{00000000-0008-0000-0100-0000C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08" name="Text Box 7">
          <a:extLst>
            <a:ext uri="{FF2B5EF4-FFF2-40B4-BE49-F238E27FC236}">
              <a16:creationId xmlns:a16="http://schemas.microsoft.com/office/drawing/2014/main" id="{00000000-0008-0000-0100-0000C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09" name="Text Box 7">
          <a:extLst>
            <a:ext uri="{FF2B5EF4-FFF2-40B4-BE49-F238E27FC236}">
              <a16:creationId xmlns:a16="http://schemas.microsoft.com/office/drawing/2014/main" id="{00000000-0008-0000-0100-0000C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10" name="Text Box 7">
          <a:extLst>
            <a:ext uri="{FF2B5EF4-FFF2-40B4-BE49-F238E27FC236}">
              <a16:creationId xmlns:a16="http://schemas.microsoft.com/office/drawing/2014/main" id="{00000000-0008-0000-0100-0000C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11" name="Text Box 7">
          <a:extLst>
            <a:ext uri="{FF2B5EF4-FFF2-40B4-BE49-F238E27FC236}">
              <a16:creationId xmlns:a16="http://schemas.microsoft.com/office/drawing/2014/main" id="{00000000-0008-0000-0100-0000C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12" name="Text Box 7">
          <a:extLst>
            <a:ext uri="{FF2B5EF4-FFF2-40B4-BE49-F238E27FC236}">
              <a16:creationId xmlns:a16="http://schemas.microsoft.com/office/drawing/2014/main" id="{00000000-0008-0000-0100-0000C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13" name="Text Box 7">
          <a:extLst>
            <a:ext uri="{FF2B5EF4-FFF2-40B4-BE49-F238E27FC236}">
              <a16:creationId xmlns:a16="http://schemas.microsoft.com/office/drawing/2014/main" id="{00000000-0008-0000-0100-0000C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14" name="Text Box 7">
          <a:extLst>
            <a:ext uri="{FF2B5EF4-FFF2-40B4-BE49-F238E27FC236}">
              <a16:creationId xmlns:a16="http://schemas.microsoft.com/office/drawing/2014/main" id="{00000000-0008-0000-0100-0000C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15" name="Text Box 7">
          <a:extLst>
            <a:ext uri="{FF2B5EF4-FFF2-40B4-BE49-F238E27FC236}">
              <a16:creationId xmlns:a16="http://schemas.microsoft.com/office/drawing/2014/main" id="{00000000-0008-0000-0100-0000C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16" name="Text Box 7">
          <a:extLst>
            <a:ext uri="{FF2B5EF4-FFF2-40B4-BE49-F238E27FC236}">
              <a16:creationId xmlns:a16="http://schemas.microsoft.com/office/drawing/2014/main" id="{00000000-0008-0000-0100-0000C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17" name="Text Box 7">
          <a:extLst>
            <a:ext uri="{FF2B5EF4-FFF2-40B4-BE49-F238E27FC236}">
              <a16:creationId xmlns:a16="http://schemas.microsoft.com/office/drawing/2014/main" id="{00000000-0008-0000-0100-0000C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18" name="Text Box 7">
          <a:extLst>
            <a:ext uri="{FF2B5EF4-FFF2-40B4-BE49-F238E27FC236}">
              <a16:creationId xmlns:a16="http://schemas.microsoft.com/office/drawing/2014/main" id="{00000000-0008-0000-0100-0000C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19" name="Text Box 7">
          <a:extLst>
            <a:ext uri="{FF2B5EF4-FFF2-40B4-BE49-F238E27FC236}">
              <a16:creationId xmlns:a16="http://schemas.microsoft.com/office/drawing/2014/main" id="{00000000-0008-0000-0100-0000C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20" name="Text Box 7">
          <a:extLst>
            <a:ext uri="{FF2B5EF4-FFF2-40B4-BE49-F238E27FC236}">
              <a16:creationId xmlns:a16="http://schemas.microsoft.com/office/drawing/2014/main" id="{00000000-0008-0000-0100-0000D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21" name="Text Box 7">
          <a:extLst>
            <a:ext uri="{FF2B5EF4-FFF2-40B4-BE49-F238E27FC236}">
              <a16:creationId xmlns:a16="http://schemas.microsoft.com/office/drawing/2014/main" id="{00000000-0008-0000-0100-0000D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22" name="Text Box 7">
          <a:extLst>
            <a:ext uri="{FF2B5EF4-FFF2-40B4-BE49-F238E27FC236}">
              <a16:creationId xmlns:a16="http://schemas.microsoft.com/office/drawing/2014/main" id="{00000000-0008-0000-0100-0000D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23" name="Text Box 7">
          <a:extLst>
            <a:ext uri="{FF2B5EF4-FFF2-40B4-BE49-F238E27FC236}">
              <a16:creationId xmlns:a16="http://schemas.microsoft.com/office/drawing/2014/main" id="{00000000-0008-0000-0100-0000D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24" name="Text Box 7">
          <a:extLst>
            <a:ext uri="{FF2B5EF4-FFF2-40B4-BE49-F238E27FC236}">
              <a16:creationId xmlns:a16="http://schemas.microsoft.com/office/drawing/2014/main" id="{00000000-0008-0000-0100-0000D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25" name="Text Box 7">
          <a:extLst>
            <a:ext uri="{FF2B5EF4-FFF2-40B4-BE49-F238E27FC236}">
              <a16:creationId xmlns:a16="http://schemas.microsoft.com/office/drawing/2014/main" id="{00000000-0008-0000-0100-0000D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26" name="Text Box 7">
          <a:extLst>
            <a:ext uri="{FF2B5EF4-FFF2-40B4-BE49-F238E27FC236}">
              <a16:creationId xmlns:a16="http://schemas.microsoft.com/office/drawing/2014/main" id="{00000000-0008-0000-0100-0000D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27" name="Text Box 7">
          <a:extLst>
            <a:ext uri="{FF2B5EF4-FFF2-40B4-BE49-F238E27FC236}">
              <a16:creationId xmlns:a16="http://schemas.microsoft.com/office/drawing/2014/main" id="{00000000-0008-0000-0100-0000D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28" name="Text Box 7">
          <a:extLst>
            <a:ext uri="{FF2B5EF4-FFF2-40B4-BE49-F238E27FC236}">
              <a16:creationId xmlns:a16="http://schemas.microsoft.com/office/drawing/2014/main" id="{00000000-0008-0000-0100-0000D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29" name="Text Box 7">
          <a:extLst>
            <a:ext uri="{FF2B5EF4-FFF2-40B4-BE49-F238E27FC236}">
              <a16:creationId xmlns:a16="http://schemas.microsoft.com/office/drawing/2014/main" id="{00000000-0008-0000-0100-0000D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30" name="Text Box 7">
          <a:extLst>
            <a:ext uri="{FF2B5EF4-FFF2-40B4-BE49-F238E27FC236}">
              <a16:creationId xmlns:a16="http://schemas.microsoft.com/office/drawing/2014/main" id="{00000000-0008-0000-0100-0000D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31" name="Text Box 7">
          <a:extLst>
            <a:ext uri="{FF2B5EF4-FFF2-40B4-BE49-F238E27FC236}">
              <a16:creationId xmlns:a16="http://schemas.microsoft.com/office/drawing/2014/main" id="{00000000-0008-0000-0100-0000D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32" name="Text Box 7">
          <a:extLst>
            <a:ext uri="{FF2B5EF4-FFF2-40B4-BE49-F238E27FC236}">
              <a16:creationId xmlns:a16="http://schemas.microsoft.com/office/drawing/2014/main" id="{00000000-0008-0000-0100-0000D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33" name="Text Box 7">
          <a:extLst>
            <a:ext uri="{FF2B5EF4-FFF2-40B4-BE49-F238E27FC236}">
              <a16:creationId xmlns:a16="http://schemas.microsoft.com/office/drawing/2014/main" id="{00000000-0008-0000-0100-0000D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34" name="Text Box 7">
          <a:extLst>
            <a:ext uri="{FF2B5EF4-FFF2-40B4-BE49-F238E27FC236}">
              <a16:creationId xmlns:a16="http://schemas.microsoft.com/office/drawing/2014/main" id="{00000000-0008-0000-0100-0000D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35" name="Text Box 7">
          <a:extLst>
            <a:ext uri="{FF2B5EF4-FFF2-40B4-BE49-F238E27FC236}">
              <a16:creationId xmlns:a16="http://schemas.microsoft.com/office/drawing/2014/main" id="{00000000-0008-0000-0100-0000D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36" name="Text Box 7">
          <a:extLst>
            <a:ext uri="{FF2B5EF4-FFF2-40B4-BE49-F238E27FC236}">
              <a16:creationId xmlns:a16="http://schemas.microsoft.com/office/drawing/2014/main" id="{00000000-0008-0000-0100-0000E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37" name="Text Box 7">
          <a:extLst>
            <a:ext uri="{FF2B5EF4-FFF2-40B4-BE49-F238E27FC236}">
              <a16:creationId xmlns:a16="http://schemas.microsoft.com/office/drawing/2014/main" id="{00000000-0008-0000-0100-0000E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38" name="Text Box 7">
          <a:extLst>
            <a:ext uri="{FF2B5EF4-FFF2-40B4-BE49-F238E27FC236}">
              <a16:creationId xmlns:a16="http://schemas.microsoft.com/office/drawing/2014/main" id="{00000000-0008-0000-0100-0000E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39" name="Text Box 7">
          <a:extLst>
            <a:ext uri="{FF2B5EF4-FFF2-40B4-BE49-F238E27FC236}">
              <a16:creationId xmlns:a16="http://schemas.microsoft.com/office/drawing/2014/main" id="{00000000-0008-0000-0100-0000E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40" name="Text Box 7">
          <a:extLst>
            <a:ext uri="{FF2B5EF4-FFF2-40B4-BE49-F238E27FC236}">
              <a16:creationId xmlns:a16="http://schemas.microsoft.com/office/drawing/2014/main" id="{00000000-0008-0000-0100-0000E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41" name="Text Box 7">
          <a:extLst>
            <a:ext uri="{FF2B5EF4-FFF2-40B4-BE49-F238E27FC236}">
              <a16:creationId xmlns:a16="http://schemas.microsoft.com/office/drawing/2014/main" id="{00000000-0008-0000-0100-0000E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42" name="Text Box 7">
          <a:extLst>
            <a:ext uri="{FF2B5EF4-FFF2-40B4-BE49-F238E27FC236}">
              <a16:creationId xmlns:a16="http://schemas.microsoft.com/office/drawing/2014/main" id="{00000000-0008-0000-0100-0000E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43" name="Text Box 7">
          <a:extLst>
            <a:ext uri="{FF2B5EF4-FFF2-40B4-BE49-F238E27FC236}">
              <a16:creationId xmlns:a16="http://schemas.microsoft.com/office/drawing/2014/main" id="{00000000-0008-0000-0100-0000E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44" name="Text Box 7">
          <a:extLst>
            <a:ext uri="{FF2B5EF4-FFF2-40B4-BE49-F238E27FC236}">
              <a16:creationId xmlns:a16="http://schemas.microsoft.com/office/drawing/2014/main" id="{00000000-0008-0000-0100-0000E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45" name="Text Box 7">
          <a:extLst>
            <a:ext uri="{FF2B5EF4-FFF2-40B4-BE49-F238E27FC236}">
              <a16:creationId xmlns:a16="http://schemas.microsoft.com/office/drawing/2014/main" id="{00000000-0008-0000-0100-0000E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46" name="Text Box 7">
          <a:extLst>
            <a:ext uri="{FF2B5EF4-FFF2-40B4-BE49-F238E27FC236}">
              <a16:creationId xmlns:a16="http://schemas.microsoft.com/office/drawing/2014/main" id="{00000000-0008-0000-0100-0000E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47" name="Text Box 7">
          <a:extLst>
            <a:ext uri="{FF2B5EF4-FFF2-40B4-BE49-F238E27FC236}">
              <a16:creationId xmlns:a16="http://schemas.microsoft.com/office/drawing/2014/main" id="{00000000-0008-0000-0100-0000E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48" name="Text Box 7">
          <a:extLst>
            <a:ext uri="{FF2B5EF4-FFF2-40B4-BE49-F238E27FC236}">
              <a16:creationId xmlns:a16="http://schemas.microsoft.com/office/drawing/2014/main" id="{00000000-0008-0000-0100-0000E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49" name="Text Box 7">
          <a:extLst>
            <a:ext uri="{FF2B5EF4-FFF2-40B4-BE49-F238E27FC236}">
              <a16:creationId xmlns:a16="http://schemas.microsoft.com/office/drawing/2014/main" id="{00000000-0008-0000-0100-0000E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50" name="Text Box 7">
          <a:extLst>
            <a:ext uri="{FF2B5EF4-FFF2-40B4-BE49-F238E27FC236}">
              <a16:creationId xmlns:a16="http://schemas.microsoft.com/office/drawing/2014/main" id="{00000000-0008-0000-0100-0000E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51" name="Text Box 7">
          <a:extLst>
            <a:ext uri="{FF2B5EF4-FFF2-40B4-BE49-F238E27FC236}">
              <a16:creationId xmlns:a16="http://schemas.microsoft.com/office/drawing/2014/main" id="{00000000-0008-0000-0100-0000E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52" name="Text Box 7">
          <a:extLst>
            <a:ext uri="{FF2B5EF4-FFF2-40B4-BE49-F238E27FC236}">
              <a16:creationId xmlns:a16="http://schemas.microsoft.com/office/drawing/2014/main" id="{00000000-0008-0000-0100-0000F0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53" name="Text Box 7">
          <a:extLst>
            <a:ext uri="{FF2B5EF4-FFF2-40B4-BE49-F238E27FC236}">
              <a16:creationId xmlns:a16="http://schemas.microsoft.com/office/drawing/2014/main" id="{00000000-0008-0000-0100-0000F1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54" name="Text Box 7">
          <a:extLst>
            <a:ext uri="{FF2B5EF4-FFF2-40B4-BE49-F238E27FC236}">
              <a16:creationId xmlns:a16="http://schemas.microsoft.com/office/drawing/2014/main" id="{00000000-0008-0000-0100-0000F2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55" name="Text Box 7">
          <a:extLst>
            <a:ext uri="{FF2B5EF4-FFF2-40B4-BE49-F238E27FC236}">
              <a16:creationId xmlns:a16="http://schemas.microsoft.com/office/drawing/2014/main" id="{00000000-0008-0000-0100-0000F3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56" name="Text Box 7">
          <a:extLst>
            <a:ext uri="{FF2B5EF4-FFF2-40B4-BE49-F238E27FC236}">
              <a16:creationId xmlns:a16="http://schemas.microsoft.com/office/drawing/2014/main" id="{00000000-0008-0000-0100-0000F4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57" name="Text Box 7">
          <a:extLst>
            <a:ext uri="{FF2B5EF4-FFF2-40B4-BE49-F238E27FC236}">
              <a16:creationId xmlns:a16="http://schemas.microsoft.com/office/drawing/2014/main" id="{00000000-0008-0000-0100-0000F5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58" name="Text Box 7">
          <a:extLst>
            <a:ext uri="{FF2B5EF4-FFF2-40B4-BE49-F238E27FC236}">
              <a16:creationId xmlns:a16="http://schemas.microsoft.com/office/drawing/2014/main" id="{00000000-0008-0000-0100-0000F6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59" name="Text Box 7">
          <a:extLst>
            <a:ext uri="{FF2B5EF4-FFF2-40B4-BE49-F238E27FC236}">
              <a16:creationId xmlns:a16="http://schemas.microsoft.com/office/drawing/2014/main" id="{00000000-0008-0000-0100-0000F7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60" name="Text Box 7">
          <a:extLst>
            <a:ext uri="{FF2B5EF4-FFF2-40B4-BE49-F238E27FC236}">
              <a16:creationId xmlns:a16="http://schemas.microsoft.com/office/drawing/2014/main" id="{00000000-0008-0000-0100-0000F8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61" name="Text Box 7">
          <a:extLst>
            <a:ext uri="{FF2B5EF4-FFF2-40B4-BE49-F238E27FC236}">
              <a16:creationId xmlns:a16="http://schemas.microsoft.com/office/drawing/2014/main" id="{00000000-0008-0000-0100-0000F9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62" name="Text Box 7">
          <a:extLst>
            <a:ext uri="{FF2B5EF4-FFF2-40B4-BE49-F238E27FC236}">
              <a16:creationId xmlns:a16="http://schemas.microsoft.com/office/drawing/2014/main" id="{00000000-0008-0000-0100-0000FA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63" name="Text Box 7">
          <a:extLst>
            <a:ext uri="{FF2B5EF4-FFF2-40B4-BE49-F238E27FC236}">
              <a16:creationId xmlns:a16="http://schemas.microsoft.com/office/drawing/2014/main" id="{00000000-0008-0000-0100-0000FB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64" name="Text Box 7">
          <a:extLst>
            <a:ext uri="{FF2B5EF4-FFF2-40B4-BE49-F238E27FC236}">
              <a16:creationId xmlns:a16="http://schemas.microsoft.com/office/drawing/2014/main" id="{00000000-0008-0000-0100-0000FC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65" name="Text Box 7">
          <a:extLst>
            <a:ext uri="{FF2B5EF4-FFF2-40B4-BE49-F238E27FC236}">
              <a16:creationId xmlns:a16="http://schemas.microsoft.com/office/drawing/2014/main" id="{00000000-0008-0000-0100-0000FD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66" name="Text Box 7">
          <a:extLst>
            <a:ext uri="{FF2B5EF4-FFF2-40B4-BE49-F238E27FC236}">
              <a16:creationId xmlns:a16="http://schemas.microsoft.com/office/drawing/2014/main" id="{00000000-0008-0000-0100-0000FE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67" name="Text Box 7">
          <a:extLst>
            <a:ext uri="{FF2B5EF4-FFF2-40B4-BE49-F238E27FC236}">
              <a16:creationId xmlns:a16="http://schemas.microsoft.com/office/drawing/2014/main" id="{00000000-0008-0000-0100-0000FF7F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68" name="Text Box 7">
          <a:extLst>
            <a:ext uri="{FF2B5EF4-FFF2-40B4-BE49-F238E27FC236}">
              <a16:creationId xmlns:a16="http://schemas.microsoft.com/office/drawing/2014/main" id="{00000000-0008-0000-0100-00000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69" name="Text Box 7">
          <a:extLst>
            <a:ext uri="{FF2B5EF4-FFF2-40B4-BE49-F238E27FC236}">
              <a16:creationId xmlns:a16="http://schemas.microsoft.com/office/drawing/2014/main" id="{00000000-0008-0000-0100-00000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70" name="Text Box 7">
          <a:extLst>
            <a:ext uri="{FF2B5EF4-FFF2-40B4-BE49-F238E27FC236}">
              <a16:creationId xmlns:a16="http://schemas.microsoft.com/office/drawing/2014/main" id="{00000000-0008-0000-0100-00000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71" name="Text Box 7">
          <a:extLst>
            <a:ext uri="{FF2B5EF4-FFF2-40B4-BE49-F238E27FC236}">
              <a16:creationId xmlns:a16="http://schemas.microsoft.com/office/drawing/2014/main" id="{00000000-0008-0000-0100-00000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72" name="Text Box 7">
          <a:extLst>
            <a:ext uri="{FF2B5EF4-FFF2-40B4-BE49-F238E27FC236}">
              <a16:creationId xmlns:a16="http://schemas.microsoft.com/office/drawing/2014/main" id="{00000000-0008-0000-0100-00000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73" name="Text Box 7">
          <a:extLst>
            <a:ext uri="{FF2B5EF4-FFF2-40B4-BE49-F238E27FC236}">
              <a16:creationId xmlns:a16="http://schemas.microsoft.com/office/drawing/2014/main" id="{00000000-0008-0000-0100-00000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74" name="Text Box 7">
          <a:extLst>
            <a:ext uri="{FF2B5EF4-FFF2-40B4-BE49-F238E27FC236}">
              <a16:creationId xmlns:a16="http://schemas.microsoft.com/office/drawing/2014/main" id="{00000000-0008-0000-0100-00000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75" name="Text Box 7">
          <a:extLst>
            <a:ext uri="{FF2B5EF4-FFF2-40B4-BE49-F238E27FC236}">
              <a16:creationId xmlns:a16="http://schemas.microsoft.com/office/drawing/2014/main" id="{00000000-0008-0000-0100-00000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76" name="Text Box 7">
          <a:extLst>
            <a:ext uri="{FF2B5EF4-FFF2-40B4-BE49-F238E27FC236}">
              <a16:creationId xmlns:a16="http://schemas.microsoft.com/office/drawing/2014/main" id="{00000000-0008-0000-0100-00000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77" name="Text Box 7">
          <a:extLst>
            <a:ext uri="{FF2B5EF4-FFF2-40B4-BE49-F238E27FC236}">
              <a16:creationId xmlns:a16="http://schemas.microsoft.com/office/drawing/2014/main" id="{00000000-0008-0000-0100-00000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78" name="Text Box 7">
          <a:extLst>
            <a:ext uri="{FF2B5EF4-FFF2-40B4-BE49-F238E27FC236}">
              <a16:creationId xmlns:a16="http://schemas.microsoft.com/office/drawing/2014/main" id="{00000000-0008-0000-0100-00000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79" name="Text Box 7">
          <a:extLst>
            <a:ext uri="{FF2B5EF4-FFF2-40B4-BE49-F238E27FC236}">
              <a16:creationId xmlns:a16="http://schemas.microsoft.com/office/drawing/2014/main" id="{00000000-0008-0000-0100-00000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80" name="Text Box 7">
          <a:extLst>
            <a:ext uri="{FF2B5EF4-FFF2-40B4-BE49-F238E27FC236}">
              <a16:creationId xmlns:a16="http://schemas.microsoft.com/office/drawing/2014/main" id="{00000000-0008-0000-0100-00000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81" name="Text Box 7">
          <a:extLst>
            <a:ext uri="{FF2B5EF4-FFF2-40B4-BE49-F238E27FC236}">
              <a16:creationId xmlns:a16="http://schemas.microsoft.com/office/drawing/2014/main" id="{00000000-0008-0000-0100-00000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82" name="Text Box 7">
          <a:extLst>
            <a:ext uri="{FF2B5EF4-FFF2-40B4-BE49-F238E27FC236}">
              <a16:creationId xmlns:a16="http://schemas.microsoft.com/office/drawing/2014/main" id="{00000000-0008-0000-0100-00000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83" name="Text Box 7">
          <a:extLst>
            <a:ext uri="{FF2B5EF4-FFF2-40B4-BE49-F238E27FC236}">
              <a16:creationId xmlns:a16="http://schemas.microsoft.com/office/drawing/2014/main" id="{00000000-0008-0000-0100-00000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84" name="Text Box 7">
          <a:extLst>
            <a:ext uri="{FF2B5EF4-FFF2-40B4-BE49-F238E27FC236}">
              <a16:creationId xmlns:a16="http://schemas.microsoft.com/office/drawing/2014/main" id="{00000000-0008-0000-0100-00001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85" name="Text Box 7">
          <a:extLst>
            <a:ext uri="{FF2B5EF4-FFF2-40B4-BE49-F238E27FC236}">
              <a16:creationId xmlns:a16="http://schemas.microsoft.com/office/drawing/2014/main" id="{00000000-0008-0000-0100-00001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86" name="Text Box 7">
          <a:extLst>
            <a:ext uri="{FF2B5EF4-FFF2-40B4-BE49-F238E27FC236}">
              <a16:creationId xmlns:a16="http://schemas.microsoft.com/office/drawing/2014/main" id="{00000000-0008-0000-0100-00001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87" name="Text Box 7">
          <a:extLst>
            <a:ext uri="{FF2B5EF4-FFF2-40B4-BE49-F238E27FC236}">
              <a16:creationId xmlns:a16="http://schemas.microsoft.com/office/drawing/2014/main" id="{00000000-0008-0000-0100-00001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88" name="Text Box 7">
          <a:extLst>
            <a:ext uri="{FF2B5EF4-FFF2-40B4-BE49-F238E27FC236}">
              <a16:creationId xmlns:a16="http://schemas.microsoft.com/office/drawing/2014/main" id="{00000000-0008-0000-0100-00001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89" name="Text Box 7">
          <a:extLst>
            <a:ext uri="{FF2B5EF4-FFF2-40B4-BE49-F238E27FC236}">
              <a16:creationId xmlns:a16="http://schemas.microsoft.com/office/drawing/2014/main" id="{00000000-0008-0000-0100-00001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90" name="Text Box 7">
          <a:extLst>
            <a:ext uri="{FF2B5EF4-FFF2-40B4-BE49-F238E27FC236}">
              <a16:creationId xmlns:a16="http://schemas.microsoft.com/office/drawing/2014/main" id="{00000000-0008-0000-0100-00001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91" name="Text Box 7">
          <a:extLst>
            <a:ext uri="{FF2B5EF4-FFF2-40B4-BE49-F238E27FC236}">
              <a16:creationId xmlns:a16="http://schemas.microsoft.com/office/drawing/2014/main" id="{00000000-0008-0000-0100-00001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92" name="Text Box 7">
          <a:extLst>
            <a:ext uri="{FF2B5EF4-FFF2-40B4-BE49-F238E27FC236}">
              <a16:creationId xmlns:a16="http://schemas.microsoft.com/office/drawing/2014/main" id="{00000000-0008-0000-0100-00001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93" name="Text Box 7">
          <a:extLst>
            <a:ext uri="{FF2B5EF4-FFF2-40B4-BE49-F238E27FC236}">
              <a16:creationId xmlns:a16="http://schemas.microsoft.com/office/drawing/2014/main" id="{00000000-0008-0000-0100-00001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94" name="Text Box 7">
          <a:extLst>
            <a:ext uri="{FF2B5EF4-FFF2-40B4-BE49-F238E27FC236}">
              <a16:creationId xmlns:a16="http://schemas.microsoft.com/office/drawing/2014/main" id="{00000000-0008-0000-0100-00001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95" name="Text Box 7">
          <a:extLst>
            <a:ext uri="{FF2B5EF4-FFF2-40B4-BE49-F238E27FC236}">
              <a16:creationId xmlns:a16="http://schemas.microsoft.com/office/drawing/2014/main" id="{00000000-0008-0000-0100-00001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96" name="Text Box 7">
          <a:extLst>
            <a:ext uri="{FF2B5EF4-FFF2-40B4-BE49-F238E27FC236}">
              <a16:creationId xmlns:a16="http://schemas.microsoft.com/office/drawing/2014/main" id="{00000000-0008-0000-0100-00001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97" name="Text Box 7">
          <a:extLst>
            <a:ext uri="{FF2B5EF4-FFF2-40B4-BE49-F238E27FC236}">
              <a16:creationId xmlns:a16="http://schemas.microsoft.com/office/drawing/2014/main" id="{00000000-0008-0000-0100-00001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98" name="Text Box 7">
          <a:extLst>
            <a:ext uri="{FF2B5EF4-FFF2-40B4-BE49-F238E27FC236}">
              <a16:creationId xmlns:a16="http://schemas.microsoft.com/office/drawing/2014/main" id="{00000000-0008-0000-0100-00001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799" name="Text Box 7">
          <a:extLst>
            <a:ext uri="{FF2B5EF4-FFF2-40B4-BE49-F238E27FC236}">
              <a16:creationId xmlns:a16="http://schemas.microsoft.com/office/drawing/2014/main" id="{00000000-0008-0000-0100-00001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00" name="Text Box 7">
          <a:extLst>
            <a:ext uri="{FF2B5EF4-FFF2-40B4-BE49-F238E27FC236}">
              <a16:creationId xmlns:a16="http://schemas.microsoft.com/office/drawing/2014/main" id="{00000000-0008-0000-0100-00002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01" name="Text Box 7">
          <a:extLst>
            <a:ext uri="{FF2B5EF4-FFF2-40B4-BE49-F238E27FC236}">
              <a16:creationId xmlns:a16="http://schemas.microsoft.com/office/drawing/2014/main" id="{00000000-0008-0000-0100-00002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02" name="Text Box 7">
          <a:extLst>
            <a:ext uri="{FF2B5EF4-FFF2-40B4-BE49-F238E27FC236}">
              <a16:creationId xmlns:a16="http://schemas.microsoft.com/office/drawing/2014/main" id="{00000000-0008-0000-0100-00002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03" name="Text Box 7">
          <a:extLst>
            <a:ext uri="{FF2B5EF4-FFF2-40B4-BE49-F238E27FC236}">
              <a16:creationId xmlns:a16="http://schemas.microsoft.com/office/drawing/2014/main" id="{00000000-0008-0000-0100-00002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04" name="Text Box 7">
          <a:extLst>
            <a:ext uri="{FF2B5EF4-FFF2-40B4-BE49-F238E27FC236}">
              <a16:creationId xmlns:a16="http://schemas.microsoft.com/office/drawing/2014/main" id="{00000000-0008-0000-0100-00002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05" name="Text Box 7">
          <a:extLst>
            <a:ext uri="{FF2B5EF4-FFF2-40B4-BE49-F238E27FC236}">
              <a16:creationId xmlns:a16="http://schemas.microsoft.com/office/drawing/2014/main" id="{00000000-0008-0000-0100-00002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06" name="Text Box 7">
          <a:extLst>
            <a:ext uri="{FF2B5EF4-FFF2-40B4-BE49-F238E27FC236}">
              <a16:creationId xmlns:a16="http://schemas.microsoft.com/office/drawing/2014/main" id="{00000000-0008-0000-0100-00002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07" name="Text Box 7">
          <a:extLst>
            <a:ext uri="{FF2B5EF4-FFF2-40B4-BE49-F238E27FC236}">
              <a16:creationId xmlns:a16="http://schemas.microsoft.com/office/drawing/2014/main" id="{00000000-0008-0000-0100-00002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08" name="Text Box 7">
          <a:extLst>
            <a:ext uri="{FF2B5EF4-FFF2-40B4-BE49-F238E27FC236}">
              <a16:creationId xmlns:a16="http://schemas.microsoft.com/office/drawing/2014/main" id="{00000000-0008-0000-0100-00002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09" name="Text Box 7">
          <a:extLst>
            <a:ext uri="{FF2B5EF4-FFF2-40B4-BE49-F238E27FC236}">
              <a16:creationId xmlns:a16="http://schemas.microsoft.com/office/drawing/2014/main" id="{00000000-0008-0000-0100-00002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10" name="Text Box 7">
          <a:extLst>
            <a:ext uri="{FF2B5EF4-FFF2-40B4-BE49-F238E27FC236}">
              <a16:creationId xmlns:a16="http://schemas.microsoft.com/office/drawing/2014/main" id="{00000000-0008-0000-0100-00002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11" name="Text Box 7">
          <a:extLst>
            <a:ext uri="{FF2B5EF4-FFF2-40B4-BE49-F238E27FC236}">
              <a16:creationId xmlns:a16="http://schemas.microsoft.com/office/drawing/2014/main" id="{00000000-0008-0000-0100-00002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12" name="Text Box 7">
          <a:extLst>
            <a:ext uri="{FF2B5EF4-FFF2-40B4-BE49-F238E27FC236}">
              <a16:creationId xmlns:a16="http://schemas.microsoft.com/office/drawing/2014/main" id="{00000000-0008-0000-0100-00002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13" name="Text Box 7">
          <a:extLst>
            <a:ext uri="{FF2B5EF4-FFF2-40B4-BE49-F238E27FC236}">
              <a16:creationId xmlns:a16="http://schemas.microsoft.com/office/drawing/2014/main" id="{00000000-0008-0000-0100-00002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14" name="Text Box 7">
          <a:extLst>
            <a:ext uri="{FF2B5EF4-FFF2-40B4-BE49-F238E27FC236}">
              <a16:creationId xmlns:a16="http://schemas.microsoft.com/office/drawing/2014/main" id="{00000000-0008-0000-0100-00002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15" name="Text Box 7">
          <a:extLst>
            <a:ext uri="{FF2B5EF4-FFF2-40B4-BE49-F238E27FC236}">
              <a16:creationId xmlns:a16="http://schemas.microsoft.com/office/drawing/2014/main" id="{00000000-0008-0000-0100-00002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16" name="Text Box 7">
          <a:extLst>
            <a:ext uri="{FF2B5EF4-FFF2-40B4-BE49-F238E27FC236}">
              <a16:creationId xmlns:a16="http://schemas.microsoft.com/office/drawing/2014/main" id="{00000000-0008-0000-0100-00003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17" name="Text Box 7">
          <a:extLst>
            <a:ext uri="{FF2B5EF4-FFF2-40B4-BE49-F238E27FC236}">
              <a16:creationId xmlns:a16="http://schemas.microsoft.com/office/drawing/2014/main" id="{00000000-0008-0000-0100-00003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18" name="Text Box 7">
          <a:extLst>
            <a:ext uri="{FF2B5EF4-FFF2-40B4-BE49-F238E27FC236}">
              <a16:creationId xmlns:a16="http://schemas.microsoft.com/office/drawing/2014/main" id="{00000000-0008-0000-0100-00003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19" name="Text Box 7">
          <a:extLst>
            <a:ext uri="{FF2B5EF4-FFF2-40B4-BE49-F238E27FC236}">
              <a16:creationId xmlns:a16="http://schemas.microsoft.com/office/drawing/2014/main" id="{00000000-0008-0000-0100-00003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20" name="Text Box 7">
          <a:extLst>
            <a:ext uri="{FF2B5EF4-FFF2-40B4-BE49-F238E27FC236}">
              <a16:creationId xmlns:a16="http://schemas.microsoft.com/office/drawing/2014/main" id="{00000000-0008-0000-0100-00003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21" name="Text Box 7">
          <a:extLst>
            <a:ext uri="{FF2B5EF4-FFF2-40B4-BE49-F238E27FC236}">
              <a16:creationId xmlns:a16="http://schemas.microsoft.com/office/drawing/2014/main" id="{00000000-0008-0000-0100-00003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22" name="Text Box 7">
          <a:extLst>
            <a:ext uri="{FF2B5EF4-FFF2-40B4-BE49-F238E27FC236}">
              <a16:creationId xmlns:a16="http://schemas.microsoft.com/office/drawing/2014/main" id="{00000000-0008-0000-0100-00003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23" name="Text Box 7">
          <a:extLst>
            <a:ext uri="{FF2B5EF4-FFF2-40B4-BE49-F238E27FC236}">
              <a16:creationId xmlns:a16="http://schemas.microsoft.com/office/drawing/2014/main" id="{00000000-0008-0000-0100-00003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24" name="Text Box 7">
          <a:extLst>
            <a:ext uri="{FF2B5EF4-FFF2-40B4-BE49-F238E27FC236}">
              <a16:creationId xmlns:a16="http://schemas.microsoft.com/office/drawing/2014/main" id="{00000000-0008-0000-0100-00003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25" name="Text Box 7">
          <a:extLst>
            <a:ext uri="{FF2B5EF4-FFF2-40B4-BE49-F238E27FC236}">
              <a16:creationId xmlns:a16="http://schemas.microsoft.com/office/drawing/2014/main" id="{00000000-0008-0000-0100-00003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26" name="Text Box 7">
          <a:extLst>
            <a:ext uri="{FF2B5EF4-FFF2-40B4-BE49-F238E27FC236}">
              <a16:creationId xmlns:a16="http://schemas.microsoft.com/office/drawing/2014/main" id="{00000000-0008-0000-0100-00003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27" name="Text Box 7">
          <a:extLst>
            <a:ext uri="{FF2B5EF4-FFF2-40B4-BE49-F238E27FC236}">
              <a16:creationId xmlns:a16="http://schemas.microsoft.com/office/drawing/2014/main" id="{00000000-0008-0000-0100-00003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28" name="Text Box 7">
          <a:extLst>
            <a:ext uri="{FF2B5EF4-FFF2-40B4-BE49-F238E27FC236}">
              <a16:creationId xmlns:a16="http://schemas.microsoft.com/office/drawing/2014/main" id="{00000000-0008-0000-0100-00003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29" name="Text Box 7">
          <a:extLst>
            <a:ext uri="{FF2B5EF4-FFF2-40B4-BE49-F238E27FC236}">
              <a16:creationId xmlns:a16="http://schemas.microsoft.com/office/drawing/2014/main" id="{00000000-0008-0000-0100-00003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30" name="Text Box 7">
          <a:extLst>
            <a:ext uri="{FF2B5EF4-FFF2-40B4-BE49-F238E27FC236}">
              <a16:creationId xmlns:a16="http://schemas.microsoft.com/office/drawing/2014/main" id="{00000000-0008-0000-0100-00003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31" name="Text Box 7">
          <a:extLst>
            <a:ext uri="{FF2B5EF4-FFF2-40B4-BE49-F238E27FC236}">
              <a16:creationId xmlns:a16="http://schemas.microsoft.com/office/drawing/2014/main" id="{00000000-0008-0000-0100-00003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32" name="Text Box 7">
          <a:extLst>
            <a:ext uri="{FF2B5EF4-FFF2-40B4-BE49-F238E27FC236}">
              <a16:creationId xmlns:a16="http://schemas.microsoft.com/office/drawing/2014/main" id="{00000000-0008-0000-0100-00004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33" name="Text Box 7">
          <a:extLst>
            <a:ext uri="{FF2B5EF4-FFF2-40B4-BE49-F238E27FC236}">
              <a16:creationId xmlns:a16="http://schemas.microsoft.com/office/drawing/2014/main" id="{00000000-0008-0000-0100-00004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34" name="Text Box 7">
          <a:extLst>
            <a:ext uri="{FF2B5EF4-FFF2-40B4-BE49-F238E27FC236}">
              <a16:creationId xmlns:a16="http://schemas.microsoft.com/office/drawing/2014/main" id="{00000000-0008-0000-0100-00004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35" name="Text Box 7">
          <a:extLst>
            <a:ext uri="{FF2B5EF4-FFF2-40B4-BE49-F238E27FC236}">
              <a16:creationId xmlns:a16="http://schemas.microsoft.com/office/drawing/2014/main" id="{00000000-0008-0000-0100-00004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36" name="Text Box 7">
          <a:extLst>
            <a:ext uri="{FF2B5EF4-FFF2-40B4-BE49-F238E27FC236}">
              <a16:creationId xmlns:a16="http://schemas.microsoft.com/office/drawing/2014/main" id="{00000000-0008-0000-0100-00004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37" name="Text Box 7">
          <a:extLst>
            <a:ext uri="{FF2B5EF4-FFF2-40B4-BE49-F238E27FC236}">
              <a16:creationId xmlns:a16="http://schemas.microsoft.com/office/drawing/2014/main" id="{00000000-0008-0000-0100-00004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38" name="Text Box 7">
          <a:extLst>
            <a:ext uri="{FF2B5EF4-FFF2-40B4-BE49-F238E27FC236}">
              <a16:creationId xmlns:a16="http://schemas.microsoft.com/office/drawing/2014/main" id="{00000000-0008-0000-0100-00004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39" name="Text Box 7">
          <a:extLst>
            <a:ext uri="{FF2B5EF4-FFF2-40B4-BE49-F238E27FC236}">
              <a16:creationId xmlns:a16="http://schemas.microsoft.com/office/drawing/2014/main" id="{00000000-0008-0000-0100-00004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40" name="Text Box 7">
          <a:extLst>
            <a:ext uri="{FF2B5EF4-FFF2-40B4-BE49-F238E27FC236}">
              <a16:creationId xmlns:a16="http://schemas.microsoft.com/office/drawing/2014/main" id="{00000000-0008-0000-0100-00004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41" name="Text Box 7">
          <a:extLst>
            <a:ext uri="{FF2B5EF4-FFF2-40B4-BE49-F238E27FC236}">
              <a16:creationId xmlns:a16="http://schemas.microsoft.com/office/drawing/2014/main" id="{00000000-0008-0000-0100-00004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42" name="Text Box 7">
          <a:extLst>
            <a:ext uri="{FF2B5EF4-FFF2-40B4-BE49-F238E27FC236}">
              <a16:creationId xmlns:a16="http://schemas.microsoft.com/office/drawing/2014/main" id="{00000000-0008-0000-0100-00004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43" name="Text Box 7">
          <a:extLst>
            <a:ext uri="{FF2B5EF4-FFF2-40B4-BE49-F238E27FC236}">
              <a16:creationId xmlns:a16="http://schemas.microsoft.com/office/drawing/2014/main" id="{00000000-0008-0000-0100-00004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44" name="Text Box 7">
          <a:extLst>
            <a:ext uri="{FF2B5EF4-FFF2-40B4-BE49-F238E27FC236}">
              <a16:creationId xmlns:a16="http://schemas.microsoft.com/office/drawing/2014/main" id="{00000000-0008-0000-0100-00004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45" name="Text Box 7">
          <a:extLst>
            <a:ext uri="{FF2B5EF4-FFF2-40B4-BE49-F238E27FC236}">
              <a16:creationId xmlns:a16="http://schemas.microsoft.com/office/drawing/2014/main" id="{00000000-0008-0000-0100-00004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46" name="Text Box 7">
          <a:extLst>
            <a:ext uri="{FF2B5EF4-FFF2-40B4-BE49-F238E27FC236}">
              <a16:creationId xmlns:a16="http://schemas.microsoft.com/office/drawing/2014/main" id="{00000000-0008-0000-0100-00004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47" name="Text Box 7">
          <a:extLst>
            <a:ext uri="{FF2B5EF4-FFF2-40B4-BE49-F238E27FC236}">
              <a16:creationId xmlns:a16="http://schemas.microsoft.com/office/drawing/2014/main" id="{00000000-0008-0000-0100-00004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48" name="Text Box 7">
          <a:extLst>
            <a:ext uri="{FF2B5EF4-FFF2-40B4-BE49-F238E27FC236}">
              <a16:creationId xmlns:a16="http://schemas.microsoft.com/office/drawing/2014/main" id="{00000000-0008-0000-0100-00005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49" name="Text Box 7">
          <a:extLst>
            <a:ext uri="{FF2B5EF4-FFF2-40B4-BE49-F238E27FC236}">
              <a16:creationId xmlns:a16="http://schemas.microsoft.com/office/drawing/2014/main" id="{00000000-0008-0000-0100-00005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50" name="Text Box 7">
          <a:extLst>
            <a:ext uri="{FF2B5EF4-FFF2-40B4-BE49-F238E27FC236}">
              <a16:creationId xmlns:a16="http://schemas.microsoft.com/office/drawing/2014/main" id="{00000000-0008-0000-0100-00005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51" name="Text Box 7">
          <a:extLst>
            <a:ext uri="{FF2B5EF4-FFF2-40B4-BE49-F238E27FC236}">
              <a16:creationId xmlns:a16="http://schemas.microsoft.com/office/drawing/2014/main" id="{00000000-0008-0000-0100-00005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52" name="Text Box 7">
          <a:extLst>
            <a:ext uri="{FF2B5EF4-FFF2-40B4-BE49-F238E27FC236}">
              <a16:creationId xmlns:a16="http://schemas.microsoft.com/office/drawing/2014/main" id="{00000000-0008-0000-0100-00005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53" name="Text Box 7">
          <a:extLst>
            <a:ext uri="{FF2B5EF4-FFF2-40B4-BE49-F238E27FC236}">
              <a16:creationId xmlns:a16="http://schemas.microsoft.com/office/drawing/2014/main" id="{00000000-0008-0000-0100-00005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54" name="Text Box 7">
          <a:extLst>
            <a:ext uri="{FF2B5EF4-FFF2-40B4-BE49-F238E27FC236}">
              <a16:creationId xmlns:a16="http://schemas.microsoft.com/office/drawing/2014/main" id="{00000000-0008-0000-0100-00005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55" name="Text Box 7">
          <a:extLst>
            <a:ext uri="{FF2B5EF4-FFF2-40B4-BE49-F238E27FC236}">
              <a16:creationId xmlns:a16="http://schemas.microsoft.com/office/drawing/2014/main" id="{00000000-0008-0000-0100-00005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56" name="Text Box 7">
          <a:extLst>
            <a:ext uri="{FF2B5EF4-FFF2-40B4-BE49-F238E27FC236}">
              <a16:creationId xmlns:a16="http://schemas.microsoft.com/office/drawing/2014/main" id="{00000000-0008-0000-0100-00005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57" name="Text Box 7">
          <a:extLst>
            <a:ext uri="{FF2B5EF4-FFF2-40B4-BE49-F238E27FC236}">
              <a16:creationId xmlns:a16="http://schemas.microsoft.com/office/drawing/2014/main" id="{00000000-0008-0000-0100-00005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58" name="Text Box 7">
          <a:extLst>
            <a:ext uri="{FF2B5EF4-FFF2-40B4-BE49-F238E27FC236}">
              <a16:creationId xmlns:a16="http://schemas.microsoft.com/office/drawing/2014/main" id="{00000000-0008-0000-0100-00005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59" name="Text Box 7">
          <a:extLst>
            <a:ext uri="{FF2B5EF4-FFF2-40B4-BE49-F238E27FC236}">
              <a16:creationId xmlns:a16="http://schemas.microsoft.com/office/drawing/2014/main" id="{00000000-0008-0000-0100-00005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60" name="Text Box 7">
          <a:extLst>
            <a:ext uri="{FF2B5EF4-FFF2-40B4-BE49-F238E27FC236}">
              <a16:creationId xmlns:a16="http://schemas.microsoft.com/office/drawing/2014/main" id="{00000000-0008-0000-0100-00005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61" name="Text Box 7">
          <a:extLst>
            <a:ext uri="{FF2B5EF4-FFF2-40B4-BE49-F238E27FC236}">
              <a16:creationId xmlns:a16="http://schemas.microsoft.com/office/drawing/2014/main" id="{00000000-0008-0000-0100-00005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62" name="Text Box 7">
          <a:extLst>
            <a:ext uri="{FF2B5EF4-FFF2-40B4-BE49-F238E27FC236}">
              <a16:creationId xmlns:a16="http://schemas.microsoft.com/office/drawing/2014/main" id="{00000000-0008-0000-0100-00005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63" name="Text Box 7">
          <a:extLst>
            <a:ext uri="{FF2B5EF4-FFF2-40B4-BE49-F238E27FC236}">
              <a16:creationId xmlns:a16="http://schemas.microsoft.com/office/drawing/2014/main" id="{00000000-0008-0000-0100-00005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64" name="Text Box 7">
          <a:extLst>
            <a:ext uri="{FF2B5EF4-FFF2-40B4-BE49-F238E27FC236}">
              <a16:creationId xmlns:a16="http://schemas.microsoft.com/office/drawing/2014/main" id="{00000000-0008-0000-0100-00006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65" name="Text Box 7">
          <a:extLst>
            <a:ext uri="{FF2B5EF4-FFF2-40B4-BE49-F238E27FC236}">
              <a16:creationId xmlns:a16="http://schemas.microsoft.com/office/drawing/2014/main" id="{00000000-0008-0000-0100-00006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66" name="Text Box 7">
          <a:extLst>
            <a:ext uri="{FF2B5EF4-FFF2-40B4-BE49-F238E27FC236}">
              <a16:creationId xmlns:a16="http://schemas.microsoft.com/office/drawing/2014/main" id="{00000000-0008-0000-0100-00006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67" name="Text Box 7">
          <a:extLst>
            <a:ext uri="{FF2B5EF4-FFF2-40B4-BE49-F238E27FC236}">
              <a16:creationId xmlns:a16="http://schemas.microsoft.com/office/drawing/2014/main" id="{00000000-0008-0000-0100-00006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68" name="Text Box 7">
          <a:extLst>
            <a:ext uri="{FF2B5EF4-FFF2-40B4-BE49-F238E27FC236}">
              <a16:creationId xmlns:a16="http://schemas.microsoft.com/office/drawing/2014/main" id="{00000000-0008-0000-0100-00006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69" name="Text Box 7">
          <a:extLst>
            <a:ext uri="{FF2B5EF4-FFF2-40B4-BE49-F238E27FC236}">
              <a16:creationId xmlns:a16="http://schemas.microsoft.com/office/drawing/2014/main" id="{00000000-0008-0000-0100-00006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70" name="Text Box 7">
          <a:extLst>
            <a:ext uri="{FF2B5EF4-FFF2-40B4-BE49-F238E27FC236}">
              <a16:creationId xmlns:a16="http://schemas.microsoft.com/office/drawing/2014/main" id="{00000000-0008-0000-0100-00006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71" name="Text Box 7">
          <a:extLst>
            <a:ext uri="{FF2B5EF4-FFF2-40B4-BE49-F238E27FC236}">
              <a16:creationId xmlns:a16="http://schemas.microsoft.com/office/drawing/2014/main" id="{00000000-0008-0000-0100-00006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72" name="Text Box 7">
          <a:extLst>
            <a:ext uri="{FF2B5EF4-FFF2-40B4-BE49-F238E27FC236}">
              <a16:creationId xmlns:a16="http://schemas.microsoft.com/office/drawing/2014/main" id="{00000000-0008-0000-0100-00006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73" name="Text Box 7">
          <a:extLst>
            <a:ext uri="{FF2B5EF4-FFF2-40B4-BE49-F238E27FC236}">
              <a16:creationId xmlns:a16="http://schemas.microsoft.com/office/drawing/2014/main" id="{00000000-0008-0000-0100-00006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74" name="Text Box 7">
          <a:extLst>
            <a:ext uri="{FF2B5EF4-FFF2-40B4-BE49-F238E27FC236}">
              <a16:creationId xmlns:a16="http://schemas.microsoft.com/office/drawing/2014/main" id="{00000000-0008-0000-0100-00006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75" name="Text Box 7">
          <a:extLst>
            <a:ext uri="{FF2B5EF4-FFF2-40B4-BE49-F238E27FC236}">
              <a16:creationId xmlns:a16="http://schemas.microsoft.com/office/drawing/2014/main" id="{00000000-0008-0000-0100-00006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76" name="Text Box 7">
          <a:extLst>
            <a:ext uri="{FF2B5EF4-FFF2-40B4-BE49-F238E27FC236}">
              <a16:creationId xmlns:a16="http://schemas.microsoft.com/office/drawing/2014/main" id="{00000000-0008-0000-0100-00006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77" name="Text Box 7">
          <a:extLst>
            <a:ext uri="{FF2B5EF4-FFF2-40B4-BE49-F238E27FC236}">
              <a16:creationId xmlns:a16="http://schemas.microsoft.com/office/drawing/2014/main" id="{00000000-0008-0000-0100-00006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78" name="Text Box 7">
          <a:extLst>
            <a:ext uri="{FF2B5EF4-FFF2-40B4-BE49-F238E27FC236}">
              <a16:creationId xmlns:a16="http://schemas.microsoft.com/office/drawing/2014/main" id="{00000000-0008-0000-0100-00006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79" name="Text Box 7">
          <a:extLst>
            <a:ext uri="{FF2B5EF4-FFF2-40B4-BE49-F238E27FC236}">
              <a16:creationId xmlns:a16="http://schemas.microsoft.com/office/drawing/2014/main" id="{00000000-0008-0000-0100-00006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80" name="Text Box 7">
          <a:extLst>
            <a:ext uri="{FF2B5EF4-FFF2-40B4-BE49-F238E27FC236}">
              <a16:creationId xmlns:a16="http://schemas.microsoft.com/office/drawing/2014/main" id="{00000000-0008-0000-0100-00007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81" name="Text Box 7">
          <a:extLst>
            <a:ext uri="{FF2B5EF4-FFF2-40B4-BE49-F238E27FC236}">
              <a16:creationId xmlns:a16="http://schemas.microsoft.com/office/drawing/2014/main" id="{00000000-0008-0000-0100-00007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82" name="Text Box 7">
          <a:extLst>
            <a:ext uri="{FF2B5EF4-FFF2-40B4-BE49-F238E27FC236}">
              <a16:creationId xmlns:a16="http://schemas.microsoft.com/office/drawing/2014/main" id="{00000000-0008-0000-0100-00007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83" name="Text Box 7">
          <a:extLst>
            <a:ext uri="{FF2B5EF4-FFF2-40B4-BE49-F238E27FC236}">
              <a16:creationId xmlns:a16="http://schemas.microsoft.com/office/drawing/2014/main" id="{00000000-0008-0000-0100-00007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84" name="Text Box 7">
          <a:extLst>
            <a:ext uri="{FF2B5EF4-FFF2-40B4-BE49-F238E27FC236}">
              <a16:creationId xmlns:a16="http://schemas.microsoft.com/office/drawing/2014/main" id="{00000000-0008-0000-0100-00007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85" name="Text Box 7">
          <a:extLst>
            <a:ext uri="{FF2B5EF4-FFF2-40B4-BE49-F238E27FC236}">
              <a16:creationId xmlns:a16="http://schemas.microsoft.com/office/drawing/2014/main" id="{00000000-0008-0000-0100-00007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86" name="Text Box 7">
          <a:extLst>
            <a:ext uri="{FF2B5EF4-FFF2-40B4-BE49-F238E27FC236}">
              <a16:creationId xmlns:a16="http://schemas.microsoft.com/office/drawing/2014/main" id="{00000000-0008-0000-0100-00007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87" name="Text Box 7">
          <a:extLst>
            <a:ext uri="{FF2B5EF4-FFF2-40B4-BE49-F238E27FC236}">
              <a16:creationId xmlns:a16="http://schemas.microsoft.com/office/drawing/2014/main" id="{00000000-0008-0000-0100-00007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88" name="Text Box 7">
          <a:extLst>
            <a:ext uri="{FF2B5EF4-FFF2-40B4-BE49-F238E27FC236}">
              <a16:creationId xmlns:a16="http://schemas.microsoft.com/office/drawing/2014/main" id="{00000000-0008-0000-0100-00007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89" name="Text Box 7">
          <a:extLst>
            <a:ext uri="{FF2B5EF4-FFF2-40B4-BE49-F238E27FC236}">
              <a16:creationId xmlns:a16="http://schemas.microsoft.com/office/drawing/2014/main" id="{00000000-0008-0000-0100-00007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90" name="Text Box 7">
          <a:extLst>
            <a:ext uri="{FF2B5EF4-FFF2-40B4-BE49-F238E27FC236}">
              <a16:creationId xmlns:a16="http://schemas.microsoft.com/office/drawing/2014/main" id="{00000000-0008-0000-0100-00007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91" name="Text Box 7">
          <a:extLst>
            <a:ext uri="{FF2B5EF4-FFF2-40B4-BE49-F238E27FC236}">
              <a16:creationId xmlns:a16="http://schemas.microsoft.com/office/drawing/2014/main" id="{00000000-0008-0000-0100-00007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92" name="Text Box 7">
          <a:extLst>
            <a:ext uri="{FF2B5EF4-FFF2-40B4-BE49-F238E27FC236}">
              <a16:creationId xmlns:a16="http://schemas.microsoft.com/office/drawing/2014/main" id="{00000000-0008-0000-0100-00007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93" name="Text Box 7">
          <a:extLst>
            <a:ext uri="{FF2B5EF4-FFF2-40B4-BE49-F238E27FC236}">
              <a16:creationId xmlns:a16="http://schemas.microsoft.com/office/drawing/2014/main" id="{00000000-0008-0000-0100-00007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94" name="Text Box 7">
          <a:extLst>
            <a:ext uri="{FF2B5EF4-FFF2-40B4-BE49-F238E27FC236}">
              <a16:creationId xmlns:a16="http://schemas.microsoft.com/office/drawing/2014/main" id="{00000000-0008-0000-0100-00007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95" name="Text Box 7">
          <a:extLst>
            <a:ext uri="{FF2B5EF4-FFF2-40B4-BE49-F238E27FC236}">
              <a16:creationId xmlns:a16="http://schemas.microsoft.com/office/drawing/2014/main" id="{00000000-0008-0000-0100-00007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96" name="Text Box 7">
          <a:extLst>
            <a:ext uri="{FF2B5EF4-FFF2-40B4-BE49-F238E27FC236}">
              <a16:creationId xmlns:a16="http://schemas.microsoft.com/office/drawing/2014/main" id="{00000000-0008-0000-0100-00008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97" name="Text Box 7">
          <a:extLst>
            <a:ext uri="{FF2B5EF4-FFF2-40B4-BE49-F238E27FC236}">
              <a16:creationId xmlns:a16="http://schemas.microsoft.com/office/drawing/2014/main" id="{00000000-0008-0000-0100-00008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98" name="Text Box 7">
          <a:extLst>
            <a:ext uri="{FF2B5EF4-FFF2-40B4-BE49-F238E27FC236}">
              <a16:creationId xmlns:a16="http://schemas.microsoft.com/office/drawing/2014/main" id="{00000000-0008-0000-0100-00008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899" name="Text Box 7">
          <a:extLst>
            <a:ext uri="{FF2B5EF4-FFF2-40B4-BE49-F238E27FC236}">
              <a16:creationId xmlns:a16="http://schemas.microsoft.com/office/drawing/2014/main" id="{00000000-0008-0000-0100-00008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00" name="Text Box 7">
          <a:extLst>
            <a:ext uri="{FF2B5EF4-FFF2-40B4-BE49-F238E27FC236}">
              <a16:creationId xmlns:a16="http://schemas.microsoft.com/office/drawing/2014/main" id="{00000000-0008-0000-0100-00008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01" name="Text Box 7">
          <a:extLst>
            <a:ext uri="{FF2B5EF4-FFF2-40B4-BE49-F238E27FC236}">
              <a16:creationId xmlns:a16="http://schemas.microsoft.com/office/drawing/2014/main" id="{00000000-0008-0000-0100-00008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02" name="Text Box 7">
          <a:extLst>
            <a:ext uri="{FF2B5EF4-FFF2-40B4-BE49-F238E27FC236}">
              <a16:creationId xmlns:a16="http://schemas.microsoft.com/office/drawing/2014/main" id="{00000000-0008-0000-0100-00008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03" name="Text Box 7">
          <a:extLst>
            <a:ext uri="{FF2B5EF4-FFF2-40B4-BE49-F238E27FC236}">
              <a16:creationId xmlns:a16="http://schemas.microsoft.com/office/drawing/2014/main" id="{00000000-0008-0000-0100-00008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04" name="Text Box 7">
          <a:extLst>
            <a:ext uri="{FF2B5EF4-FFF2-40B4-BE49-F238E27FC236}">
              <a16:creationId xmlns:a16="http://schemas.microsoft.com/office/drawing/2014/main" id="{00000000-0008-0000-0100-00008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05" name="Text Box 7">
          <a:extLst>
            <a:ext uri="{FF2B5EF4-FFF2-40B4-BE49-F238E27FC236}">
              <a16:creationId xmlns:a16="http://schemas.microsoft.com/office/drawing/2014/main" id="{00000000-0008-0000-0100-00008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06" name="Text Box 7">
          <a:extLst>
            <a:ext uri="{FF2B5EF4-FFF2-40B4-BE49-F238E27FC236}">
              <a16:creationId xmlns:a16="http://schemas.microsoft.com/office/drawing/2014/main" id="{00000000-0008-0000-0100-00008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07" name="Text Box 7">
          <a:extLst>
            <a:ext uri="{FF2B5EF4-FFF2-40B4-BE49-F238E27FC236}">
              <a16:creationId xmlns:a16="http://schemas.microsoft.com/office/drawing/2014/main" id="{00000000-0008-0000-0100-00008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08" name="Text Box 7">
          <a:extLst>
            <a:ext uri="{FF2B5EF4-FFF2-40B4-BE49-F238E27FC236}">
              <a16:creationId xmlns:a16="http://schemas.microsoft.com/office/drawing/2014/main" id="{00000000-0008-0000-0100-00008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09" name="Text Box 7">
          <a:extLst>
            <a:ext uri="{FF2B5EF4-FFF2-40B4-BE49-F238E27FC236}">
              <a16:creationId xmlns:a16="http://schemas.microsoft.com/office/drawing/2014/main" id="{00000000-0008-0000-0100-00008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10" name="Text Box 7">
          <a:extLst>
            <a:ext uri="{FF2B5EF4-FFF2-40B4-BE49-F238E27FC236}">
              <a16:creationId xmlns:a16="http://schemas.microsoft.com/office/drawing/2014/main" id="{00000000-0008-0000-0100-00008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11" name="Text Box 7">
          <a:extLst>
            <a:ext uri="{FF2B5EF4-FFF2-40B4-BE49-F238E27FC236}">
              <a16:creationId xmlns:a16="http://schemas.microsoft.com/office/drawing/2014/main" id="{00000000-0008-0000-0100-00008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12" name="Text Box 7">
          <a:extLst>
            <a:ext uri="{FF2B5EF4-FFF2-40B4-BE49-F238E27FC236}">
              <a16:creationId xmlns:a16="http://schemas.microsoft.com/office/drawing/2014/main" id="{00000000-0008-0000-0100-00009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13" name="Text Box 7">
          <a:extLst>
            <a:ext uri="{FF2B5EF4-FFF2-40B4-BE49-F238E27FC236}">
              <a16:creationId xmlns:a16="http://schemas.microsoft.com/office/drawing/2014/main" id="{00000000-0008-0000-0100-00009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14" name="Text Box 7">
          <a:extLst>
            <a:ext uri="{FF2B5EF4-FFF2-40B4-BE49-F238E27FC236}">
              <a16:creationId xmlns:a16="http://schemas.microsoft.com/office/drawing/2014/main" id="{00000000-0008-0000-0100-00009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15" name="Text Box 7">
          <a:extLst>
            <a:ext uri="{FF2B5EF4-FFF2-40B4-BE49-F238E27FC236}">
              <a16:creationId xmlns:a16="http://schemas.microsoft.com/office/drawing/2014/main" id="{00000000-0008-0000-0100-00009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16" name="Text Box 7">
          <a:extLst>
            <a:ext uri="{FF2B5EF4-FFF2-40B4-BE49-F238E27FC236}">
              <a16:creationId xmlns:a16="http://schemas.microsoft.com/office/drawing/2014/main" id="{00000000-0008-0000-0100-00009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17" name="Text Box 7">
          <a:extLst>
            <a:ext uri="{FF2B5EF4-FFF2-40B4-BE49-F238E27FC236}">
              <a16:creationId xmlns:a16="http://schemas.microsoft.com/office/drawing/2014/main" id="{00000000-0008-0000-0100-00009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18" name="Text Box 7">
          <a:extLst>
            <a:ext uri="{FF2B5EF4-FFF2-40B4-BE49-F238E27FC236}">
              <a16:creationId xmlns:a16="http://schemas.microsoft.com/office/drawing/2014/main" id="{00000000-0008-0000-0100-00009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19" name="Text Box 7">
          <a:extLst>
            <a:ext uri="{FF2B5EF4-FFF2-40B4-BE49-F238E27FC236}">
              <a16:creationId xmlns:a16="http://schemas.microsoft.com/office/drawing/2014/main" id="{00000000-0008-0000-0100-00009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20" name="Text Box 7">
          <a:extLst>
            <a:ext uri="{FF2B5EF4-FFF2-40B4-BE49-F238E27FC236}">
              <a16:creationId xmlns:a16="http://schemas.microsoft.com/office/drawing/2014/main" id="{00000000-0008-0000-0100-00009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21" name="Text Box 7">
          <a:extLst>
            <a:ext uri="{FF2B5EF4-FFF2-40B4-BE49-F238E27FC236}">
              <a16:creationId xmlns:a16="http://schemas.microsoft.com/office/drawing/2014/main" id="{00000000-0008-0000-0100-00009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22" name="Text Box 7">
          <a:extLst>
            <a:ext uri="{FF2B5EF4-FFF2-40B4-BE49-F238E27FC236}">
              <a16:creationId xmlns:a16="http://schemas.microsoft.com/office/drawing/2014/main" id="{00000000-0008-0000-0100-00009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23" name="Text Box 7">
          <a:extLst>
            <a:ext uri="{FF2B5EF4-FFF2-40B4-BE49-F238E27FC236}">
              <a16:creationId xmlns:a16="http://schemas.microsoft.com/office/drawing/2014/main" id="{00000000-0008-0000-0100-00009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24" name="Text Box 7">
          <a:extLst>
            <a:ext uri="{FF2B5EF4-FFF2-40B4-BE49-F238E27FC236}">
              <a16:creationId xmlns:a16="http://schemas.microsoft.com/office/drawing/2014/main" id="{00000000-0008-0000-0100-00009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25" name="Text Box 7">
          <a:extLst>
            <a:ext uri="{FF2B5EF4-FFF2-40B4-BE49-F238E27FC236}">
              <a16:creationId xmlns:a16="http://schemas.microsoft.com/office/drawing/2014/main" id="{00000000-0008-0000-0100-00009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26" name="Text Box 7">
          <a:extLst>
            <a:ext uri="{FF2B5EF4-FFF2-40B4-BE49-F238E27FC236}">
              <a16:creationId xmlns:a16="http://schemas.microsoft.com/office/drawing/2014/main" id="{00000000-0008-0000-0100-00009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27" name="Text Box 7">
          <a:extLst>
            <a:ext uri="{FF2B5EF4-FFF2-40B4-BE49-F238E27FC236}">
              <a16:creationId xmlns:a16="http://schemas.microsoft.com/office/drawing/2014/main" id="{00000000-0008-0000-0100-00009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28" name="Text Box 7">
          <a:extLst>
            <a:ext uri="{FF2B5EF4-FFF2-40B4-BE49-F238E27FC236}">
              <a16:creationId xmlns:a16="http://schemas.microsoft.com/office/drawing/2014/main" id="{00000000-0008-0000-0100-0000A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29" name="Text Box 7">
          <a:extLst>
            <a:ext uri="{FF2B5EF4-FFF2-40B4-BE49-F238E27FC236}">
              <a16:creationId xmlns:a16="http://schemas.microsoft.com/office/drawing/2014/main" id="{00000000-0008-0000-0100-0000A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30" name="Text Box 7">
          <a:extLst>
            <a:ext uri="{FF2B5EF4-FFF2-40B4-BE49-F238E27FC236}">
              <a16:creationId xmlns:a16="http://schemas.microsoft.com/office/drawing/2014/main" id="{00000000-0008-0000-0100-0000A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31" name="Text Box 7">
          <a:extLst>
            <a:ext uri="{FF2B5EF4-FFF2-40B4-BE49-F238E27FC236}">
              <a16:creationId xmlns:a16="http://schemas.microsoft.com/office/drawing/2014/main" id="{00000000-0008-0000-0100-0000A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32" name="Text Box 7">
          <a:extLst>
            <a:ext uri="{FF2B5EF4-FFF2-40B4-BE49-F238E27FC236}">
              <a16:creationId xmlns:a16="http://schemas.microsoft.com/office/drawing/2014/main" id="{00000000-0008-0000-0100-0000A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33" name="Text Box 7">
          <a:extLst>
            <a:ext uri="{FF2B5EF4-FFF2-40B4-BE49-F238E27FC236}">
              <a16:creationId xmlns:a16="http://schemas.microsoft.com/office/drawing/2014/main" id="{00000000-0008-0000-0100-0000A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34" name="Text Box 7">
          <a:extLst>
            <a:ext uri="{FF2B5EF4-FFF2-40B4-BE49-F238E27FC236}">
              <a16:creationId xmlns:a16="http://schemas.microsoft.com/office/drawing/2014/main" id="{00000000-0008-0000-0100-0000A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35" name="Text Box 7">
          <a:extLst>
            <a:ext uri="{FF2B5EF4-FFF2-40B4-BE49-F238E27FC236}">
              <a16:creationId xmlns:a16="http://schemas.microsoft.com/office/drawing/2014/main" id="{00000000-0008-0000-0100-0000A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36" name="Text Box 7">
          <a:extLst>
            <a:ext uri="{FF2B5EF4-FFF2-40B4-BE49-F238E27FC236}">
              <a16:creationId xmlns:a16="http://schemas.microsoft.com/office/drawing/2014/main" id="{00000000-0008-0000-0100-0000A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37" name="Text Box 7">
          <a:extLst>
            <a:ext uri="{FF2B5EF4-FFF2-40B4-BE49-F238E27FC236}">
              <a16:creationId xmlns:a16="http://schemas.microsoft.com/office/drawing/2014/main" id="{00000000-0008-0000-0100-0000A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38" name="Text Box 7">
          <a:extLst>
            <a:ext uri="{FF2B5EF4-FFF2-40B4-BE49-F238E27FC236}">
              <a16:creationId xmlns:a16="http://schemas.microsoft.com/office/drawing/2014/main" id="{00000000-0008-0000-0100-0000A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39" name="Text Box 7">
          <a:extLst>
            <a:ext uri="{FF2B5EF4-FFF2-40B4-BE49-F238E27FC236}">
              <a16:creationId xmlns:a16="http://schemas.microsoft.com/office/drawing/2014/main" id="{00000000-0008-0000-0100-0000A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40" name="Text Box 7">
          <a:extLst>
            <a:ext uri="{FF2B5EF4-FFF2-40B4-BE49-F238E27FC236}">
              <a16:creationId xmlns:a16="http://schemas.microsoft.com/office/drawing/2014/main" id="{00000000-0008-0000-0100-0000A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41" name="Text Box 7">
          <a:extLst>
            <a:ext uri="{FF2B5EF4-FFF2-40B4-BE49-F238E27FC236}">
              <a16:creationId xmlns:a16="http://schemas.microsoft.com/office/drawing/2014/main" id="{00000000-0008-0000-0100-0000A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42" name="Text Box 7">
          <a:extLst>
            <a:ext uri="{FF2B5EF4-FFF2-40B4-BE49-F238E27FC236}">
              <a16:creationId xmlns:a16="http://schemas.microsoft.com/office/drawing/2014/main" id="{00000000-0008-0000-0100-0000A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43" name="Text Box 7">
          <a:extLst>
            <a:ext uri="{FF2B5EF4-FFF2-40B4-BE49-F238E27FC236}">
              <a16:creationId xmlns:a16="http://schemas.microsoft.com/office/drawing/2014/main" id="{00000000-0008-0000-0100-0000A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44" name="Text Box 7">
          <a:extLst>
            <a:ext uri="{FF2B5EF4-FFF2-40B4-BE49-F238E27FC236}">
              <a16:creationId xmlns:a16="http://schemas.microsoft.com/office/drawing/2014/main" id="{00000000-0008-0000-0100-0000B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45" name="Text Box 7">
          <a:extLst>
            <a:ext uri="{FF2B5EF4-FFF2-40B4-BE49-F238E27FC236}">
              <a16:creationId xmlns:a16="http://schemas.microsoft.com/office/drawing/2014/main" id="{00000000-0008-0000-0100-0000B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46" name="Text Box 7">
          <a:extLst>
            <a:ext uri="{FF2B5EF4-FFF2-40B4-BE49-F238E27FC236}">
              <a16:creationId xmlns:a16="http://schemas.microsoft.com/office/drawing/2014/main" id="{00000000-0008-0000-0100-0000B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47" name="Text Box 7">
          <a:extLst>
            <a:ext uri="{FF2B5EF4-FFF2-40B4-BE49-F238E27FC236}">
              <a16:creationId xmlns:a16="http://schemas.microsoft.com/office/drawing/2014/main" id="{00000000-0008-0000-0100-0000B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48" name="Text Box 7">
          <a:extLst>
            <a:ext uri="{FF2B5EF4-FFF2-40B4-BE49-F238E27FC236}">
              <a16:creationId xmlns:a16="http://schemas.microsoft.com/office/drawing/2014/main" id="{00000000-0008-0000-0100-0000B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49" name="Text Box 7">
          <a:extLst>
            <a:ext uri="{FF2B5EF4-FFF2-40B4-BE49-F238E27FC236}">
              <a16:creationId xmlns:a16="http://schemas.microsoft.com/office/drawing/2014/main" id="{00000000-0008-0000-0100-0000B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2950" name="Text Box 7">
          <a:extLst>
            <a:ext uri="{FF2B5EF4-FFF2-40B4-BE49-F238E27FC236}">
              <a16:creationId xmlns:a16="http://schemas.microsoft.com/office/drawing/2014/main" id="{00000000-0008-0000-0100-0000B680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51" name="Text Box 7">
          <a:extLst>
            <a:ext uri="{FF2B5EF4-FFF2-40B4-BE49-F238E27FC236}">
              <a16:creationId xmlns:a16="http://schemas.microsoft.com/office/drawing/2014/main" id="{00000000-0008-0000-0100-0000B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52" name="Text Box 7">
          <a:extLst>
            <a:ext uri="{FF2B5EF4-FFF2-40B4-BE49-F238E27FC236}">
              <a16:creationId xmlns:a16="http://schemas.microsoft.com/office/drawing/2014/main" id="{00000000-0008-0000-0100-0000B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53" name="Text Box 7">
          <a:extLst>
            <a:ext uri="{FF2B5EF4-FFF2-40B4-BE49-F238E27FC236}">
              <a16:creationId xmlns:a16="http://schemas.microsoft.com/office/drawing/2014/main" id="{00000000-0008-0000-0100-0000B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54" name="Text Box 7">
          <a:extLst>
            <a:ext uri="{FF2B5EF4-FFF2-40B4-BE49-F238E27FC236}">
              <a16:creationId xmlns:a16="http://schemas.microsoft.com/office/drawing/2014/main" id="{00000000-0008-0000-0100-0000B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55" name="Text Box 7">
          <a:extLst>
            <a:ext uri="{FF2B5EF4-FFF2-40B4-BE49-F238E27FC236}">
              <a16:creationId xmlns:a16="http://schemas.microsoft.com/office/drawing/2014/main" id="{00000000-0008-0000-0100-0000B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56" name="Text Box 7">
          <a:extLst>
            <a:ext uri="{FF2B5EF4-FFF2-40B4-BE49-F238E27FC236}">
              <a16:creationId xmlns:a16="http://schemas.microsoft.com/office/drawing/2014/main" id="{00000000-0008-0000-0100-0000B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57" name="Text Box 7">
          <a:extLst>
            <a:ext uri="{FF2B5EF4-FFF2-40B4-BE49-F238E27FC236}">
              <a16:creationId xmlns:a16="http://schemas.microsoft.com/office/drawing/2014/main" id="{00000000-0008-0000-0100-0000B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58" name="Text Box 7">
          <a:extLst>
            <a:ext uri="{FF2B5EF4-FFF2-40B4-BE49-F238E27FC236}">
              <a16:creationId xmlns:a16="http://schemas.microsoft.com/office/drawing/2014/main" id="{00000000-0008-0000-0100-0000B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59" name="Text Box 7">
          <a:extLst>
            <a:ext uri="{FF2B5EF4-FFF2-40B4-BE49-F238E27FC236}">
              <a16:creationId xmlns:a16="http://schemas.microsoft.com/office/drawing/2014/main" id="{00000000-0008-0000-0100-0000B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60" name="Text Box 7">
          <a:extLst>
            <a:ext uri="{FF2B5EF4-FFF2-40B4-BE49-F238E27FC236}">
              <a16:creationId xmlns:a16="http://schemas.microsoft.com/office/drawing/2014/main" id="{00000000-0008-0000-0100-0000C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61" name="Text Box 7">
          <a:extLst>
            <a:ext uri="{FF2B5EF4-FFF2-40B4-BE49-F238E27FC236}">
              <a16:creationId xmlns:a16="http://schemas.microsoft.com/office/drawing/2014/main" id="{00000000-0008-0000-0100-0000C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62" name="Text Box 7">
          <a:extLst>
            <a:ext uri="{FF2B5EF4-FFF2-40B4-BE49-F238E27FC236}">
              <a16:creationId xmlns:a16="http://schemas.microsoft.com/office/drawing/2014/main" id="{00000000-0008-0000-0100-0000C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63" name="Text Box 7">
          <a:extLst>
            <a:ext uri="{FF2B5EF4-FFF2-40B4-BE49-F238E27FC236}">
              <a16:creationId xmlns:a16="http://schemas.microsoft.com/office/drawing/2014/main" id="{00000000-0008-0000-0100-0000C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64" name="Text Box 7">
          <a:extLst>
            <a:ext uri="{FF2B5EF4-FFF2-40B4-BE49-F238E27FC236}">
              <a16:creationId xmlns:a16="http://schemas.microsoft.com/office/drawing/2014/main" id="{00000000-0008-0000-0100-0000C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65" name="Text Box 7">
          <a:extLst>
            <a:ext uri="{FF2B5EF4-FFF2-40B4-BE49-F238E27FC236}">
              <a16:creationId xmlns:a16="http://schemas.microsoft.com/office/drawing/2014/main" id="{00000000-0008-0000-0100-0000C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66" name="Text Box 7">
          <a:extLst>
            <a:ext uri="{FF2B5EF4-FFF2-40B4-BE49-F238E27FC236}">
              <a16:creationId xmlns:a16="http://schemas.microsoft.com/office/drawing/2014/main" id="{00000000-0008-0000-0100-0000C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67" name="Text Box 7">
          <a:extLst>
            <a:ext uri="{FF2B5EF4-FFF2-40B4-BE49-F238E27FC236}">
              <a16:creationId xmlns:a16="http://schemas.microsoft.com/office/drawing/2014/main" id="{00000000-0008-0000-0100-0000C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68" name="Text Box 7">
          <a:extLst>
            <a:ext uri="{FF2B5EF4-FFF2-40B4-BE49-F238E27FC236}">
              <a16:creationId xmlns:a16="http://schemas.microsoft.com/office/drawing/2014/main" id="{00000000-0008-0000-0100-0000C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69" name="Text Box 7">
          <a:extLst>
            <a:ext uri="{FF2B5EF4-FFF2-40B4-BE49-F238E27FC236}">
              <a16:creationId xmlns:a16="http://schemas.microsoft.com/office/drawing/2014/main" id="{00000000-0008-0000-0100-0000C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70" name="Text Box 7">
          <a:extLst>
            <a:ext uri="{FF2B5EF4-FFF2-40B4-BE49-F238E27FC236}">
              <a16:creationId xmlns:a16="http://schemas.microsoft.com/office/drawing/2014/main" id="{00000000-0008-0000-0100-0000C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71" name="Text Box 7">
          <a:extLst>
            <a:ext uri="{FF2B5EF4-FFF2-40B4-BE49-F238E27FC236}">
              <a16:creationId xmlns:a16="http://schemas.microsoft.com/office/drawing/2014/main" id="{00000000-0008-0000-0100-0000C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72" name="Text Box 7">
          <a:extLst>
            <a:ext uri="{FF2B5EF4-FFF2-40B4-BE49-F238E27FC236}">
              <a16:creationId xmlns:a16="http://schemas.microsoft.com/office/drawing/2014/main" id="{00000000-0008-0000-0100-0000C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73" name="Text Box 7">
          <a:extLst>
            <a:ext uri="{FF2B5EF4-FFF2-40B4-BE49-F238E27FC236}">
              <a16:creationId xmlns:a16="http://schemas.microsoft.com/office/drawing/2014/main" id="{00000000-0008-0000-0100-0000C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74" name="Text Box 7">
          <a:extLst>
            <a:ext uri="{FF2B5EF4-FFF2-40B4-BE49-F238E27FC236}">
              <a16:creationId xmlns:a16="http://schemas.microsoft.com/office/drawing/2014/main" id="{00000000-0008-0000-0100-0000C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75" name="Text Box 7">
          <a:extLst>
            <a:ext uri="{FF2B5EF4-FFF2-40B4-BE49-F238E27FC236}">
              <a16:creationId xmlns:a16="http://schemas.microsoft.com/office/drawing/2014/main" id="{00000000-0008-0000-0100-0000C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76" name="Text Box 7">
          <a:extLst>
            <a:ext uri="{FF2B5EF4-FFF2-40B4-BE49-F238E27FC236}">
              <a16:creationId xmlns:a16="http://schemas.microsoft.com/office/drawing/2014/main" id="{00000000-0008-0000-0100-0000D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77" name="Text Box 7">
          <a:extLst>
            <a:ext uri="{FF2B5EF4-FFF2-40B4-BE49-F238E27FC236}">
              <a16:creationId xmlns:a16="http://schemas.microsoft.com/office/drawing/2014/main" id="{00000000-0008-0000-0100-0000D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78" name="Text Box 7">
          <a:extLst>
            <a:ext uri="{FF2B5EF4-FFF2-40B4-BE49-F238E27FC236}">
              <a16:creationId xmlns:a16="http://schemas.microsoft.com/office/drawing/2014/main" id="{00000000-0008-0000-0100-0000D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79" name="Text Box 7">
          <a:extLst>
            <a:ext uri="{FF2B5EF4-FFF2-40B4-BE49-F238E27FC236}">
              <a16:creationId xmlns:a16="http://schemas.microsoft.com/office/drawing/2014/main" id="{00000000-0008-0000-0100-0000D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80" name="Text Box 7">
          <a:extLst>
            <a:ext uri="{FF2B5EF4-FFF2-40B4-BE49-F238E27FC236}">
              <a16:creationId xmlns:a16="http://schemas.microsoft.com/office/drawing/2014/main" id="{00000000-0008-0000-0100-0000D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81" name="Text Box 7">
          <a:extLst>
            <a:ext uri="{FF2B5EF4-FFF2-40B4-BE49-F238E27FC236}">
              <a16:creationId xmlns:a16="http://schemas.microsoft.com/office/drawing/2014/main" id="{00000000-0008-0000-0100-0000D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82" name="Text Box 7">
          <a:extLst>
            <a:ext uri="{FF2B5EF4-FFF2-40B4-BE49-F238E27FC236}">
              <a16:creationId xmlns:a16="http://schemas.microsoft.com/office/drawing/2014/main" id="{00000000-0008-0000-0100-0000D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83" name="Text Box 7">
          <a:extLst>
            <a:ext uri="{FF2B5EF4-FFF2-40B4-BE49-F238E27FC236}">
              <a16:creationId xmlns:a16="http://schemas.microsoft.com/office/drawing/2014/main" id="{00000000-0008-0000-0100-0000D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84" name="Text Box 7">
          <a:extLst>
            <a:ext uri="{FF2B5EF4-FFF2-40B4-BE49-F238E27FC236}">
              <a16:creationId xmlns:a16="http://schemas.microsoft.com/office/drawing/2014/main" id="{00000000-0008-0000-0100-0000D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85" name="Text Box 7">
          <a:extLst>
            <a:ext uri="{FF2B5EF4-FFF2-40B4-BE49-F238E27FC236}">
              <a16:creationId xmlns:a16="http://schemas.microsoft.com/office/drawing/2014/main" id="{00000000-0008-0000-0100-0000D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86" name="Text Box 7">
          <a:extLst>
            <a:ext uri="{FF2B5EF4-FFF2-40B4-BE49-F238E27FC236}">
              <a16:creationId xmlns:a16="http://schemas.microsoft.com/office/drawing/2014/main" id="{00000000-0008-0000-0100-0000D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87" name="Text Box 7">
          <a:extLst>
            <a:ext uri="{FF2B5EF4-FFF2-40B4-BE49-F238E27FC236}">
              <a16:creationId xmlns:a16="http://schemas.microsoft.com/office/drawing/2014/main" id="{00000000-0008-0000-0100-0000D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88" name="Text Box 7">
          <a:extLst>
            <a:ext uri="{FF2B5EF4-FFF2-40B4-BE49-F238E27FC236}">
              <a16:creationId xmlns:a16="http://schemas.microsoft.com/office/drawing/2014/main" id="{00000000-0008-0000-0100-0000D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89" name="Text Box 7">
          <a:extLst>
            <a:ext uri="{FF2B5EF4-FFF2-40B4-BE49-F238E27FC236}">
              <a16:creationId xmlns:a16="http://schemas.microsoft.com/office/drawing/2014/main" id="{00000000-0008-0000-0100-0000D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90" name="Text Box 7">
          <a:extLst>
            <a:ext uri="{FF2B5EF4-FFF2-40B4-BE49-F238E27FC236}">
              <a16:creationId xmlns:a16="http://schemas.microsoft.com/office/drawing/2014/main" id="{00000000-0008-0000-0100-0000D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91" name="Text Box 7">
          <a:extLst>
            <a:ext uri="{FF2B5EF4-FFF2-40B4-BE49-F238E27FC236}">
              <a16:creationId xmlns:a16="http://schemas.microsoft.com/office/drawing/2014/main" id="{00000000-0008-0000-0100-0000D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92" name="Text Box 7">
          <a:extLst>
            <a:ext uri="{FF2B5EF4-FFF2-40B4-BE49-F238E27FC236}">
              <a16:creationId xmlns:a16="http://schemas.microsoft.com/office/drawing/2014/main" id="{00000000-0008-0000-0100-0000E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93" name="Text Box 7">
          <a:extLst>
            <a:ext uri="{FF2B5EF4-FFF2-40B4-BE49-F238E27FC236}">
              <a16:creationId xmlns:a16="http://schemas.microsoft.com/office/drawing/2014/main" id="{00000000-0008-0000-0100-0000E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94" name="Text Box 7">
          <a:extLst>
            <a:ext uri="{FF2B5EF4-FFF2-40B4-BE49-F238E27FC236}">
              <a16:creationId xmlns:a16="http://schemas.microsoft.com/office/drawing/2014/main" id="{00000000-0008-0000-0100-0000E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95" name="Text Box 7">
          <a:extLst>
            <a:ext uri="{FF2B5EF4-FFF2-40B4-BE49-F238E27FC236}">
              <a16:creationId xmlns:a16="http://schemas.microsoft.com/office/drawing/2014/main" id="{00000000-0008-0000-0100-0000E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96" name="Text Box 7">
          <a:extLst>
            <a:ext uri="{FF2B5EF4-FFF2-40B4-BE49-F238E27FC236}">
              <a16:creationId xmlns:a16="http://schemas.microsoft.com/office/drawing/2014/main" id="{00000000-0008-0000-0100-0000E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97" name="Text Box 7">
          <a:extLst>
            <a:ext uri="{FF2B5EF4-FFF2-40B4-BE49-F238E27FC236}">
              <a16:creationId xmlns:a16="http://schemas.microsoft.com/office/drawing/2014/main" id="{00000000-0008-0000-0100-0000E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98" name="Text Box 7">
          <a:extLst>
            <a:ext uri="{FF2B5EF4-FFF2-40B4-BE49-F238E27FC236}">
              <a16:creationId xmlns:a16="http://schemas.microsoft.com/office/drawing/2014/main" id="{00000000-0008-0000-0100-0000E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2999" name="Text Box 7">
          <a:extLst>
            <a:ext uri="{FF2B5EF4-FFF2-40B4-BE49-F238E27FC236}">
              <a16:creationId xmlns:a16="http://schemas.microsoft.com/office/drawing/2014/main" id="{00000000-0008-0000-0100-0000E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00" name="Text Box 7">
          <a:extLst>
            <a:ext uri="{FF2B5EF4-FFF2-40B4-BE49-F238E27FC236}">
              <a16:creationId xmlns:a16="http://schemas.microsoft.com/office/drawing/2014/main" id="{00000000-0008-0000-0100-0000E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01" name="Text Box 7">
          <a:extLst>
            <a:ext uri="{FF2B5EF4-FFF2-40B4-BE49-F238E27FC236}">
              <a16:creationId xmlns:a16="http://schemas.microsoft.com/office/drawing/2014/main" id="{00000000-0008-0000-0100-0000E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02" name="Text Box 7">
          <a:extLst>
            <a:ext uri="{FF2B5EF4-FFF2-40B4-BE49-F238E27FC236}">
              <a16:creationId xmlns:a16="http://schemas.microsoft.com/office/drawing/2014/main" id="{00000000-0008-0000-0100-0000E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03" name="Text Box 7">
          <a:extLst>
            <a:ext uri="{FF2B5EF4-FFF2-40B4-BE49-F238E27FC236}">
              <a16:creationId xmlns:a16="http://schemas.microsoft.com/office/drawing/2014/main" id="{00000000-0008-0000-0100-0000E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04" name="Text Box 7">
          <a:extLst>
            <a:ext uri="{FF2B5EF4-FFF2-40B4-BE49-F238E27FC236}">
              <a16:creationId xmlns:a16="http://schemas.microsoft.com/office/drawing/2014/main" id="{00000000-0008-0000-0100-0000E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05" name="Text Box 7">
          <a:extLst>
            <a:ext uri="{FF2B5EF4-FFF2-40B4-BE49-F238E27FC236}">
              <a16:creationId xmlns:a16="http://schemas.microsoft.com/office/drawing/2014/main" id="{00000000-0008-0000-0100-0000E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06" name="Text Box 7">
          <a:extLst>
            <a:ext uri="{FF2B5EF4-FFF2-40B4-BE49-F238E27FC236}">
              <a16:creationId xmlns:a16="http://schemas.microsoft.com/office/drawing/2014/main" id="{00000000-0008-0000-0100-0000E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07" name="Text Box 7">
          <a:extLst>
            <a:ext uri="{FF2B5EF4-FFF2-40B4-BE49-F238E27FC236}">
              <a16:creationId xmlns:a16="http://schemas.microsoft.com/office/drawing/2014/main" id="{00000000-0008-0000-0100-0000E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08" name="Text Box 7">
          <a:extLst>
            <a:ext uri="{FF2B5EF4-FFF2-40B4-BE49-F238E27FC236}">
              <a16:creationId xmlns:a16="http://schemas.microsoft.com/office/drawing/2014/main" id="{00000000-0008-0000-0100-0000F0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09" name="Text Box 7">
          <a:extLst>
            <a:ext uri="{FF2B5EF4-FFF2-40B4-BE49-F238E27FC236}">
              <a16:creationId xmlns:a16="http://schemas.microsoft.com/office/drawing/2014/main" id="{00000000-0008-0000-0100-0000F1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10" name="Text Box 7">
          <a:extLst>
            <a:ext uri="{FF2B5EF4-FFF2-40B4-BE49-F238E27FC236}">
              <a16:creationId xmlns:a16="http://schemas.microsoft.com/office/drawing/2014/main" id="{00000000-0008-0000-0100-0000F2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11" name="Text Box 7">
          <a:extLst>
            <a:ext uri="{FF2B5EF4-FFF2-40B4-BE49-F238E27FC236}">
              <a16:creationId xmlns:a16="http://schemas.microsoft.com/office/drawing/2014/main" id="{00000000-0008-0000-0100-0000F3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12" name="Text Box 7">
          <a:extLst>
            <a:ext uri="{FF2B5EF4-FFF2-40B4-BE49-F238E27FC236}">
              <a16:creationId xmlns:a16="http://schemas.microsoft.com/office/drawing/2014/main" id="{00000000-0008-0000-0100-0000F4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13" name="Text Box 7">
          <a:extLst>
            <a:ext uri="{FF2B5EF4-FFF2-40B4-BE49-F238E27FC236}">
              <a16:creationId xmlns:a16="http://schemas.microsoft.com/office/drawing/2014/main" id="{00000000-0008-0000-0100-0000F5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14" name="Text Box 7">
          <a:extLst>
            <a:ext uri="{FF2B5EF4-FFF2-40B4-BE49-F238E27FC236}">
              <a16:creationId xmlns:a16="http://schemas.microsoft.com/office/drawing/2014/main" id="{00000000-0008-0000-0100-0000F6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15" name="Text Box 7">
          <a:extLst>
            <a:ext uri="{FF2B5EF4-FFF2-40B4-BE49-F238E27FC236}">
              <a16:creationId xmlns:a16="http://schemas.microsoft.com/office/drawing/2014/main" id="{00000000-0008-0000-0100-0000F7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16" name="Text Box 7">
          <a:extLst>
            <a:ext uri="{FF2B5EF4-FFF2-40B4-BE49-F238E27FC236}">
              <a16:creationId xmlns:a16="http://schemas.microsoft.com/office/drawing/2014/main" id="{00000000-0008-0000-0100-0000F8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17" name="Text Box 7">
          <a:extLst>
            <a:ext uri="{FF2B5EF4-FFF2-40B4-BE49-F238E27FC236}">
              <a16:creationId xmlns:a16="http://schemas.microsoft.com/office/drawing/2014/main" id="{00000000-0008-0000-0100-0000F9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18" name="Text Box 7">
          <a:extLst>
            <a:ext uri="{FF2B5EF4-FFF2-40B4-BE49-F238E27FC236}">
              <a16:creationId xmlns:a16="http://schemas.microsoft.com/office/drawing/2014/main" id="{00000000-0008-0000-0100-0000FA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19" name="Text Box 7">
          <a:extLst>
            <a:ext uri="{FF2B5EF4-FFF2-40B4-BE49-F238E27FC236}">
              <a16:creationId xmlns:a16="http://schemas.microsoft.com/office/drawing/2014/main" id="{00000000-0008-0000-0100-0000FB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20" name="Text Box 7">
          <a:extLst>
            <a:ext uri="{FF2B5EF4-FFF2-40B4-BE49-F238E27FC236}">
              <a16:creationId xmlns:a16="http://schemas.microsoft.com/office/drawing/2014/main" id="{00000000-0008-0000-0100-0000FC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21" name="Text Box 7">
          <a:extLst>
            <a:ext uri="{FF2B5EF4-FFF2-40B4-BE49-F238E27FC236}">
              <a16:creationId xmlns:a16="http://schemas.microsoft.com/office/drawing/2014/main" id="{00000000-0008-0000-0100-0000FD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22" name="Text Box 7">
          <a:extLst>
            <a:ext uri="{FF2B5EF4-FFF2-40B4-BE49-F238E27FC236}">
              <a16:creationId xmlns:a16="http://schemas.microsoft.com/office/drawing/2014/main" id="{00000000-0008-0000-0100-0000FE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23" name="Text Box 7">
          <a:extLst>
            <a:ext uri="{FF2B5EF4-FFF2-40B4-BE49-F238E27FC236}">
              <a16:creationId xmlns:a16="http://schemas.microsoft.com/office/drawing/2014/main" id="{00000000-0008-0000-0100-0000FF80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24" name="Text Box 7">
          <a:extLst>
            <a:ext uri="{FF2B5EF4-FFF2-40B4-BE49-F238E27FC236}">
              <a16:creationId xmlns:a16="http://schemas.microsoft.com/office/drawing/2014/main" id="{00000000-0008-0000-0100-00000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25" name="Text Box 7">
          <a:extLst>
            <a:ext uri="{FF2B5EF4-FFF2-40B4-BE49-F238E27FC236}">
              <a16:creationId xmlns:a16="http://schemas.microsoft.com/office/drawing/2014/main" id="{00000000-0008-0000-0100-00000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26" name="Text Box 7">
          <a:extLst>
            <a:ext uri="{FF2B5EF4-FFF2-40B4-BE49-F238E27FC236}">
              <a16:creationId xmlns:a16="http://schemas.microsoft.com/office/drawing/2014/main" id="{00000000-0008-0000-0100-00000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27" name="Text Box 7">
          <a:extLst>
            <a:ext uri="{FF2B5EF4-FFF2-40B4-BE49-F238E27FC236}">
              <a16:creationId xmlns:a16="http://schemas.microsoft.com/office/drawing/2014/main" id="{00000000-0008-0000-0100-00000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28" name="Text Box 7">
          <a:extLst>
            <a:ext uri="{FF2B5EF4-FFF2-40B4-BE49-F238E27FC236}">
              <a16:creationId xmlns:a16="http://schemas.microsoft.com/office/drawing/2014/main" id="{00000000-0008-0000-0100-00000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29" name="Text Box 7">
          <a:extLst>
            <a:ext uri="{FF2B5EF4-FFF2-40B4-BE49-F238E27FC236}">
              <a16:creationId xmlns:a16="http://schemas.microsoft.com/office/drawing/2014/main" id="{00000000-0008-0000-0100-00000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30" name="Text Box 7">
          <a:extLst>
            <a:ext uri="{FF2B5EF4-FFF2-40B4-BE49-F238E27FC236}">
              <a16:creationId xmlns:a16="http://schemas.microsoft.com/office/drawing/2014/main" id="{00000000-0008-0000-0100-00000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31" name="Text Box 7">
          <a:extLst>
            <a:ext uri="{FF2B5EF4-FFF2-40B4-BE49-F238E27FC236}">
              <a16:creationId xmlns:a16="http://schemas.microsoft.com/office/drawing/2014/main" id="{00000000-0008-0000-0100-00000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32" name="Text Box 7">
          <a:extLst>
            <a:ext uri="{FF2B5EF4-FFF2-40B4-BE49-F238E27FC236}">
              <a16:creationId xmlns:a16="http://schemas.microsoft.com/office/drawing/2014/main" id="{00000000-0008-0000-0100-00000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33" name="Text Box 7">
          <a:extLst>
            <a:ext uri="{FF2B5EF4-FFF2-40B4-BE49-F238E27FC236}">
              <a16:creationId xmlns:a16="http://schemas.microsoft.com/office/drawing/2014/main" id="{00000000-0008-0000-0100-00000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34" name="Text Box 7">
          <a:extLst>
            <a:ext uri="{FF2B5EF4-FFF2-40B4-BE49-F238E27FC236}">
              <a16:creationId xmlns:a16="http://schemas.microsoft.com/office/drawing/2014/main" id="{00000000-0008-0000-0100-00000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35" name="Text Box 7">
          <a:extLst>
            <a:ext uri="{FF2B5EF4-FFF2-40B4-BE49-F238E27FC236}">
              <a16:creationId xmlns:a16="http://schemas.microsoft.com/office/drawing/2014/main" id="{00000000-0008-0000-0100-00000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36" name="Text Box 7">
          <a:extLst>
            <a:ext uri="{FF2B5EF4-FFF2-40B4-BE49-F238E27FC236}">
              <a16:creationId xmlns:a16="http://schemas.microsoft.com/office/drawing/2014/main" id="{00000000-0008-0000-0100-00000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37" name="Text Box 7">
          <a:extLst>
            <a:ext uri="{FF2B5EF4-FFF2-40B4-BE49-F238E27FC236}">
              <a16:creationId xmlns:a16="http://schemas.microsoft.com/office/drawing/2014/main" id="{00000000-0008-0000-0100-00000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38" name="Text Box 7">
          <a:extLst>
            <a:ext uri="{FF2B5EF4-FFF2-40B4-BE49-F238E27FC236}">
              <a16:creationId xmlns:a16="http://schemas.microsoft.com/office/drawing/2014/main" id="{00000000-0008-0000-0100-00000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39" name="Text Box 7">
          <a:extLst>
            <a:ext uri="{FF2B5EF4-FFF2-40B4-BE49-F238E27FC236}">
              <a16:creationId xmlns:a16="http://schemas.microsoft.com/office/drawing/2014/main" id="{00000000-0008-0000-0100-00000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40" name="Text Box 7">
          <a:extLst>
            <a:ext uri="{FF2B5EF4-FFF2-40B4-BE49-F238E27FC236}">
              <a16:creationId xmlns:a16="http://schemas.microsoft.com/office/drawing/2014/main" id="{00000000-0008-0000-0100-00001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41" name="Text Box 7">
          <a:extLst>
            <a:ext uri="{FF2B5EF4-FFF2-40B4-BE49-F238E27FC236}">
              <a16:creationId xmlns:a16="http://schemas.microsoft.com/office/drawing/2014/main" id="{00000000-0008-0000-0100-00001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42" name="Text Box 7">
          <a:extLst>
            <a:ext uri="{FF2B5EF4-FFF2-40B4-BE49-F238E27FC236}">
              <a16:creationId xmlns:a16="http://schemas.microsoft.com/office/drawing/2014/main" id="{00000000-0008-0000-0100-00001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43" name="Text Box 7">
          <a:extLst>
            <a:ext uri="{FF2B5EF4-FFF2-40B4-BE49-F238E27FC236}">
              <a16:creationId xmlns:a16="http://schemas.microsoft.com/office/drawing/2014/main" id="{00000000-0008-0000-0100-00001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44" name="Text Box 7">
          <a:extLst>
            <a:ext uri="{FF2B5EF4-FFF2-40B4-BE49-F238E27FC236}">
              <a16:creationId xmlns:a16="http://schemas.microsoft.com/office/drawing/2014/main" id="{00000000-0008-0000-0100-00001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45" name="Text Box 7">
          <a:extLst>
            <a:ext uri="{FF2B5EF4-FFF2-40B4-BE49-F238E27FC236}">
              <a16:creationId xmlns:a16="http://schemas.microsoft.com/office/drawing/2014/main" id="{00000000-0008-0000-0100-00001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46" name="Text Box 7">
          <a:extLst>
            <a:ext uri="{FF2B5EF4-FFF2-40B4-BE49-F238E27FC236}">
              <a16:creationId xmlns:a16="http://schemas.microsoft.com/office/drawing/2014/main" id="{00000000-0008-0000-0100-00001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47" name="Text Box 7">
          <a:extLst>
            <a:ext uri="{FF2B5EF4-FFF2-40B4-BE49-F238E27FC236}">
              <a16:creationId xmlns:a16="http://schemas.microsoft.com/office/drawing/2014/main" id="{00000000-0008-0000-0100-00001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48" name="Text Box 7">
          <a:extLst>
            <a:ext uri="{FF2B5EF4-FFF2-40B4-BE49-F238E27FC236}">
              <a16:creationId xmlns:a16="http://schemas.microsoft.com/office/drawing/2014/main" id="{00000000-0008-0000-0100-00001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49" name="Text Box 7">
          <a:extLst>
            <a:ext uri="{FF2B5EF4-FFF2-40B4-BE49-F238E27FC236}">
              <a16:creationId xmlns:a16="http://schemas.microsoft.com/office/drawing/2014/main" id="{00000000-0008-0000-0100-00001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50" name="Text Box 7">
          <a:extLst>
            <a:ext uri="{FF2B5EF4-FFF2-40B4-BE49-F238E27FC236}">
              <a16:creationId xmlns:a16="http://schemas.microsoft.com/office/drawing/2014/main" id="{00000000-0008-0000-0100-00001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51" name="Text Box 7">
          <a:extLst>
            <a:ext uri="{FF2B5EF4-FFF2-40B4-BE49-F238E27FC236}">
              <a16:creationId xmlns:a16="http://schemas.microsoft.com/office/drawing/2014/main" id="{00000000-0008-0000-0100-00001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52" name="Text Box 7">
          <a:extLst>
            <a:ext uri="{FF2B5EF4-FFF2-40B4-BE49-F238E27FC236}">
              <a16:creationId xmlns:a16="http://schemas.microsoft.com/office/drawing/2014/main" id="{00000000-0008-0000-0100-00001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53" name="Text Box 7">
          <a:extLst>
            <a:ext uri="{FF2B5EF4-FFF2-40B4-BE49-F238E27FC236}">
              <a16:creationId xmlns:a16="http://schemas.microsoft.com/office/drawing/2014/main" id="{00000000-0008-0000-0100-00001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54" name="Text Box 7">
          <a:extLst>
            <a:ext uri="{FF2B5EF4-FFF2-40B4-BE49-F238E27FC236}">
              <a16:creationId xmlns:a16="http://schemas.microsoft.com/office/drawing/2014/main" id="{00000000-0008-0000-0100-00001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55" name="Text Box 7">
          <a:extLst>
            <a:ext uri="{FF2B5EF4-FFF2-40B4-BE49-F238E27FC236}">
              <a16:creationId xmlns:a16="http://schemas.microsoft.com/office/drawing/2014/main" id="{00000000-0008-0000-0100-00001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56" name="Text Box 7">
          <a:extLst>
            <a:ext uri="{FF2B5EF4-FFF2-40B4-BE49-F238E27FC236}">
              <a16:creationId xmlns:a16="http://schemas.microsoft.com/office/drawing/2014/main" id="{00000000-0008-0000-0100-00002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57" name="Text Box 7">
          <a:extLst>
            <a:ext uri="{FF2B5EF4-FFF2-40B4-BE49-F238E27FC236}">
              <a16:creationId xmlns:a16="http://schemas.microsoft.com/office/drawing/2014/main" id="{00000000-0008-0000-0100-00002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58" name="Text Box 7">
          <a:extLst>
            <a:ext uri="{FF2B5EF4-FFF2-40B4-BE49-F238E27FC236}">
              <a16:creationId xmlns:a16="http://schemas.microsoft.com/office/drawing/2014/main" id="{00000000-0008-0000-0100-00002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59" name="Text Box 7">
          <a:extLst>
            <a:ext uri="{FF2B5EF4-FFF2-40B4-BE49-F238E27FC236}">
              <a16:creationId xmlns:a16="http://schemas.microsoft.com/office/drawing/2014/main" id="{00000000-0008-0000-0100-00002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60" name="Text Box 7">
          <a:extLst>
            <a:ext uri="{FF2B5EF4-FFF2-40B4-BE49-F238E27FC236}">
              <a16:creationId xmlns:a16="http://schemas.microsoft.com/office/drawing/2014/main" id="{00000000-0008-0000-0100-00002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61" name="Text Box 7">
          <a:extLst>
            <a:ext uri="{FF2B5EF4-FFF2-40B4-BE49-F238E27FC236}">
              <a16:creationId xmlns:a16="http://schemas.microsoft.com/office/drawing/2014/main" id="{00000000-0008-0000-0100-00002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62" name="Text Box 7">
          <a:extLst>
            <a:ext uri="{FF2B5EF4-FFF2-40B4-BE49-F238E27FC236}">
              <a16:creationId xmlns:a16="http://schemas.microsoft.com/office/drawing/2014/main" id="{00000000-0008-0000-0100-00002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63" name="Text Box 7">
          <a:extLst>
            <a:ext uri="{FF2B5EF4-FFF2-40B4-BE49-F238E27FC236}">
              <a16:creationId xmlns:a16="http://schemas.microsoft.com/office/drawing/2014/main" id="{00000000-0008-0000-0100-00002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64" name="Text Box 7">
          <a:extLst>
            <a:ext uri="{FF2B5EF4-FFF2-40B4-BE49-F238E27FC236}">
              <a16:creationId xmlns:a16="http://schemas.microsoft.com/office/drawing/2014/main" id="{00000000-0008-0000-0100-00002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65" name="Text Box 7">
          <a:extLst>
            <a:ext uri="{FF2B5EF4-FFF2-40B4-BE49-F238E27FC236}">
              <a16:creationId xmlns:a16="http://schemas.microsoft.com/office/drawing/2014/main" id="{00000000-0008-0000-0100-00002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66" name="Text Box 7">
          <a:extLst>
            <a:ext uri="{FF2B5EF4-FFF2-40B4-BE49-F238E27FC236}">
              <a16:creationId xmlns:a16="http://schemas.microsoft.com/office/drawing/2014/main" id="{00000000-0008-0000-0100-00002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67" name="Text Box 7">
          <a:extLst>
            <a:ext uri="{FF2B5EF4-FFF2-40B4-BE49-F238E27FC236}">
              <a16:creationId xmlns:a16="http://schemas.microsoft.com/office/drawing/2014/main" id="{00000000-0008-0000-0100-00002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68" name="Text Box 7">
          <a:extLst>
            <a:ext uri="{FF2B5EF4-FFF2-40B4-BE49-F238E27FC236}">
              <a16:creationId xmlns:a16="http://schemas.microsoft.com/office/drawing/2014/main" id="{00000000-0008-0000-0100-00002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69" name="Text Box 7">
          <a:extLst>
            <a:ext uri="{FF2B5EF4-FFF2-40B4-BE49-F238E27FC236}">
              <a16:creationId xmlns:a16="http://schemas.microsoft.com/office/drawing/2014/main" id="{00000000-0008-0000-0100-00002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70" name="Text Box 7">
          <a:extLst>
            <a:ext uri="{FF2B5EF4-FFF2-40B4-BE49-F238E27FC236}">
              <a16:creationId xmlns:a16="http://schemas.microsoft.com/office/drawing/2014/main" id="{00000000-0008-0000-0100-00002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71" name="Text Box 7">
          <a:extLst>
            <a:ext uri="{FF2B5EF4-FFF2-40B4-BE49-F238E27FC236}">
              <a16:creationId xmlns:a16="http://schemas.microsoft.com/office/drawing/2014/main" id="{00000000-0008-0000-0100-00002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72" name="Text Box 7">
          <a:extLst>
            <a:ext uri="{FF2B5EF4-FFF2-40B4-BE49-F238E27FC236}">
              <a16:creationId xmlns:a16="http://schemas.microsoft.com/office/drawing/2014/main" id="{00000000-0008-0000-0100-00003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73" name="Text Box 7">
          <a:extLst>
            <a:ext uri="{FF2B5EF4-FFF2-40B4-BE49-F238E27FC236}">
              <a16:creationId xmlns:a16="http://schemas.microsoft.com/office/drawing/2014/main" id="{00000000-0008-0000-0100-00003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74" name="Text Box 7">
          <a:extLst>
            <a:ext uri="{FF2B5EF4-FFF2-40B4-BE49-F238E27FC236}">
              <a16:creationId xmlns:a16="http://schemas.microsoft.com/office/drawing/2014/main" id="{00000000-0008-0000-0100-00003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75" name="Text Box 7">
          <a:extLst>
            <a:ext uri="{FF2B5EF4-FFF2-40B4-BE49-F238E27FC236}">
              <a16:creationId xmlns:a16="http://schemas.microsoft.com/office/drawing/2014/main" id="{00000000-0008-0000-0100-00003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76" name="Text Box 7">
          <a:extLst>
            <a:ext uri="{FF2B5EF4-FFF2-40B4-BE49-F238E27FC236}">
              <a16:creationId xmlns:a16="http://schemas.microsoft.com/office/drawing/2014/main" id="{00000000-0008-0000-0100-00003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77" name="Text Box 7">
          <a:extLst>
            <a:ext uri="{FF2B5EF4-FFF2-40B4-BE49-F238E27FC236}">
              <a16:creationId xmlns:a16="http://schemas.microsoft.com/office/drawing/2014/main" id="{00000000-0008-0000-0100-00003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78" name="Text Box 7">
          <a:extLst>
            <a:ext uri="{FF2B5EF4-FFF2-40B4-BE49-F238E27FC236}">
              <a16:creationId xmlns:a16="http://schemas.microsoft.com/office/drawing/2014/main" id="{00000000-0008-0000-0100-00003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79" name="Text Box 7">
          <a:extLst>
            <a:ext uri="{FF2B5EF4-FFF2-40B4-BE49-F238E27FC236}">
              <a16:creationId xmlns:a16="http://schemas.microsoft.com/office/drawing/2014/main" id="{00000000-0008-0000-0100-00003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80" name="Text Box 7">
          <a:extLst>
            <a:ext uri="{FF2B5EF4-FFF2-40B4-BE49-F238E27FC236}">
              <a16:creationId xmlns:a16="http://schemas.microsoft.com/office/drawing/2014/main" id="{00000000-0008-0000-0100-00003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81" name="Text Box 7">
          <a:extLst>
            <a:ext uri="{FF2B5EF4-FFF2-40B4-BE49-F238E27FC236}">
              <a16:creationId xmlns:a16="http://schemas.microsoft.com/office/drawing/2014/main" id="{00000000-0008-0000-0100-00003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82" name="Text Box 7">
          <a:extLst>
            <a:ext uri="{FF2B5EF4-FFF2-40B4-BE49-F238E27FC236}">
              <a16:creationId xmlns:a16="http://schemas.microsoft.com/office/drawing/2014/main" id="{00000000-0008-0000-0100-00003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83" name="Text Box 7">
          <a:extLst>
            <a:ext uri="{FF2B5EF4-FFF2-40B4-BE49-F238E27FC236}">
              <a16:creationId xmlns:a16="http://schemas.microsoft.com/office/drawing/2014/main" id="{00000000-0008-0000-0100-00003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84" name="Text Box 7">
          <a:extLst>
            <a:ext uri="{FF2B5EF4-FFF2-40B4-BE49-F238E27FC236}">
              <a16:creationId xmlns:a16="http://schemas.microsoft.com/office/drawing/2014/main" id="{00000000-0008-0000-0100-00003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85" name="Text Box 7">
          <a:extLst>
            <a:ext uri="{FF2B5EF4-FFF2-40B4-BE49-F238E27FC236}">
              <a16:creationId xmlns:a16="http://schemas.microsoft.com/office/drawing/2014/main" id="{00000000-0008-0000-0100-00003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86" name="Text Box 7">
          <a:extLst>
            <a:ext uri="{FF2B5EF4-FFF2-40B4-BE49-F238E27FC236}">
              <a16:creationId xmlns:a16="http://schemas.microsoft.com/office/drawing/2014/main" id="{00000000-0008-0000-0100-00003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87" name="Text Box 7">
          <a:extLst>
            <a:ext uri="{FF2B5EF4-FFF2-40B4-BE49-F238E27FC236}">
              <a16:creationId xmlns:a16="http://schemas.microsoft.com/office/drawing/2014/main" id="{00000000-0008-0000-0100-00003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88" name="Text Box 7">
          <a:extLst>
            <a:ext uri="{FF2B5EF4-FFF2-40B4-BE49-F238E27FC236}">
              <a16:creationId xmlns:a16="http://schemas.microsoft.com/office/drawing/2014/main" id="{00000000-0008-0000-0100-00004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89" name="Text Box 7">
          <a:extLst>
            <a:ext uri="{FF2B5EF4-FFF2-40B4-BE49-F238E27FC236}">
              <a16:creationId xmlns:a16="http://schemas.microsoft.com/office/drawing/2014/main" id="{00000000-0008-0000-0100-00004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90" name="Text Box 7">
          <a:extLst>
            <a:ext uri="{FF2B5EF4-FFF2-40B4-BE49-F238E27FC236}">
              <a16:creationId xmlns:a16="http://schemas.microsoft.com/office/drawing/2014/main" id="{00000000-0008-0000-0100-00004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91" name="Text Box 7">
          <a:extLst>
            <a:ext uri="{FF2B5EF4-FFF2-40B4-BE49-F238E27FC236}">
              <a16:creationId xmlns:a16="http://schemas.microsoft.com/office/drawing/2014/main" id="{00000000-0008-0000-0100-00004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92" name="Text Box 7">
          <a:extLst>
            <a:ext uri="{FF2B5EF4-FFF2-40B4-BE49-F238E27FC236}">
              <a16:creationId xmlns:a16="http://schemas.microsoft.com/office/drawing/2014/main" id="{00000000-0008-0000-0100-00004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93" name="Text Box 7">
          <a:extLst>
            <a:ext uri="{FF2B5EF4-FFF2-40B4-BE49-F238E27FC236}">
              <a16:creationId xmlns:a16="http://schemas.microsoft.com/office/drawing/2014/main" id="{00000000-0008-0000-0100-00004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94" name="Text Box 7">
          <a:extLst>
            <a:ext uri="{FF2B5EF4-FFF2-40B4-BE49-F238E27FC236}">
              <a16:creationId xmlns:a16="http://schemas.microsoft.com/office/drawing/2014/main" id="{00000000-0008-0000-0100-00004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95" name="Text Box 7">
          <a:extLst>
            <a:ext uri="{FF2B5EF4-FFF2-40B4-BE49-F238E27FC236}">
              <a16:creationId xmlns:a16="http://schemas.microsoft.com/office/drawing/2014/main" id="{00000000-0008-0000-0100-00004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96" name="Text Box 7">
          <a:extLst>
            <a:ext uri="{FF2B5EF4-FFF2-40B4-BE49-F238E27FC236}">
              <a16:creationId xmlns:a16="http://schemas.microsoft.com/office/drawing/2014/main" id="{00000000-0008-0000-0100-00004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97" name="Text Box 7">
          <a:extLst>
            <a:ext uri="{FF2B5EF4-FFF2-40B4-BE49-F238E27FC236}">
              <a16:creationId xmlns:a16="http://schemas.microsoft.com/office/drawing/2014/main" id="{00000000-0008-0000-0100-00004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98" name="Text Box 7">
          <a:extLst>
            <a:ext uri="{FF2B5EF4-FFF2-40B4-BE49-F238E27FC236}">
              <a16:creationId xmlns:a16="http://schemas.microsoft.com/office/drawing/2014/main" id="{00000000-0008-0000-0100-00004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099" name="Text Box 7">
          <a:extLst>
            <a:ext uri="{FF2B5EF4-FFF2-40B4-BE49-F238E27FC236}">
              <a16:creationId xmlns:a16="http://schemas.microsoft.com/office/drawing/2014/main" id="{00000000-0008-0000-0100-00004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00" name="Text Box 7">
          <a:extLst>
            <a:ext uri="{FF2B5EF4-FFF2-40B4-BE49-F238E27FC236}">
              <a16:creationId xmlns:a16="http://schemas.microsoft.com/office/drawing/2014/main" id="{00000000-0008-0000-0100-00004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01" name="Text Box 7">
          <a:extLst>
            <a:ext uri="{FF2B5EF4-FFF2-40B4-BE49-F238E27FC236}">
              <a16:creationId xmlns:a16="http://schemas.microsoft.com/office/drawing/2014/main" id="{00000000-0008-0000-0100-00004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02" name="Text Box 7">
          <a:extLst>
            <a:ext uri="{FF2B5EF4-FFF2-40B4-BE49-F238E27FC236}">
              <a16:creationId xmlns:a16="http://schemas.microsoft.com/office/drawing/2014/main" id="{00000000-0008-0000-0100-00004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03" name="Text Box 7">
          <a:extLst>
            <a:ext uri="{FF2B5EF4-FFF2-40B4-BE49-F238E27FC236}">
              <a16:creationId xmlns:a16="http://schemas.microsoft.com/office/drawing/2014/main" id="{00000000-0008-0000-0100-00004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04" name="Text Box 7">
          <a:extLst>
            <a:ext uri="{FF2B5EF4-FFF2-40B4-BE49-F238E27FC236}">
              <a16:creationId xmlns:a16="http://schemas.microsoft.com/office/drawing/2014/main" id="{00000000-0008-0000-0100-00005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05" name="Text Box 7">
          <a:extLst>
            <a:ext uri="{FF2B5EF4-FFF2-40B4-BE49-F238E27FC236}">
              <a16:creationId xmlns:a16="http://schemas.microsoft.com/office/drawing/2014/main" id="{00000000-0008-0000-0100-00005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06" name="Text Box 7">
          <a:extLst>
            <a:ext uri="{FF2B5EF4-FFF2-40B4-BE49-F238E27FC236}">
              <a16:creationId xmlns:a16="http://schemas.microsoft.com/office/drawing/2014/main" id="{00000000-0008-0000-0100-00005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07" name="Text Box 7">
          <a:extLst>
            <a:ext uri="{FF2B5EF4-FFF2-40B4-BE49-F238E27FC236}">
              <a16:creationId xmlns:a16="http://schemas.microsoft.com/office/drawing/2014/main" id="{00000000-0008-0000-0100-00005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08" name="Text Box 7">
          <a:extLst>
            <a:ext uri="{FF2B5EF4-FFF2-40B4-BE49-F238E27FC236}">
              <a16:creationId xmlns:a16="http://schemas.microsoft.com/office/drawing/2014/main" id="{00000000-0008-0000-0100-00005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09" name="Text Box 7">
          <a:extLst>
            <a:ext uri="{FF2B5EF4-FFF2-40B4-BE49-F238E27FC236}">
              <a16:creationId xmlns:a16="http://schemas.microsoft.com/office/drawing/2014/main" id="{00000000-0008-0000-0100-00005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10" name="Text Box 7">
          <a:extLst>
            <a:ext uri="{FF2B5EF4-FFF2-40B4-BE49-F238E27FC236}">
              <a16:creationId xmlns:a16="http://schemas.microsoft.com/office/drawing/2014/main" id="{00000000-0008-0000-0100-00005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11" name="Text Box 7">
          <a:extLst>
            <a:ext uri="{FF2B5EF4-FFF2-40B4-BE49-F238E27FC236}">
              <a16:creationId xmlns:a16="http://schemas.microsoft.com/office/drawing/2014/main" id="{00000000-0008-0000-0100-00005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12" name="Text Box 7">
          <a:extLst>
            <a:ext uri="{FF2B5EF4-FFF2-40B4-BE49-F238E27FC236}">
              <a16:creationId xmlns:a16="http://schemas.microsoft.com/office/drawing/2014/main" id="{00000000-0008-0000-0100-00005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13" name="Text Box 7">
          <a:extLst>
            <a:ext uri="{FF2B5EF4-FFF2-40B4-BE49-F238E27FC236}">
              <a16:creationId xmlns:a16="http://schemas.microsoft.com/office/drawing/2014/main" id="{00000000-0008-0000-0100-00005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14" name="Text Box 7">
          <a:extLst>
            <a:ext uri="{FF2B5EF4-FFF2-40B4-BE49-F238E27FC236}">
              <a16:creationId xmlns:a16="http://schemas.microsoft.com/office/drawing/2014/main" id="{00000000-0008-0000-0100-00005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15" name="Text Box 7">
          <a:extLst>
            <a:ext uri="{FF2B5EF4-FFF2-40B4-BE49-F238E27FC236}">
              <a16:creationId xmlns:a16="http://schemas.microsoft.com/office/drawing/2014/main" id="{00000000-0008-0000-0100-00005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16" name="Text Box 7">
          <a:extLst>
            <a:ext uri="{FF2B5EF4-FFF2-40B4-BE49-F238E27FC236}">
              <a16:creationId xmlns:a16="http://schemas.microsoft.com/office/drawing/2014/main" id="{00000000-0008-0000-0100-00005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17" name="Text Box 7">
          <a:extLst>
            <a:ext uri="{FF2B5EF4-FFF2-40B4-BE49-F238E27FC236}">
              <a16:creationId xmlns:a16="http://schemas.microsoft.com/office/drawing/2014/main" id="{00000000-0008-0000-0100-00005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18" name="Text Box 7">
          <a:extLst>
            <a:ext uri="{FF2B5EF4-FFF2-40B4-BE49-F238E27FC236}">
              <a16:creationId xmlns:a16="http://schemas.microsoft.com/office/drawing/2014/main" id="{00000000-0008-0000-0100-00005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19" name="Text Box 7">
          <a:extLst>
            <a:ext uri="{FF2B5EF4-FFF2-40B4-BE49-F238E27FC236}">
              <a16:creationId xmlns:a16="http://schemas.microsoft.com/office/drawing/2014/main" id="{00000000-0008-0000-0100-00005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20" name="Text Box 7">
          <a:extLst>
            <a:ext uri="{FF2B5EF4-FFF2-40B4-BE49-F238E27FC236}">
              <a16:creationId xmlns:a16="http://schemas.microsoft.com/office/drawing/2014/main" id="{00000000-0008-0000-0100-00006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21" name="Text Box 7">
          <a:extLst>
            <a:ext uri="{FF2B5EF4-FFF2-40B4-BE49-F238E27FC236}">
              <a16:creationId xmlns:a16="http://schemas.microsoft.com/office/drawing/2014/main" id="{00000000-0008-0000-0100-00006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22" name="Text Box 7">
          <a:extLst>
            <a:ext uri="{FF2B5EF4-FFF2-40B4-BE49-F238E27FC236}">
              <a16:creationId xmlns:a16="http://schemas.microsoft.com/office/drawing/2014/main" id="{00000000-0008-0000-0100-00006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23" name="Text Box 7">
          <a:extLst>
            <a:ext uri="{FF2B5EF4-FFF2-40B4-BE49-F238E27FC236}">
              <a16:creationId xmlns:a16="http://schemas.microsoft.com/office/drawing/2014/main" id="{00000000-0008-0000-0100-00006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24" name="Text Box 7">
          <a:extLst>
            <a:ext uri="{FF2B5EF4-FFF2-40B4-BE49-F238E27FC236}">
              <a16:creationId xmlns:a16="http://schemas.microsoft.com/office/drawing/2014/main" id="{00000000-0008-0000-0100-00006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25" name="Text Box 7">
          <a:extLst>
            <a:ext uri="{FF2B5EF4-FFF2-40B4-BE49-F238E27FC236}">
              <a16:creationId xmlns:a16="http://schemas.microsoft.com/office/drawing/2014/main" id="{00000000-0008-0000-0100-00006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26" name="Text Box 7">
          <a:extLst>
            <a:ext uri="{FF2B5EF4-FFF2-40B4-BE49-F238E27FC236}">
              <a16:creationId xmlns:a16="http://schemas.microsoft.com/office/drawing/2014/main" id="{00000000-0008-0000-0100-00006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27" name="Text Box 7">
          <a:extLst>
            <a:ext uri="{FF2B5EF4-FFF2-40B4-BE49-F238E27FC236}">
              <a16:creationId xmlns:a16="http://schemas.microsoft.com/office/drawing/2014/main" id="{00000000-0008-0000-0100-00006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28" name="Text Box 7">
          <a:extLst>
            <a:ext uri="{FF2B5EF4-FFF2-40B4-BE49-F238E27FC236}">
              <a16:creationId xmlns:a16="http://schemas.microsoft.com/office/drawing/2014/main" id="{00000000-0008-0000-0100-00006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29" name="Text Box 7">
          <a:extLst>
            <a:ext uri="{FF2B5EF4-FFF2-40B4-BE49-F238E27FC236}">
              <a16:creationId xmlns:a16="http://schemas.microsoft.com/office/drawing/2014/main" id="{00000000-0008-0000-0100-00006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30" name="Text Box 7">
          <a:extLst>
            <a:ext uri="{FF2B5EF4-FFF2-40B4-BE49-F238E27FC236}">
              <a16:creationId xmlns:a16="http://schemas.microsoft.com/office/drawing/2014/main" id="{00000000-0008-0000-0100-00006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31" name="Text Box 7">
          <a:extLst>
            <a:ext uri="{FF2B5EF4-FFF2-40B4-BE49-F238E27FC236}">
              <a16:creationId xmlns:a16="http://schemas.microsoft.com/office/drawing/2014/main" id="{00000000-0008-0000-0100-00006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32" name="Text Box 7">
          <a:extLst>
            <a:ext uri="{FF2B5EF4-FFF2-40B4-BE49-F238E27FC236}">
              <a16:creationId xmlns:a16="http://schemas.microsoft.com/office/drawing/2014/main" id="{00000000-0008-0000-0100-00006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3133" name="Text Box 7">
          <a:extLst>
            <a:ext uri="{FF2B5EF4-FFF2-40B4-BE49-F238E27FC236}">
              <a16:creationId xmlns:a16="http://schemas.microsoft.com/office/drawing/2014/main" id="{00000000-0008-0000-0100-00006D81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34" name="Text Box 7">
          <a:extLst>
            <a:ext uri="{FF2B5EF4-FFF2-40B4-BE49-F238E27FC236}">
              <a16:creationId xmlns:a16="http://schemas.microsoft.com/office/drawing/2014/main" id="{00000000-0008-0000-0100-00006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35" name="Text Box 7">
          <a:extLst>
            <a:ext uri="{FF2B5EF4-FFF2-40B4-BE49-F238E27FC236}">
              <a16:creationId xmlns:a16="http://schemas.microsoft.com/office/drawing/2014/main" id="{00000000-0008-0000-0100-00006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36" name="Text Box 7">
          <a:extLst>
            <a:ext uri="{FF2B5EF4-FFF2-40B4-BE49-F238E27FC236}">
              <a16:creationId xmlns:a16="http://schemas.microsoft.com/office/drawing/2014/main" id="{00000000-0008-0000-0100-00007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37" name="Text Box 7">
          <a:extLst>
            <a:ext uri="{FF2B5EF4-FFF2-40B4-BE49-F238E27FC236}">
              <a16:creationId xmlns:a16="http://schemas.microsoft.com/office/drawing/2014/main" id="{00000000-0008-0000-0100-00007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38" name="Text Box 7">
          <a:extLst>
            <a:ext uri="{FF2B5EF4-FFF2-40B4-BE49-F238E27FC236}">
              <a16:creationId xmlns:a16="http://schemas.microsoft.com/office/drawing/2014/main" id="{00000000-0008-0000-0100-00007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39" name="Text Box 7">
          <a:extLst>
            <a:ext uri="{FF2B5EF4-FFF2-40B4-BE49-F238E27FC236}">
              <a16:creationId xmlns:a16="http://schemas.microsoft.com/office/drawing/2014/main" id="{00000000-0008-0000-0100-00007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40" name="Text Box 7">
          <a:extLst>
            <a:ext uri="{FF2B5EF4-FFF2-40B4-BE49-F238E27FC236}">
              <a16:creationId xmlns:a16="http://schemas.microsoft.com/office/drawing/2014/main" id="{00000000-0008-0000-0100-00007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41" name="Text Box 7">
          <a:extLst>
            <a:ext uri="{FF2B5EF4-FFF2-40B4-BE49-F238E27FC236}">
              <a16:creationId xmlns:a16="http://schemas.microsoft.com/office/drawing/2014/main" id="{00000000-0008-0000-0100-00007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42" name="Text Box 7">
          <a:extLst>
            <a:ext uri="{FF2B5EF4-FFF2-40B4-BE49-F238E27FC236}">
              <a16:creationId xmlns:a16="http://schemas.microsoft.com/office/drawing/2014/main" id="{00000000-0008-0000-0100-00007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43" name="Text Box 7">
          <a:extLst>
            <a:ext uri="{FF2B5EF4-FFF2-40B4-BE49-F238E27FC236}">
              <a16:creationId xmlns:a16="http://schemas.microsoft.com/office/drawing/2014/main" id="{00000000-0008-0000-0100-00007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44" name="Text Box 7">
          <a:extLst>
            <a:ext uri="{FF2B5EF4-FFF2-40B4-BE49-F238E27FC236}">
              <a16:creationId xmlns:a16="http://schemas.microsoft.com/office/drawing/2014/main" id="{00000000-0008-0000-0100-00007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45" name="Text Box 7">
          <a:extLst>
            <a:ext uri="{FF2B5EF4-FFF2-40B4-BE49-F238E27FC236}">
              <a16:creationId xmlns:a16="http://schemas.microsoft.com/office/drawing/2014/main" id="{00000000-0008-0000-0100-00007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46" name="Text Box 7">
          <a:extLst>
            <a:ext uri="{FF2B5EF4-FFF2-40B4-BE49-F238E27FC236}">
              <a16:creationId xmlns:a16="http://schemas.microsoft.com/office/drawing/2014/main" id="{00000000-0008-0000-0100-00007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47" name="Text Box 7">
          <a:extLst>
            <a:ext uri="{FF2B5EF4-FFF2-40B4-BE49-F238E27FC236}">
              <a16:creationId xmlns:a16="http://schemas.microsoft.com/office/drawing/2014/main" id="{00000000-0008-0000-0100-00007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48" name="Text Box 7">
          <a:extLst>
            <a:ext uri="{FF2B5EF4-FFF2-40B4-BE49-F238E27FC236}">
              <a16:creationId xmlns:a16="http://schemas.microsoft.com/office/drawing/2014/main" id="{00000000-0008-0000-0100-00007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49" name="Text Box 7">
          <a:extLst>
            <a:ext uri="{FF2B5EF4-FFF2-40B4-BE49-F238E27FC236}">
              <a16:creationId xmlns:a16="http://schemas.microsoft.com/office/drawing/2014/main" id="{00000000-0008-0000-0100-00007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50" name="Text Box 7">
          <a:extLst>
            <a:ext uri="{FF2B5EF4-FFF2-40B4-BE49-F238E27FC236}">
              <a16:creationId xmlns:a16="http://schemas.microsoft.com/office/drawing/2014/main" id="{00000000-0008-0000-0100-00007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51" name="Text Box 7">
          <a:extLst>
            <a:ext uri="{FF2B5EF4-FFF2-40B4-BE49-F238E27FC236}">
              <a16:creationId xmlns:a16="http://schemas.microsoft.com/office/drawing/2014/main" id="{00000000-0008-0000-0100-00007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52" name="Text Box 7">
          <a:extLst>
            <a:ext uri="{FF2B5EF4-FFF2-40B4-BE49-F238E27FC236}">
              <a16:creationId xmlns:a16="http://schemas.microsoft.com/office/drawing/2014/main" id="{00000000-0008-0000-0100-00008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53" name="Text Box 7">
          <a:extLst>
            <a:ext uri="{FF2B5EF4-FFF2-40B4-BE49-F238E27FC236}">
              <a16:creationId xmlns:a16="http://schemas.microsoft.com/office/drawing/2014/main" id="{00000000-0008-0000-0100-00008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54" name="Text Box 7">
          <a:extLst>
            <a:ext uri="{FF2B5EF4-FFF2-40B4-BE49-F238E27FC236}">
              <a16:creationId xmlns:a16="http://schemas.microsoft.com/office/drawing/2014/main" id="{00000000-0008-0000-0100-00008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55" name="Text Box 7">
          <a:extLst>
            <a:ext uri="{FF2B5EF4-FFF2-40B4-BE49-F238E27FC236}">
              <a16:creationId xmlns:a16="http://schemas.microsoft.com/office/drawing/2014/main" id="{00000000-0008-0000-0100-00008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56" name="Text Box 7">
          <a:extLst>
            <a:ext uri="{FF2B5EF4-FFF2-40B4-BE49-F238E27FC236}">
              <a16:creationId xmlns:a16="http://schemas.microsoft.com/office/drawing/2014/main" id="{00000000-0008-0000-0100-00008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57" name="Text Box 7">
          <a:extLst>
            <a:ext uri="{FF2B5EF4-FFF2-40B4-BE49-F238E27FC236}">
              <a16:creationId xmlns:a16="http://schemas.microsoft.com/office/drawing/2014/main" id="{00000000-0008-0000-0100-00008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58" name="Text Box 7">
          <a:extLst>
            <a:ext uri="{FF2B5EF4-FFF2-40B4-BE49-F238E27FC236}">
              <a16:creationId xmlns:a16="http://schemas.microsoft.com/office/drawing/2014/main" id="{00000000-0008-0000-0100-00008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59" name="Text Box 7">
          <a:extLst>
            <a:ext uri="{FF2B5EF4-FFF2-40B4-BE49-F238E27FC236}">
              <a16:creationId xmlns:a16="http://schemas.microsoft.com/office/drawing/2014/main" id="{00000000-0008-0000-0100-00008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60" name="Text Box 7">
          <a:extLst>
            <a:ext uri="{FF2B5EF4-FFF2-40B4-BE49-F238E27FC236}">
              <a16:creationId xmlns:a16="http://schemas.microsoft.com/office/drawing/2014/main" id="{00000000-0008-0000-0100-00008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61" name="Text Box 7">
          <a:extLst>
            <a:ext uri="{FF2B5EF4-FFF2-40B4-BE49-F238E27FC236}">
              <a16:creationId xmlns:a16="http://schemas.microsoft.com/office/drawing/2014/main" id="{00000000-0008-0000-0100-00008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62" name="Text Box 7">
          <a:extLst>
            <a:ext uri="{FF2B5EF4-FFF2-40B4-BE49-F238E27FC236}">
              <a16:creationId xmlns:a16="http://schemas.microsoft.com/office/drawing/2014/main" id="{00000000-0008-0000-0100-00008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63" name="Text Box 7">
          <a:extLst>
            <a:ext uri="{FF2B5EF4-FFF2-40B4-BE49-F238E27FC236}">
              <a16:creationId xmlns:a16="http://schemas.microsoft.com/office/drawing/2014/main" id="{00000000-0008-0000-0100-00008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64" name="Text Box 7">
          <a:extLst>
            <a:ext uri="{FF2B5EF4-FFF2-40B4-BE49-F238E27FC236}">
              <a16:creationId xmlns:a16="http://schemas.microsoft.com/office/drawing/2014/main" id="{00000000-0008-0000-0100-00008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65" name="Text Box 7">
          <a:extLst>
            <a:ext uri="{FF2B5EF4-FFF2-40B4-BE49-F238E27FC236}">
              <a16:creationId xmlns:a16="http://schemas.microsoft.com/office/drawing/2014/main" id="{00000000-0008-0000-0100-00008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66" name="Text Box 7">
          <a:extLst>
            <a:ext uri="{FF2B5EF4-FFF2-40B4-BE49-F238E27FC236}">
              <a16:creationId xmlns:a16="http://schemas.microsoft.com/office/drawing/2014/main" id="{00000000-0008-0000-0100-00008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67" name="Text Box 7">
          <a:extLst>
            <a:ext uri="{FF2B5EF4-FFF2-40B4-BE49-F238E27FC236}">
              <a16:creationId xmlns:a16="http://schemas.microsoft.com/office/drawing/2014/main" id="{00000000-0008-0000-0100-00008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68" name="Text Box 7">
          <a:extLst>
            <a:ext uri="{FF2B5EF4-FFF2-40B4-BE49-F238E27FC236}">
              <a16:creationId xmlns:a16="http://schemas.microsoft.com/office/drawing/2014/main" id="{00000000-0008-0000-0100-00009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69" name="Text Box 7">
          <a:extLst>
            <a:ext uri="{FF2B5EF4-FFF2-40B4-BE49-F238E27FC236}">
              <a16:creationId xmlns:a16="http://schemas.microsoft.com/office/drawing/2014/main" id="{00000000-0008-0000-0100-00009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70" name="Text Box 7">
          <a:extLst>
            <a:ext uri="{FF2B5EF4-FFF2-40B4-BE49-F238E27FC236}">
              <a16:creationId xmlns:a16="http://schemas.microsoft.com/office/drawing/2014/main" id="{00000000-0008-0000-0100-00009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71" name="Text Box 7">
          <a:extLst>
            <a:ext uri="{FF2B5EF4-FFF2-40B4-BE49-F238E27FC236}">
              <a16:creationId xmlns:a16="http://schemas.microsoft.com/office/drawing/2014/main" id="{00000000-0008-0000-0100-00009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72" name="Text Box 7">
          <a:extLst>
            <a:ext uri="{FF2B5EF4-FFF2-40B4-BE49-F238E27FC236}">
              <a16:creationId xmlns:a16="http://schemas.microsoft.com/office/drawing/2014/main" id="{00000000-0008-0000-0100-00009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73" name="Text Box 7">
          <a:extLst>
            <a:ext uri="{FF2B5EF4-FFF2-40B4-BE49-F238E27FC236}">
              <a16:creationId xmlns:a16="http://schemas.microsoft.com/office/drawing/2014/main" id="{00000000-0008-0000-0100-00009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74" name="Text Box 7">
          <a:extLst>
            <a:ext uri="{FF2B5EF4-FFF2-40B4-BE49-F238E27FC236}">
              <a16:creationId xmlns:a16="http://schemas.microsoft.com/office/drawing/2014/main" id="{00000000-0008-0000-0100-00009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75" name="Text Box 7">
          <a:extLst>
            <a:ext uri="{FF2B5EF4-FFF2-40B4-BE49-F238E27FC236}">
              <a16:creationId xmlns:a16="http://schemas.microsoft.com/office/drawing/2014/main" id="{00000000-0008-0000-0100-00009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76" name="Text Box 7">
          <a:extLst>
            <a:ext uri="{FF2B5EF4-FFF2-40B4-BE49-F238E27FC236}">
              <a16:creationId xmlns:a16="http://schemas.microsoft.com/office/drawing/2014/main" id="{00000000-0008-0000-0100-00009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77" name="Text Box 7">
          <a:extLst>
            <a:ext uri="{FF2B5EF4-FFF2-40B4-BE49-F238E27FC236}">
              <a16:creationId xmlns:a16="http://schemas.microsoft.com/office/drawing/2014/main" id="{00000000-0008-0000-0100-00009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78" name="Text Box 7">
          <a:extLst>
            <a:ext uri="{FF2B5EF4-FFF2-40B4-BE49-F238E27FC236}">
              <a16:creationId xmlns:a16="http://schemas.microsoft.com/office/drawing/2014/main" id="{00000000-0008-0000-0100-00009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79" name="Text Box 7">
          <a:extLst>
            <a:ext uri="{FF2B5EF4-FFF2-40B4-BE49-F238E27FC236}">
              <a16:creationId xmlns:a16="http://schemas.microsoft.com/office/drawing/2014/main" id="{00000000-0008-0000-0100-00009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80" name="Text Box 7">
          <a:extLst>
            <a:ext uri="{FF2B5EF4-FFF2-40B4-BE49-F238E27FC236}">
              <a16:creationId xmlns:a16="http://schemas.microsoft.com/office/drawing/2014/main" id="{00000000-0008-0000-0100-00009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81" name="Text Box 7">
          <a:extLst>
            <a:ext uri="{FF2B5EF4-FFF2-40B4-BE49-F238E27FC236}">
              <a16:creationId xmlns:a16="http://schemas.microsoft.com/office/drawing/2014/main" id="{00000000-0008-0000-0100-00009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82" name="Text Box 7">
          <a:extLst>
            <a:ext uri="{FF2B5EF4-FFF2-40B4-BE49-F238E27FC236}">
              <a16:creationId xmlns:a16="http://schemas.microsoft.com/office/drawing/2014/main" id="{00000000-0008-0000-0100-00009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83" name="Text Box 7">
          <a:extLst>
            <a:ext uri="{FF2B5EF4-FFF2-40B4-BE49-F238E27FC236}">
              <a16:creationId xmlns:a16="http://schemas.microsoft.com/office/drawing/2014/main" id="{00000000-0008-0000-0100-00009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84" name="Text Box 7">
          <a:extLst>
            <a:ext uri="{FF2B5EF4-FFF2-40B4-BE49-F238E27FC236}">
              <a16:creationId xmlns:a16="http://schemas.microsoft.com/office/drawing/2014/main" id="{00000000-0008-0000-0100-0000A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85" name="Text Box 7">
          <a:extLst>
            <a:ext uri="{FF2B5EF4-FFF2-40B4-BE49-F238E27FC236}">
              <a16:creationId xmlns:a16="http://schemas.microsoft.com/office/drawing/2014/main" id="{00000000-0008-0000-0100-0000A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86" name="Text Box 7">
          <a:extLst>
            <a:ext uri="{FF2B5EF4-FFF2-40B4-BE49-F238E27FC236}">
              <a16:creationId xmlns:a16="http://schemas.microsoft.com/office/drawing/2014/main" id="{00000000-0008-0000-0100-0000A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87" name="Text Box 7">
          <a:extLst>
            <a:ext uri="{FF2B5EF4-FFF2-40B4-BE49-F238E27FC236}">
              <a16:creationId xmlns:a16="http://schemas.microsoft.com/office/drawing/2014/main" id="{00000000-0008-0000-0100-0000A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88" name="Text Box 7">
          <a:extLst>
            <a:ext uri="{FF2B5EF4-FFF2-40B4-BE49-F238E27FC236}">
              <a16:creationId xmlns:a16="http://schemas.microsoft.com/office/drawing/2014/main" id="{00000000-0008-0000-0100-0000A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89" name="Text Box 7">
          <a:extLst>
            <a:ext uri="{FF2B5EF4-FFF2-40B4-BE49-F238E27FC236}">
              <a16:creationId xmlns:a16="http://schemas.microsoft.com/office/drawing/2014/main" id="{00000000-0008-0000-0100-0000A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90" name="Text Box 7">
          <a:extLst>
            <a:ext uri="{FF2B5EF4-FFF2-40B4-BE49-F238E27FC236}">
              <a16:creationId xmlns:a16="http://schemas.microsoft.com/office/drawing/2014/main" id="{00000000-0008-0000-0100-0000A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91" name="Text Box 7">
          <a:extLst>
            <a:ext uri="{FF2B5EF4-FFF2-40B4-BE49-F238E27FC236}">
              <a16:creationId xmlns:a16="http://schemas.microsoft.com/office/drawing/2014/main" id="{00000000-0008-0000-0100-0000A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92" name="Text Box 7">
          <a:extLst>
            <a:ext uri="{FF2B5EF4-FFF2-40B4-BE49-F238E27FC236}">
              <a16:creationId xmlns:a16="http://schemas.microsoft.com/office/drawing/2014/main" id="{00000000-0008-0000-0100-0000A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93" name="Text Box 7">
          <a:extLst>
            <a:ext uri="{FF2B5EF4-FFF2-40B4-BE49-F238E27FC236}">
              <a16:creationId xmlns:a16="http://schemas.microsoft.com/office/drawing/2014/main" id="{00000000-0008-0000-0100-0000A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94" name="Text Box 7">
          <a:extLst>
            <a:ext uri="{FF2B5EF4-FFF2-40B4-BE49-F238E27FC236}">
              <a16:creationId xmlns:a16="http://schemas.microsoft.com/office/drawing/2014/main" id="{00000000-0008-0000-0100-0000A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95" name="Text Box 7">
          <a:extLst>
            <a:ext uri="{FF2B5EF4-FFF2-40B4-BE49-F238E27FC236}">
              <a16:creationId xmlns:a16="http://schemas.microsoft.com/office/drawing/2014/main" id="{00000000-0008-0000-0100-0000A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96" name="Text Box 7">
          <a:extLst>
            <a:ext uri="{FF2B5EF4-FFF2-40B4-BE49-F238E27FC236}">
              <a16:creationId xmlns:a16="http://schemas.microsoft.com/office/drawing/2014/main" id="{00000000-0008-0000-0100-0000A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97" name="Text Box 7">
          <a:extLst>
            <a:ext uri="{FF2B5EF4-FFF2-40B4-BE49-F238E27FC236}">
              <a16:creationId xmlns:a16="http://schemas.microsoft.com/office/drawing/2014/main" id="{00000000-0008-0000-0100-0000A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98" name="Text Box 7">
          <a:extLst>
            <a:ext uri="{FF2B5EF4-FFF2-40B4-BE49-F238E27FC236}">
              <a16:creationId xmlns:a16="http://schemas.microsoft.com/office/drawing/2014/main" id="{00000000-0008-0000-0100-0000A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199" name="Text Box 7">
          <a:extLst>
            <a:ext uri="{FF2B5EF4-FFF2-40B4-BE49-F238E27FC236}">
              <a16:creationId xmlns:a16="http://schemas.microsoft.com/office/drawing/2014/main" id="{00000000-0008-0000-0100-0000A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00" name="Text Box 7">
          <a:extLst>
            <a:ext uri="{FF2B5EF4-FFF2-40B4-BE49-F238E27FC236}">
              <a16:creationId xmlns:a16="http://schemas.microsoft.com/office/drawing/2014/main" id="{00000000-0008-0000-0100-0000B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01" name="Text Box 7">
          <a:extLst>
            <a:ext uri="{FF2B5EF4-FFF2-40B4-BE49-F238E27FC236}">
              <a16:creationId xmlns:a16="http://schemas.microsoft.com/office/drawing/2014/main" id="{00000000-0008-0000-0100-0000B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02" name="Text Box 7">
          <a:extLst>
            <a:ext uri="{FF2B5EF4-FFF2-40B4-BE49-F238E27FC236}">
              <a16:creationId xmlns:a16="http://schemas.microsoft.com/office/drawing/2014/main" id="{00000000-0008-0000-0100-0000B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03" name="Text Box 7">
          <a:extLst>
            <a:ext uri="{FF2B5EF4-FFF2-40B4-BE49-F238E27FC236}">
              <a16:creationId xmlns:a16="http://schemas.microsoft.com/office/drawing/2014/main" id="{00000000-0008-0000-0100-0000B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04" name="Text Box 7">
          <a:extLst>
            <a:ext uri="{FF2B5EF4-FFF2-40B4-BE49-F238E27FC236}">
              <a16:creationId xmlns:a16="http://schemas.microsoft.com/office/drawing/2014/main" id="{00000000-0008-0000-0100-0000B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05" name="Text Box 7">
          <a:extLst>
            <a:ext uri="{FF2B5EF4-FFF2-40B4-BE49-F238E27FC236}">
              <a16:creationId xmlns:a16="http://schemas.microsoft.com/office/drawing/2014/main" id="{00000000-0008-0000-0100-0000B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06" name="Text Box 7">
          <a:extLst>
            <a:ext uri="{FF2B5EF4-FFF2-40B4-BE49-F238E27FC236}">
              <a16:creationId xmlns:a16="http://schemas.microsoft.com/office/drawing/2014/main" id="{00000000-0008-0000-0100-0000B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07" name="Text Box 7">
          <a:extLst>
            <a:ext uri="{FF2B5EF4-FFF2-40B4-BE49-F238E27FC236}">
              <a16:creationId xmlns:a16="http://schemas.microsoft.com/office/drawing/2014/main" id="{00000000-0008-0000-0100-0000B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08" name="Text Box 7">
          <a:extLst>
            <a:ext uri="{FF2B5EF4-FFF2-40B4-BE49-F238E27FC236}">
              <a16:creationId xmlns:a16="http://schemas.microsoft.com/office/drawing/2014/main" id="{00000000-0008-0000-0100-0000B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09" name="Text Box 7">
          <a:extLst>
            <a:ext uri="{FF2B5EF4-FFF2-40B4-BE49-F238E27FC236}">
              <a16:creationId xmlns:a16="http://schemas.microsoft.com/office/drawing/2014/main" id="{00000000-0008-0000-0100-0000B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10" name="Text Box 7">
          <a:extLst>
            <a:ext uri="{FF2B5EF4-FFF2-40B4-BE49-F238E27FC236}">
              <a16:creationId xmlns:a16="http://schemas.microsoft.com/office/drawing/2014/main" id="{00000000-0008-0000-0100-0000B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11" name="Text Box 7">
          <a:extLst>
            <a:ext uri="{FF2B5EF4-FFF2-40B4-BE49-F238E27FC236}">
              <a16:creationId xmlns:a16="http://schemas.microsoft.com/office/drawing/2014/main" id="{00000000-0008-0000-0100-0000B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12" name="Text Box 7">
          <a:extLst>
            <a:ext uri="{FF2B5EF4-FFF2-40B4-BE49-F238E27FC236}">
              <a16:creationId xmlns:a16="http://schemas.microsoft.com/office/drawing/2014/main" id="{00000000-0008-0000-0100-0000B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13" name="Text Box 7">
          <a:extLst>
            <a:ext uri="{FF2B5EF4-FFF2-40B4-BE49-F238E27FC236}">
              <a16:creationId xmlns:a16="http://schemas.microsoft.com/office/drawing/2014/main" id="{00000000-0008-0000-0100-0000B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14" name="Text Box 7">
          <a:extLst>
            <a:ext uri="{FF2B5EF4-FFF2-40B4-BE49-F238E27FC236}">
              <a16:creationId xmlns:a16="http://schemas.microsoft.com/office/drawing/2014/main" id="{00000000-0008-0000-0100-0000B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15" name="Text Box 7">
          <a:extLst>
            <a:ext uri="{FF2B5EF4-FFF2-40B4-BE49-F238E27FC236}">
              <a16:creationId xmlns:a16="http://schemas.microsoft.com/office/drawing/2014/main" id="{00000000-0008-0000-0100-0000B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16" name="Text Box 7">
          <a:extLst>
            <a:ext uri="{FF2B5EF4-FFF2-40B4-BE49-F238E27FC236}">
              <a16:creationId xmlns:a16="http://schemas.microsoft.com/office/drawing/2014/main" id="{00000000-0008-0000-0100-0000C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17" name="Text Box 7">
          <a:extLst>
            <a:ext uri="{FF2B5EF4-FFF2-40B4-BE49-F238E27FC236}">
              <a16:creationId xmlns:a16="http://schemas.microsoft.com/office/drawing/2014/main" id="{00000000-0008-0000-0100-0000C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18" name="Text Box 7">
          <a:extLst>
            <a:ext uri="{FF2B5EF4-FFF2-40B4-BE49-F238E27FC236}">
              <a16:creationId xmlns:a16="http://schemas.microsoft.com/office/drawing/2014/main" id="{00000000-0008-0000-0100-0000C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19" name="Text Box 7">
          <a:extLst>
            <a:ext uri="{FF2B5EF4-FFF2-40B4-BE49-F238E27FC236}">
              <a16:creationId xmlns:a16="http://schemas.microsoft.com/office/drawing/2014/main" id="{00000000-0008-0000-0100-0000C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20" name="Text Box 7">
          <a:extLst>
            <a:ext uri="{FF2B5EF4-FFF2-40B4-BE49-F238E27FC236}">
              <a16:creationId xmlns:a16="http://schemas.microsoft.com/office/drawing/2014/main" id="{00000000-0008-0000-0100-0000C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21" name="Text Box 7">
          <a:extLst>
            <a:ext uri="{FF2B5EF4-FFF2-40B4-BE49-F238E27FC236}">
              <a16:creationId xmlns:a16="http://schemas.microsoft.com/office/drawing/2014/main" id="{00000000-0008-0000-0100-0000C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22" name="Text Box 7">
          <a:extLst>
            <a:ext uri="{FF2B5EF4-FFF2-40B4-BE49-F238E27FC236}">
              <a16:creationId xmlns:a16="http://schemas.microsoft.com/office/drawing/2014/main" id="{00000000-0008-0000-0100-0000C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23" name="Text Box 7">
          <a:extLst>
            <a:ext uri="{FF2B5EF4-FFF2-40B4-BE49-F238E27FC236}">
              <a16:creationId xmlns:a16="http://schemas.microsoft.com/office/drawing/2014/main" id="{00000000-0008-0000-0100-0000C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24" name="Text Box 7">
          <a:extLst>
            <a:ext uri="{FF2B5EF4-FFF2-40B4-BE49-F238E27FC236}">
              <a16:creationId xmlns:a16="http://schemas.microsoft.com/office/drawing/2014/main" id="{00000000-0008-0000-0100-0000C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25" name="Text Box 7">
          <a:extLst>
            <a:ext uri="{FF2B5EF4-FFF2-40B4-BE49-F238E27FC236}">
              <a16:creationId xmlns:a16="http://schemas.microsoft.com/office/drawing/2014/main" id="{00000000-0008-0000-0100-0000C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26" name="Text Box 7">
          <a:extLst>
            <a:ext uri="{FF2B5EF4-FFF2-40B4-BE49-F238E27FC236}">
              <a16:creationId xmlns:a16="http://schemas.microsoft.com/office/drawing/2014/main" id="{00000000-0008-0000-0100-0000C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27" name="Text Box 7">
          <a:extLst>
            <a:ext uri="{FF2B5EF4-FFF2-40B4-BE49-F238E27FC236}">
              <a16:creationId xmlns:a16="http://schemas.microsoft.com/office/drawing/2014/main" id="{00000000-0008-0000-0100-0000C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28" name="Text Box 7">
          <a:extLst>
            <a:ext uri="{FF2B5EF4-FFF2-40B4-BE49-F238E27FC236}">
              <a16:creationId xmlns:a16="http://schemas.microsoft.com/office/drawing/2014/main" id="{00000000-0008-0000-0100-0000C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29" name="Text Box 7">
          <a:extLst>
            <a:ext uri="{FF2B5EF4-FFF2-40B4-BE49-F238E27FC236}">
              <a16:creationId xmlns:a16="http://schemas.microsoft.com/office/drawing/2014/main" id="{00000000-0008-0000-0100-0000C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30" name="Text Box 7">
          <a:extLst>
            <a:ext uri="{FF2B5EF4-FFF2-40B4-BE49-F238E27FC236}">
              <a16:creationId xmlns:a16="http://schemas.microsoft.com/office/drawing/2014/main" id="{00000000-0008-0000-0100-0000C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31" name="Text Box 7">
          <a:extLst>
            <a:ext uri="{FF2B5EF4-FFF2-40B4-BE49-F238E27FC236}">
              <a16:creationId xmlns:a16="http://schemas.microsoft.com/office/drawing/2014/main" id="{00000000-0008-0000-0100-0000C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32" name="Text Box 7">
          <a:extLst>
            <a:ext uri="{FF2B5EF4-FFF2-40B4-BE49-F238E27FC236}">
              <a16:creationId xmlns:a16="http://schemas.microsoft.com/office/drawing/2014/main" id="{00000000-0008-0000-0100-0000D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33" name="Text Box 7">
          <a:extLst>
            <a:ext uri="{FF2B5EF4-FFF2-40B4-BE49-F238E27FC236}">
              <a16:creationId xmlns:a16="http://schemas.microsoft.com/office/drawing/2014/main" id="{00000000-0008-0000-0100-0000D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34" name="Text Box 7">
          <a:extLst>
            <a:ext uri="{FF2B5EF4-FFF2-40B4-BE49-F238E27FC236}">
              <a16:creationId xmlns:a16="http://schemas.microsoft.com/office/drawing/2014/main" id="{00000000-0008-0000-0100-0000D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35" name="Text Box 7">
          <a:extLst>
            <a:ext uri="{FF2B5EF4-FFF2-40B4-BE49-F238E27FC236}">
              <a16:creationId xmlns:a16="http://schemas.microsoft.com/office/drawing/2014/main" id="{00000000-0008-0000-0100-0000D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36" name="Text Box 7">
          <a:extLst>
            <a:ext uri="{FF2B5EF4-FFF2-40B4-BE49-F238E27FC236}">
              <a16:creationId xmlns:a16="http://schemas.microsoft.com/office/drawing/2014/main" id="{00000000-0008-0000-0100-0000D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37" name="Text Box 7">
          <a:extLst>
            <a:ext uri="{FF2B5EF4-FFF2-40B4-BE49-F238E27FC236}">
              <a16:creationId xmlns:a16="http://schemas.microsoft.com/office/drawing/2014/main" id="{00000000-0008-0000-0100-0000D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38" name="Text Box 7">
          <a:extLst>
            <a:ext uri="{FF2B5EF4-FFF2-40B4-BE49-F238E27FC236}">
              <a16:creationId xmlns:a16="http://schemas.microsoft.com/office/drawing/2014/main" id="{00000000-0008-0000-0100-0000D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39" name="Text Box 7">
          <a:extLst>
            <a:ext uri="{FF2B5EF4-FFF2-40B4-BE49-F238E27FC236}">
              <a16:creationId xmlns:a16="http://schemas.microsoft.com/office/drawing/2014/main" id="{00000000-0008-0000-0100-0000D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40" name="Text Box 7">
          <a:extLst>
            <a:ext uri="{FF2B5EF4-FFF2-40B4-BE49-F238E27FC236}">
              <a16:creationId xmlns:a16="http://schemas.microsoft.com/office/drawing/2014/main" id="{00000000-0008-0000-0100-0000D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41" name="Text Box 7">
          <a:extLst>
            <a:ext uri="{FF2B5EF4-FFF2-40B4-BE49-F238E27FC236}">
              <a16:creationId xmlns:a16="http://schemas.microsoft.com/office/drawing/2014/main" id="{00000000-0008-0000-0100-0000D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42" name="Text Box 7">
          <a:extLst>
            <a:ext uri="{FF2B5EF4-FFF2-40B4-BE49-F238E27FC236}">
              <a16:creationId xmlns:a16="http://schemas.microsoft.com/office/drawing/2014/main" id="{00000000-0008-0000-0100-0000D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43" name="Text Box 7">
          <a:extLst>
            <a:ext uri="{FF2B5EF4-FFF2-40B4-BE49-F238E27FC236}">
              <a16:creationId xmlns:a16="http://schemas.microsoft.com/office/drawing/2014/main" id="{00000000-0008-0000-0100-0000D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44" name="Text Box 7">
          <a:extLst>
            <a:ext uri="{FF2B5EF4-FFF2-40B4-BE49-F238E27FC236}">
              <a16:creationId xmlns:a16="http://schemas.microsoft.com/office/drawing/2014/main" id="{00000000-0008-0000-0100-0000D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45" name="Text Box 7">
          <a:extLst>
            <a:ext uri="{FF2B5EF4-FFF2-40B4-BE49-F238E27FC236}">
              <a16:creationId xmlns:a16="http://schemas.microsoft.com/office/drawing/2014/main" id="{00000000-0008-0000-0100-0000D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46" name="Text Box 7">
          <a:extLst>
            <a:ext uri="{FF2B5EF4-FFF2-40B4-BE49-F238E27FC236}">
              <a16:creationId xmlns:a16="http://schemas.microsoft.com/office/drawing/2014/main" id="{00000000-0008-0000-0100-0000D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47" name="Text Box 7">
          <a:extLst>
            <a:ext uri="{FF2B5EF4-FFF2-40B4-BE49-F238E27FC236}">
              <a16:creationId xmlns:a16="http://schemas.microsoft.com/office/drawing/2014/main" id="{00000000-0008-0000-0100-0000D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48" name="Text Box 7">
          <a:extLst>
            <a:ext uri="{FF2B5EF4-FFF2-40B4-BE49-F238E27FC236}">
              <a16:creationId xmlns:a16="http://schemas.microsoft.com/office/drawing/2014/main" id="{00000000-0008-0000-0100-0000E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49" name="Text Box 7">
          <a:extLst>
            <a:ext uri="{FF2B5EF4-FFF2-40B4-BE49-F238E27FC236}">
              <a16:creationId xmlns:a16="http://schemas.microsoft.com/office/drawing/2014/main" id="{00000000-0008-0000-0100-0000E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50" name="Text Box 7">
          <a:extLst>
            <a:ext uri="{FF2B5EF4-FFF2-40B4-BE49-F238E27FC236}">
              <a16:creationId xmlns:a16="http://schemas.microsoft.com/office/drawing/2014/main" id="{00000000-0008-0000-0100-0000E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51" name="Text Box 7">
          <a:extLst>
            <a:ext uri="{FF2B5EF4-FFF2-40B4-BE49-F238E27FC236}">
              <a16:creationId xmlns:a16="http://schemas.microsoft.com/office/drawing/2014/main" id="{00000000-0008-0000-0100-0000E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52" name="Text Box 7">
          <a:extLst>
            <a:ext uri="{FF2B5EF4-FFF2-40B4-BE49-F238E27FC236}">
              <a16:creationId xmlns:a16="http://schemas.microsoft.com/office/drawing/2014/main" id="{00000000-0008-0000-0100-0000E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53" name="Text Box 7">
          <a:extLst>
            <a:ext uri="{FF2B5EF4-FFF2-40B4-BE49-F238E27FC236}">
              <a16:creationId xmlns:a16="http://schemas.microsoft.com/office/drawing/2014/main" id="{00000000-0008-0000-0100-0000E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54" name="Text Box 7">
          <a:extLst>
            <a:ext uri="{FF2B5EF4-FFF2-40B4-BE49-F238E27FC236}">
              <a16:creationId xmlns:a16="http://schemas.microsoft.com/office/drawing/2014/main" id="{00000000-0008-0000-0100-0000E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55" name="Text Box 7">
          <a:extLst>
            <a:ext uri="{FF2B5EF4-FFF2-40B4-BE49-F238E27FC236}">
              <a16:creationId xmlns:a16="http://schemas.microsoft.com/office/drawing/2014/main" id="{00000000-0008-0000-0100-0000E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56" name="Text Box 7">
          <a:extLst>
            <a:ext uri="{FF2B5EF4-FFF2-40B4-BE49-F238E27FC236}">
              <a16:creationId xmlns:a16="http://schemas.microsoft.com/office/drawing/2014/main" id="{00000000-0008-0000-0100-0000E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57" name="Text Box 7">
          <a:extLst>
            <a:ext uri="{FF2B5EF4-FFF2-40B4-BE49-F238E27FC236}">
              <a16:creationId xmlns:a16="http://schemas.microsoft.com/office/drawing/2014/main" id="{00000000-0008-0000-0100-0000E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58" name="Text Box 7">
          <a:extLst>
            <a:ext uri="{FF2B5EF4-FFF2-40B4-BE49-F238E27FC236}">
              <a16:creationId xmlns:a16="http://schemas.microsoft.com/office/drawing/2014/main" id="{00000000-0008-0000-0100-0000E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59" name="Text Box 7">
          <a:extLst>
            <a:ext uri="{FF2B5EF4-FFF2-40B4-BE49-F238E27FC236}">
              <a16:creationId xmlns:a16="http://schemas.microsoft.com/office/drawing/2014/main" id="{00000000-0008-0000-0100-0000E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60" name="Text Box 7">
          <a:extLst>
            <a:ext uri="{FF2B5EF4-FFF2-40B4-BE49-F238E27FC236}">
              <a16:creationId xmlns:a16="http://schemas.microsoft.com/office/drawing/2014/main" id="{00000000-0008-0000-0100-0000E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61" name="Text Box 7">
          <a:extLst>
            <a:ext uri="{FF2B5EF4-FFF2-40B4-BE49-F238E27FC236}">
              <a16:creationId xmlns:a16="http://schemas.microsoft.com/office/drawing/2014/main" id="{00000000-0008-0000-0100-0000E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62" name="Text Box 7">
          <a:extLst>
            <a:ext uri="{FF2B5EF4-FFF2-40B4-BE49-F238E27FC236}">
              <a16:creationId xmlns:a16="http://schemas.microsoft.com/office/drawing/2014/main" id="{00000000-0008-0000-0100-0000E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63" name="Text Box 7">
          <a:extLst>
            <a:ext uri="{FF2B5EF4-FFF2-40B4-BE49-F238E27FC236}">
              <a16:creationId xmlns:a16="http://schemas.microsoft.com/office/drawing/2014/main" id="{00000000-0008-0000-0100-0000E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64" name="Text Box 7">
          <a:extLst>
            <a:ext uri="{FF2B5EF4-FFF2-40B4-BE49-F238E27FC236}">
              <a16:creationId xmlns:a16="http://schemas.microsoft.com/office/drawing/2014/main" id="{00000000-0008-0000-0100-0000F0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65" name="Text Box 7">
          <a:extLst>
            <a:ext uri="{FF2B5EF4-FFF2-40B4-BE49-F238E27FC236}">
              <a16:creationId xmlns:a16="http://schemas.microsoft.com/office/drawing/2014/main" id="{00000000-0008-0000-0100-0000F1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66" name="Text Box 7">
          <a:extLst>
            <a:ext uri="{FF2B5EF4-FFF2-40B4-BE49-F238E27FC236}">
              <a16:creationId xmlns:a16="http://schemas.microsoft.com/office/drawing/2014/main" id="{00000000-0008-0000-0100-0000F2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67" name="Text Box 7">
          <a:extLst>
            <a:ext uri="{FF2B5EF4-FFF2-40B4-BE49-F238E27FC236}">
              <a16:creationId xmlns:a16="http://schemas.microsoft.com/office/drawing/2014/main" id="{00000000-0008-0000-0100-0000F3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68" name="Text Box 7">
          <a:extLst>
            <a:ext uri="{FF2B5EF4-FFF2-40B4-BE49-F238E27FC236}">
              <a16:creationId xmlns:a16="http://schemas.microsoft.com/office/drawing/2014/main" id="{00000000-0008-0000-0100-0000F4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69" name="Text Box 7">
          <a:extLst>
            <a:ext uri="{FF2B5EF4-FFF2-40B4-BE49-F238E27FC236}">
              <a16:creationId xmlns:a16="http://schemas.microsoft.com/office/drawing/2014/main" id="{00000000-0008-0000-0100-0000F5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70" name="Text Box 7">
          <a:extLst>
            <a:ext uri="{FF2B5EF4-FFF2-40B4-BE49-F238E27FC236}">
              <a16:creationId xmlns:a16="http://schemas.microsoft.com/office/drawing/2014/main" id="{00000000-0008-0000-0100-0000F6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71" name="Text Box 7">
          <a:extLst>
            <a:ext uri="{FF2B5EF4-FFF2-40B4-BE49-F238E27FC236}">
              <a16:creationId xmlns:a16="http://schemas.microsoft.com/office/drawing/2014/main" id="{00000000-0008-0000-0100-0000F7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72" name="Text Box 7">
          <a:extLst>
            <a:ext uri="{FF2B5EF4-FFF2-40B4-BE49-F238E27FC236}">
              <a16:creationId xmlns:a16="http://schemas.microsoft.com/office/drawing/2014/main" id="{00000000-0008-0000-0100-0000F8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73" name="Text Box 7">
          <a:extLst>
            <a:ext uri="{FF2B5EF4-FFF2-40B4-BE49-F238E27FC236}">
              <a16:creationId xmlns:a16="http://schemas.microsoft.com/office/drawing/2014/main" id="{00000000-0008-0000-0100-0000F9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74" name="Text Box 7">
          <a:extLst>
            <a:ext uri="{FF2B5EF4-FFF2-40B4-BE49-F238E27FC236}">
              <a16:creationId xmlns:a16="http://schemas.microsoft.com/office/drawing/2014/main" id="{00000000-0008-0000-0100-0000FA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75" name="Text Box 7">
          <a:extLst>
            <a:ext uri="{FF2B5EF4-FFF2-40B4-BE49-F238E27FC236}">
              <a16:creationId xmlns:a16="http://schemas.microsoft.com/office/drawing/2014/main" id="{00000000-0008-0000-0100-0000FB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76" name="Text Box 7">
          <a:extLst>
            <a:ext uri="{FF2B5EF4-FFF2-40B4-BE49-F238E27FC236}">
              <a16:creationId xmlns:a16="http://schemas.microsoft.com/office/drawing/2014/main" id="{00000000-0008-0000-0100-0000FC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77" name="Text Box 7">
          <a:extLst>
            <a:ext uri="{FF2B5EF4-FFF2-40B4-BE49-F238E27FC236}">
              <a16:creationId xmlns:a16="http://schemas.microsoft.com/office/drawing/2014/main" id="{00000000-0008-0000-0100-0000FD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78" name="Text Box 7">
          <a:extLst>
            <a:ext uri="{FF2B5EF4-FFF2-40B4-BE49-F238E27FC236}">
              <a16:creationId xmlns:a16="http://schemas.microsoft.com/office/drawing/2014/main" id="{00000000-0008-0000-0100-0000FE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79" name="Text Box 7">
          <a:extLst>
            <a:ext uri="{FF2B5EF4-FFF2-40B4-BE49-F238E27FC236}">
              <a16:creationId xmlns:a16="http://schemas.microsoft.com/office/drawing/2014/main" id="{00000000-0008-0000-0100-0000FF81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80" name="Text Box 7">
          <a:extLst>
            <a:ext uri="{FF2B5EF4-FFF2-40B4-BE49-F238E27FC236}">
              <a16:creationId xmlns:a16="http://schemas.microsoft.com/office/drawing/2014/main" id="{00000000-0008-0000-0100-00000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81" name="Text Box 7">
          <a:extLst>
            <a:ext uri="{FF2B5EF4-FFF2-40B4-BE49-F238E27FC236}">
              <a16:creationId xmlns:a16="http://schemas.microsoft.com/office/drawing/2014/main" id="{00000000-0008-0000-0100-00000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82" name="Text Box 7">
          <a:extLst>
            <a:ext uri="{FF2B5EF4-FFF2-40B4-BE49-F238E27FC236}">
              <a16:creationId xmlns:a16="http://schemas.microsoft.com/office/drawing/2014/main" id="{00000000-0008-0000-0100-00000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83" name="Text Box 7">
          <a:extLst>
            <a:ext uri="{FF2B5EF4-FFF2-40B4-BE49-F238E27FC236}">
              <a16:creationId xmlns:a16="http://schemas.microsoft.com/office/drawing/2014/main" id="{00000000-0008-0000-0100-00000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84" name="Text Box 7">
          <a:extLst>
            <a:ext uri="{FF2B5EF4-FFF2-40B4-BE49-F238E27FC236}">
              <a16:creationId xmlns:a16="http://schemas.microsoft.com/office/drawing/2014/main" id="{00000000-0008-0000-0100-00000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85" name="Text Box 7">
          <a:extLst>
            <a:ext uri="{FF2B5EF4-FFF2-40B4-BE49-F238E27FC236}">
              <a16:creationId xmlns:a16="http://schemas.microsoft.com/office/drawing/2014/main" id="{00000000-0008-0000-0100-00000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86" name="Text Box 7">
          <a:extLst>
            <a:ext uri="{FF2B5EF4-FFF2-40B4-BE49-F238E27FC236}">
              <a16:creationId xmlns:a16="http://schemas.microsoft.com/office/drawing/2014/main" id="{00000000-0008-0000-0100-00000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87" name="Text Box 7">
          <a:extLst>
            <a:ext uri="{FF2B5EF4-FFF2-40B4-BE49-F238E27FC236}">
              <a16:creationId xmlns:a16="http://schemas.microsoft.com/office/drawing/2014/main" id="{00000000-0008-0000-0100-00000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88" name="Text Box 7">
          <a:extLst>
            <a:ext uri="{FF2B5EF4-FFF2-40B4-BE49-F238E27FC236}">
              <a16:creationId xmlns:a16="http://schemas.microsoft.com/office/drawing/2014/main" id="{00000000-0008-0000-0100-00000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89" name="Text Box 7">
          <a:extLst>
            <a:ext uri="{FF2B5EF4-FFF2-40B4-BE49-F238E27FC236}">
              <a16:creationId xmlns:a16="http://schemas.microsoft.com/office/drawing/2014/main" id="{00000000-0008-0000-0100-00000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90" name="Text Box 7">
          <a:extLst>
            <a:ext uri="{FF2B5EF4-FFF2-40B4-BE49-F238E27FC236}">
              <a16:creationId xmlns:a16="http://schemas.microsoft.com/office/drawing/2014/main" id="{00000000-0008-0000-0100-00000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91" name="Text Box 7">
          <a:extLst>
            <a:ext uri="{FF2B5EF4-FFF2-40B4-BE49-F238E27FC236}">
              <a16:creationId xmlns:a16="http://schemas.microsoft.com/office/drawing/2014/main" id="{00000000-0008-0000-0100-00000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92" name="Text Box 7">
          <a:extLst>
            <a:ext uri="{FF2B5EF4-FFF2-40B4-BE49-F238E27FC236}">
              <a16:creationId xmlns:a16="http://schemas.microsoft.com/office/drawing/2014/main" id="{00000000-0008-0000-0100-00000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93" name="Text Box 7">
          <a:extLst>
            <a:ext uri="{FF2B5EF4-FFF2-40B4-BE49-F238E27FC236}">
              <a16:creationId xmlns:a16="http://schemas.microsoft.com/office/drawing/2014/main" id="{00000000-0008-0000-0100-00000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94" name="Text Box 7">
          <a:extLst>
            <a:ext uri="{FF2B5EF4-FFF2-40B4-BE49-F238E27FC236}">
              <a16:creationId xmlns:a16="http://schemas.microsoft.com/office/drawing/2014/main" id="{00000000-0008-0000-0100-00000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95" name="Text Box 7">
          <a:extLst>
            <a:ext uri="{FF2B5EF4-FFF2-40B4-BE49-F238E27FC236}">
              <a16:creationId xmlns:a16="http://schemas.microsoft.com/office/drawing/2014/main" id="{00000000-0008-0000-0100-00000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96" name="Text Box 7">
          <a:extLst>
            <a:ext uri="{FF2B5EF4-FFF2-40B4-BE49-F238E27FC236}">
              <a16:creationId xmlns:a16="http://schemas.microsoft.com/office/drawing/2014/main" id="{00000000-0008-0000-0100-00001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97" name="Text Box 7">
          <a:extLst>
            <a:ext uri="{FF2B5EF4-FFF2-40B4-BE49-F238E27FC236}">
              <a16:creationId xmlns:a16="http://schemas.microsoft.com/office/drawing/2014/main" id="{00000000-0008-0000-0100-00001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98" name="Text Box 7">
          <a:extLst>
            <a:ext uri="{FF2B5EF4-FFF2-40B4-BE49-F238E27FC236}">
              <a16:creationId xmlns:a16="http://schemas.microsoft.com/office/drawing/2014/main" id="{00000000-0008-0000-0100-00001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299" name="Text Box 7">
          <a:extLst>
            <a:ext uri="{FF2B5EF4-FFF2-40B4-BE49-F238E27FC236}">
              <a16:creationId xmlns:a16="http://schemas.microsoft.com/office/drawing/2014/main" id="{00000000-0008-0000-0100-00001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00" name="Text Box 7">
          <a:extLst>
            <a:ext uri="{FF2B5EF4-FFF2-40B4-BE49-F238E27FC236}">
              <a16:creationId xmlns:a16="http://schemas.microsoft.com/office/drawing/2014/main" id="{00000000-0008-0000-0100-00001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01" name="Text Box 7">
          <a:extLst>
            <a:ext uri="{FF2B5EF4-FFF2-40B4-BE49-F238E27FC236}">
              <a16:creationId xmlns:a16="http://schemas.microsoft.com/office/drawing/2014/main" id="{00000000-0008-0000-0100-00001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02" name="Text Box 7">
          <a:extLst>
            <a:ext uri="{FF2B5EF4-FFF2-40B4-BE49-F238E27FC236}">
              <a16:creationId xmlns:a16="http://schemas.microsoft.com/office/drawing/2014/main" id="{00000000-0008-0000-0100-00001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03" name="Text Box 7">
          <a:extLst>
            <a:ext uri="{FF2B5EF4-FFF2-40B4-BE49-F238E27FC236}">
              <a16:creationId xmlns:a16="http://schemas.microsoft.com/office/drawing/2014/main" id="{00000000-0008-0000-0100-00001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04" name="Text Box 7">
          <a:extLst>
            <a:ext uri="{FF2B5EF4-FFF2-40B4-BE49-F238E27FC236}">
              <a16:creationId xmlns:a16="http://schemas.microsoft.com/office/drawing/2014/main" id="{00000000-0008-0000-0100-00001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05" name="Text Box 7">
          <a:extLst>
            <a:ext uri="{FF2B5EF4-FFF2-40B4-BE49-F238E27FC236}">
              <a16:creationId xmlns:a16="http://schemas.microsoft.com/office/drawing/2014/main" id="{00000000-0008-0000-0100-00001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06" name="Text Box 7">
          <a:extLst>
            <a:ext uri="{FF2B5EF4-FFF2-40B4-BE49-F238E27FC236}">
              <a16:creationId xmlns:a16="http://schemas.microsoft.com/office/drawing/2014/main" id="{00000000-0008-0000-0100-00001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07" name="Text Box 7">
          <a:extLst>
            <a:ext uri="{FF2B5EF4-FFF2-40B4-BE49-F238E27FC236}">
              <a16:creationId xmlns:a16="http://schemas.microsoft.com/office/drawing/2014/main" id="{00000000-0008-0000-0100-00001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08" name="Text Box 7">
          <a:extLst>
            <a:ext uri="{FF2B5EF4-FFF2-40B4-BE49-F238E27FC236}">
              <a16:creationId xmlns:a16="http://schemas.microsoft.com/office/drawing/2014/main" id="{00000000-0008-0000-0100-00001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09" name="Text Box 7">
          <a:extLst>
            <a:ext uri="{FF2B5EF4-FFF2-40B4-BE49-F238E27FC236}">
              <a16:creationId xmlns:a16="http://schemas.microsoft.com/office/drawing/2014/main" id="{00000000-0008-0000-0100-00001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10" name="Text Box 7">
          <a:extLst>
            <a:ext uri="{FF2B5EF4-FFF2-40B4-BE49-F238E27FC236}">
              <a16:creationId xmlns:a16="http://schemas.microsoft.com/office/drawing/2014/main" id="{00000000-0008-0000-0100-00001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11" name="Text Box 7">
          <a:extLst>
            <a:ext uri="{FF2B5EF4-FFF2-40B4-BE49-F238E27FC236}">
              <a16:creationId xmlns:a16="http://schemas.microsoft.com/office/drawing/2014/main" id="{00000000-0008-0000-0100-00001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12" name="Text Box 7">
          <a:extLst>
            <a:ext uri="{FF2B5EF4-FFF2-40B4-BE49-F238E27FC236}">
              <a16:creationId xmlns:a16="http://schemas.microsoft.com/office/drawing/2014/main" id="{00000000-0008-0000-0100-00002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13" name="Text Box 7">
          <a:extLst>
            <a:ext uri="{FF2B5EF4-FFF2-40B4-BE49-F238E27FC236}">
              <a16:creationId xmlns:a16="http://schemas.microsoft.com/office/drawing/2014/main" id="{00000000-0008-0000-0100-00002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14" name="Text Box 7">
          <a:extLst>
            <a:ext uri="{FF2B5EF4-FFF2-40B4-BE49-F238E27FC236}">
              <a16:creationId xmlns:a16="http://schemas.microsoft.com/office/drawing/2014/main" id="{00000000-0008-0000-0100-00002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15" name="Text Box 7">
          <a:extLst>
            <a:ext uri="{FF2B5EF4-FFF2-40B4-BE49-F238E27FC236}">
              <a16:creationId xmlns:a16="http://schemas.microsoft.com/office/drawing/2014/main" id="{00000000-0008-0000-0100-00002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16" name="Text Box 7">
          <a:extLst>
            <a:ext uri="{FF2B5EF4-FFF2-40B4-BE49-F238E27FC236}">
              <a16:creationId xmlns:a16="http://schemas.microsoft.com/office/drawing/2014/main" id="{00000000-0008-0000-0100-00002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17" name="Text Box 7">
          <a:extLst>
            <a:ext uri="{FF2B5EF4-FFF2-40B4-BE49-F238E27FC236}">
              <a16:creationId xmlns:a16="http://schemas.microsoft.com/office/drawing/2014/main" id="{00000000-0008-0000-0100-00002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18" name="Text Box 7">
          <a:extLst>
            <a:ext uri="{FF2B5EF4-FFF2-40B4-BE49-F238E27FC236}">
              <a16:creationId xmlns:a16="http://schemas.microsoft.com/office/drawing/2014/main" id="{00000000-0008-0000-0100-00002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19" name="Text Box 7">
          <a:extLst>
            <a:ext uri="{FF2B5EF4-FFF2-40B4-BE49-F238E27FC236}">
              <a16:creationId xmlns:a16="http://schemas.microsoft.com/office/drawing/2014/main" id="{00000000-0008-0000-0100-00002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20" name="Text Box 7">
          <a:extLst>
            <a:ext uri="{FF2B5EF4-FFF2-40B4-BE49-F238E27FC236}">
              <a16:creationId xmlns:a16="http://schemas.microsoft.com/office/drawing/2014/main" id="{00000000-0008-0000-0100-00002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21" name="Text Box 7">
          <a:extLst>
            <a:ext uri="{FF2B5EF4-FFF2-40B4-BE49-F238E27FC236}">
              <a16:creationId xmlns:a16="http://schemas.microsoft.com/office/drawing/2014/main" id="{00000000-0008-0000-0100-00002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22" name="Text Box 7">
          <a:extLst>
            <a:ext uri="{FF2B5EF4-FFF2-40B4-BE49-F238E27FC236}">
              <a16:creationId xmlns:a16="http://schemas.microsoft.com/office/drawing/2014/main" id="{00000000-0008-0000-0100-00002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23" name="Text Box 7">
          <a:extLst>
            <a:ext uri="{FF2B5EF4-FFF2-40B4-BE49-F238E27FC236}">
              <a16:creationId xmlns:a16="http://schemas.microsoft.com/office/drawing/2014/main" id="{00000000-0008-0000-0100-00002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24" name="Text Box 7">
          <a:extLst>
            <a:ext uri="{FF2B5EF4-FFF2-40B4-BE49-F238E27FC236}">
              <a16:creationId xmlns:a16="http://schemas.microsoft.com/office/drawing/2014/main" id="{00000000-0008-0000-0100-00002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25" name="Text Box 7">
          <a:extLst>
            <a:ext uri="{FF2B5EF4-FFF2-40B4-BE49-F238E27FC236}">
              <a16:creationId xmlns:a16="http://schemas.microsoft.com/office/drawing/2014/main" id="{00000000-0008-0000-0100-00002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26" name="Text Box 7">
          <a:extLst>
            <a:ext uri="{FF2B5EF4-FFF2-40B4-BE49-F238E27FC236}">
              <a16:creationId xmlns:a16="http://schemas.microsoft.com/office/drawing/2014/main" id="{00000000-0008-0000-0100-00002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27" name="Text Box 7">
          <a:extLst>
            <a:ext uri="{FF2B5EF4-FFF2-40B4-BE49-F238E27FC236}">
              <a16:creationId xmlns:a16="http://schemas.microsoft.com/office/drawing/2014/main" id="{00000000-0008-0000-0100-00002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28" name="Text Box 7">
          <a:extLst>
            <a:ext uri="{FF2B5EF4-FFF2-40B4-BE49-F238E27FC236}">
              <a16:creationId xmlns:a16="http://schemas.microsoft.com/office/drawing/2014/main" id="{00000000-0008-0000-0100-00003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29" name="Text Box 7">
          <a:extLst>
            <a:ext uri="{FF2B5EF4-FFF2-40B4-BE49-F238E27FC236}">
              <a16:creationId xmlns:a16="http://schemas.microsoft.com/office/drawing/2014/main" id="{00000000-0008-0000-0100-00003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30" name="Text Box 7">
          <a:extLst>
            <a:ext uri="{FF2B5EF4-FFF2-40B4-BE49-F238E27FC236}">
              <a16:creationId xmlns:a16="http://schemas.microsoft.com/office/drawing/2014/main" id="{00000000-0008-0000-0100-00003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31" name="Text Box 7">
          <a:extLst>
            <a:ext uri="{FF2B5EF4-FFF2-40B4-BE49-F238E27FC236}">
              <a16:creationId xmlns:a16="http://schemas.microsoft.com/office/drawing/2014/main" id="{00000000-0008-0000-0100-00003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32" name="Text Box 7">
          <a:extLst>
            <a:ext uri="{FF2B5EF4-FFF2-40B4-BE49-F238E27FC236}">
              <a16:creationId xmlns:a16="http://schemas.microsoft.com/office/drawing/2014/main" id="{00000000-0008-0000-0100-00003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33" name="Text Box 7">
          <a:extLst>
            <a:ext uri="{FF2B5EF4-FFF2-40B4-BE49-F238E27FC236}">
              <a16:creationId xmlns:a16="http://schemas.microsoft.com/office/drawing/2014/main" id="{00000000-0008-0000-0100-00003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34" name="Text Box 7">
          <a:extLst>
            <a:ext uri="{FF2B5EF4-FFF2-40B4-BE49-F238E27FC236}">
              <a16:creationId xmlns:a16="http://schemas.microsoft.com/office/drawing/2014/main" id="{00000000-0008-0000-0100-00003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35" name="Text Box 7">
          <a:extLst>
            <a:ext uri="{FF2B5EF4-FFF2-40B4-BE49-F238E27FC236}">
              <a16:creationId xmlns:a16="http://schemas.microsoft.com/office/drawing/2014/main" id="{00000000-0008-0000-0100-00003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36" name="Text Box 7">
          <a:extLst>
            <a:ext uri="{FF2B5EF4-FFF2-40B4-BE49-F238E27FC236}">
              <a16:creationId xmlns:a16="http://schemas.microsoft.com/office/drawing/2014/main" id="{00000000-0008-0000-0100-00003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37" name="Text Box 7">
          <a:extLst>
            <a:ext uri="{FF2B5EF4-FFF2-40B4-BE49-F238E27FC236}">
              <a16:creationId xmlns:a16="http://schemas.microsoft.com/office/drawing/2014/main" id="{00000000-0008-0000-0100-00003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38" name="Text Box 7">
          <a:extLst>
            <a:ext uri="{FF2B5EF4-FFF2-40B4-BE49-F238E27FC236}">
              <a16:creationId xmlns:a16="http://schemas.microsoft.com/office/drawing/2014/main" id="{00000000-0008-0000-0100-00003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39" name="Text Box 7">
          <a:extLst>
            <a:ext uri="{FF2B5EF4-FFF2-40B4-BE49-F238E27FC236}">
              <a16:creationId xmlns:a16="http://schemas.microsoft.com/office/drawing/2014/main" id="{00000000-0008-0000-0100-00003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40" name="Text Box 7">
          <a:extLst>
            <a:ext uri="{FF2B5EF4-FFF2-40B4-BE49-F238E27FC236}">
              <a16:creationId xmlns:a16="http://schemas.microsoft.com/office/drawing/2014/main" id="{00000000-0008-0000-0100-00003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41" name="Text Box 7">
          <a:extLst>
            <a:ext uri="{FF2B5EF4-FFF2-40B4-BE49-F238E27FC236}">
              <a16:creationId xmlns:a16="http://schemas.microsoft.com/office/drawing/2014/main" id="{00000000-0008-0000-0100-00003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42" name="Text Box 7">
          <a:extLst>
            <a:ext uri="{FF2B5EF4-FFF2-40B4-BE49-F238E27FC236}">
              <a16:creationId xmlns:a16="http://schemas.microsoft.com/office/drawing/2014/main" id="{00000000-0008-0000-0100-00003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43" name="Text Box 7">
          <a:extLst>
            <a:ext uri="{FF2B5EF4-FFF2-40B4-BE49-F238E27FC236}">
              <a16:creationId xmlns:a16="http://schemas.microsoft.com/office/drawing/2014/main" id="{00000000-0008-0000-0100-00003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44" name="Text Box 7">
          <a:extLst>
            <a:ext uri="{FF2B5EF4-FFF2-40B4-BE49-F238E27FC236}">
              <a16:creationId xmlns:a16="http://schemas.microsoft.com/office/drawing/2014/main" id="{00000000-0008-0000-0100-00004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45" name="Text Box 7">
          <a:extLst>
            <a:ext uri="{FF2B5EF4-FFF2-40B4-BE49-F238E27FC236}">
              <a16:creationId xmlns:a16="http://schemas.microsoft.com/office/drawing/2014/main" id="{00000000-0008-0000-0100-00004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46" name="Text Box 7">
          <a:extLst>
            <a:ext uri="{FF2B5EF4-FFF2-40B4-BE49-F238E27FC236}">
              <a16:creationId xmlns:a16="http://schemas.microsoft.com/office/drawing/2014/main" id="{00000000-0008-0000-0100-00004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47" name="Text Box 7">
          <a:extLst>
            <a:ext uri="{FF2B5EF4-FFF2-40B4-BE49-F238E27FC236}">
              <a16:creationId xmlns:a16="http://schemas.microsoft.com/office/drawing/2014/main" id="{00000000-0008-0000-0100-00004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48" name="Text Box 7">
          <a:extLst>
            <a:ext uri="{FF2B5EF4-FFF2-40B4-BE49-F238E27FC236}">
              <a16:creationId xmlns:a16="http://schemas.microsoft.com/office/drawing/2014/main" id="{00000000-0008-0000-0100-00004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49" name="Text Box 7">
          <a:extLst>
            <a:ext uri="{FF2B5EF4-FFF2-40B4-BE49-F238E27FC236}">
              <a16:creationId xmlns:a16="http://schemas.microsoft.com/office/drawing/2014/main" id="{00000000-0008-0000-0100-00004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50" name="Text Box 7">
          <a:extLst>
            <a:ext uri="{FF2B5EF4-FFF2-40B4-BE49-F238E27FC236}">
              <a16:creationId xmlns:a16="http://schemas.microsoft.com/office/drawing/2014/main" id="{00000000-0008-0000-0100-00004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51" name="Text Box 7">
          <a:extLst>
            <a:ext uri="{FF2B5EF4-FFF2-40B4-BE49-F238E27FC236}">
              <a16:creationId xmlns:a16="http://schemas.microsoft.com/office/drawing/2014/main" id="{00000000-0008-0000-0100-00004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52" name="Text Box 7">
          <a:extLst>
            <a:ext uri="{FF2B5EF4-FFF2-40B4-BE49-F238E27FC236}">
              <a16:creationId xmlns:a16="http://schemas.microsoft.com/office/drawing/2014/main" id="{00000000-0008-0000-0100-00004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53" name="Text Box 7">
          <a:extLst>
            <a:ext uri="{FF2B5EF4-FFF2-40B4-BE49-F238E27FC236}">
              <a16:creationId xmlns:a16="http://schemas.microsoft.com/office/drawing/2014/main" id="{00000000-0008-0000-0100-00004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54" name="Text Box 7">
          <a:extLst>
            <a:ext uri="{FF2B5EF4-FFF2-40B4-BE49-F238E27FC236}">
              <a16:creationId xmlns:a16="http://schemas.microsoft.com/office/drawing/2014/main" id="{00000000-0008-0000-0100-00004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55" name="Text Box 7">
          <a:extLst>
            <a:ext uri="{FF2B5EF4-FFF2-40B4-BE49-F238E27FC236}">
              <a16:creationId xmlns:a16="http://schemas.microsoft.com/office/drawing/2014/main" id="{00000000-0008-0000-0100-00004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56" name="Text Box 7">
          <a:extLst>
            <a:ext uri="{FF2B5EF4-FFF2-40B4-BE49-F238E27FC236}">
              <a16:creationId xmlns:a16="http://schemas.microsoft.com/office/drawing/2014/main" id="{00000000-0008-0000-0100-00004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57" name="Text Box 7">
          <a:extLst>
            <a:ext uri="{FF2B5EF4-FFF2-40B4-BE49-F238E27FC236}">
              <a16:creationId xmlns:a16="http://schemas.microsoft.com/office/drawing/2014/main" id="{00000000-0008-0000-0100-00004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58" name="Text Box 7">
          <a:extLst>
            <a:ext uri="{FF2B5EF4-FFF2-40B4-BE49-F238E27FC236}">
              <a16:creationId xmlns:a16="http://schemas.microsoft.com/office/drawing/2014/main" id="{00000000-0008-0000-0100-00004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59" name="Text Box 7">
          <a:extLst>
            <a:ext uri="{FF2B5EF4-FFF2-40B4-BE49-F238E27FC236}">
              <a16:creationId xmlns:a16="http://schemas.microsoft.com/office/drawing/2014/main" id="{00000000-0008-0000-0100-00004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60" name="Text Box 7">
          <a:extLst>
            <a:ext uri="{FF2B5EF4-FFF2-40B4-BE49-F238E27FC236}">
              <a16:creationId xmlns:a16="http://schemas.microsoft.com/office/drawing/2014/main" id="{00000000-0008-0000-0100-00005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61" name="Text Box 7">
          <a:extLst>
            <a:ext uri="{FF2B5EF4-FFF2-40B4-BE49-F238E27FC236}">
              <a16:creationId xmlns:a16="http://schemas.microsoft.com/office/drawing/2014/main" id="{00000000-0008-0000-0100-00005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62" name="Text Box 7">
          <a:extLst>
            <a:ext uri="{FF2B5EF4-FFF2-40B4-BE49-F238E27FC236}">
              <a16:creationId xmlns:a16="http://schemas.microsoft.com/office/drawing/2014/main" id="{00000000-0008-0000-0100-00005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63" name="Text Box 7">
          <a:extLst>
            <a:ext uri="{FF2B5EF4-FFF2-40B4-BE49-F238E27FC236}">
              <a16:creationId xmlns:a16="http://schemas.microsoft.com/office/drawing/2014/main" id="{00000000-0008-0000-0100-00005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64" name="Text Box 7">
          <a:extLst>
            <a:ext uri="{FF2B5EF4-FFF2-40B4-BE49-F238E27FC236}">
              <a16:creationId xmlns:a16="http://schemas.microsoft.com/office/drawing/2014/main" id="{00000000-0008-0000-0100-00005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65" name="Text Box 7">
          <a:extLst>
            <a:ext uri="{FF2B5EF4-FFF2-40B4-BE49-F238E27FC236}">
              <a16:creationId xmlns:a16="http://schemas.microsoft.com/office/drawing/2014/main" id="{00000000-0008-0000-0100-00005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66" name="Text Box 7">
          <a:extLst>
            <a:ext uri="{FF2B5EF4-FFF2-40B4-BE49-F238E27FC236}">
              <a16:creationId xmlns:a16="http://schemas.microsoft.com/office/drawing/2014/main" id="{00000000-0008-0000-0100-00005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67" name="Text Box 7">
          <a:extLst>
            <a:ext uri="{FF2B5EF4-FFF2-40B4-BE49-F238E27FC236}">
              <a16:creationId xmlns:a16="http://schemas.microsoft.com/office/drawing/2014/main" id="{00000000-0008-0000-0100-00005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68" name="Text Box 7">
          <a:extLst>
            <a:ext uri="{FF2B5EF4-FFF2-40B4-BE49-F238E27FC236}">
              <a16:creationId xmlns:a16="http://schemas.microsoft.com/office/drawing/2014/main" id="{00000000-0008-0000-0100-00005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69" name="Text Box 7">
          <a:extLst>
            <a:ext uri="{FF2B5EF4-FFF2-40B4-BE49-F238E27FC236}">
              <a16:creationId xmlns:a16="http://schemas.microsoft.com/office/drawing/2014/main" id="{00000000-0008-0000-0100-00005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70" name="Text Box 7">
          <a:extLst>
            <a:ext uri="{FF2B5EF4-FFF2-40B4-BE49-F238E27FC236}">
              <a16:creationId xmlns:a16="http://schemas.microsoft.com/office/drawing/2014/main" id="{00000000-0008-0000-0100-00005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71" name="Text Box 7">
          <a:extLst>
            <a:ext uri="{FF2B5EF4-FFF2-40B4-BE49-F238E27FC236}">
              <a16:creationId xmlns:a16="http://schemas.microsoft.com/office/drawing/2014/main" id="{00000000-0008-0000-0100-00005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72" name="Text Box 7">
          <a:extLst>
            <a:ext uri="{FF2B5EF4-FFF2-40B4-BE49-F238E27FC236}">
              <a16:creationId xmlns:a16="http://schemas.microsoft.com/office/drawing/2014/main" id="{00000000-0008-0000-0100-00005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73" name="Text Box 7">
          <a:extLst>
            <a:ext uri="{FF2B5EF4-FFF2-40B4-BE49-F238E27FC236}">
              <a16:creationId xmlns:a16="http://schemas.microsoft.com/office/drawing/2014/main" id="{00000000-0008-0000-0100-00005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74" name="Text Box 7">
          <a:extLst>
            <a:ext uri="{FF2B5EF4-FFF2-40B4-BE49-F238E27FC236}">
              <a16:creationId xmlns:a16="http://schemas.microsoft.com/office/drawing/2014/main" id="{00000000-0008-0000-0100-00005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75" name="Text Box 7">
          <a:extLst>
            <a:ext uri="{FF2B5EF4-FFF2-40B4-BE49-F238E27FC236}">
              <a16:creationId xmlns:a16="http://schemas.microsoft.com/office/drawing/2014/main" id="{00000000-0008-0000-0100-00005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76" name="Text Box 7">
          <a:extLst>
            <a:ext uri="{FF2B5EF4-FFF2-40B4-BE49-F238E27FC236}">
              <a16:creationId xmlns:a16="http://schemas.microsoft.com/office/drawing/2014/main" id="{00000000-0008-0000-0100-00006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77" name="Text Box 7">
          <a:extLst>
            <a:ext uri="{FF2B5EF4-FFF2-40B4-BE49-F238E27FC236}">
              <a16:creationId xmlns:a16="http://schemas.microsoft.com/office/drawing/2014/main" id="{00000000-0008-0000-0100-00006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78" name="Text Box 7">
          <a:extLst>
            <a:ext uri="{FF2B5EF4-FFF2-40B4-BE49-F238E27FC236}">
              <a16:creationId xmlns:a16="http://schemas.microsoft.com/office/drawing/2014/main" id="{00000000-0008-0000-0100-00006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79" name="Text Box 7">
          <a:extLst>
            <a:ext uri="{FF2B5EF4-FFF2-40B4-BE49-F238E27FC236}">
              <a16:creationId xmlns:a16="http://schemas.microsoft.com/office/drawing/2014/main" id="{00000000-0008-0000-0100-00006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80" name="Text Box 7">
          <a:extLst>
            <a:ext uri="{FF2B5EF4-FFF2-40B4-BE49-F238E27FC236}">
              <a16:creationId xmlns:a16="http://schemas.microsoft.com/office/drawing/2014/main" id="{00000000-0008-0000-0100-00006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81" name="Text Box 7">
          <a:extLst>
            <a:ext uri="{FF2B5EF4-FFF2-40B4-BE49-F238E27FC236}">
              <a16:creationId xmlns:a16="http://schemas.microsoft.com/office/drawing/2014/main" id="{00000000-0008-0000-0100-00006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82" name="Text Box 7">
          <a:extLst>
            <a:ext uri="{FF2B5EF4-FFF2-40B4-BE49-F238E27FC236}">
              <a16:creationId xmlns:a16="http://schemas.microsoft.com/office/drawing/2014/main" id="{00000000-0008-0000-0100-00006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83" name="Text Box 7">
          <a:extLst>
            <a:ext uri="{FF2B5EF4-FFF2-40B4-BE49-F238E27FC236}">
              <a16:creationId xmlns:a16="http://schemas.microsoft.com/office/drawing/2014/main" id="{00000000-0008-0000-0100-00006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84" name="Text Box 7">
          <a:extLst>
            <a:ext uri="{FF2B5EF4-FFF2-40B4-BE49-F238E27FC236}">
              <a16:creationId xmlns:a16="http://schemas.microsoft.com/office/drawing/2014/main" id="{00000000-0008-0000-0100-00006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85" name="Text Box 7">
          <a:extLst>
            <a:ext uri="{FF2B5EF4-FFF2-40B4-BE49-F238E27FC236}">
              <a16:creationId xmlns:a16="http://schemas.microsoft.com/office/drawing/2014/main" id="{00000000-0008-0000-0100-00006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86" name="Text Box 7">
          <a:extLst>
            <a:ext uri="{FF2B5EF4-FFF2-40B4-BE49-F238E27FC236}">
              <a16:creationId xmlns:a16="http://schemas.microsoft.com/office/drawing/2014/main" id="{00000000-0008-0000-0100-00006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87" name="Text Box 7">
          <a:extLst>
            <a:ext uri="{FF2B5EF4-FFF2-40B4-BE49-F238E27FC236}">
              <a16:creationId xmlns:a16="http://schemas.microsoft.com/office/drawing/2014/main" id="{00000000-0008-0000-0100-00006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88" name="Text Box 7">
          <a:extLst>
            <a:ext uri="{FF2B5EF4-FFF2-40B4-BE49-F238E27FC236}">
              <a16:creationId xmlns:a16="http://schemas.microsoft.com/office/drawing/2014/main" id="{00000000-0008-0000-0100-00006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89" name="Text Box 7">
          <a:extLst>
            <a:ext uri="{FF2B5EF4-FFF2-40B4-BE49-F238E27FC236}">
              <a16:creationId xmlns:a16="http://schemas.microsoft.com/office/drawing/2014/main" id="{00000000-0008-0000-0100-00006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90" name="Text Box 7">
          <a:extLst>
            <a:ext uri="{FF2B5EF4-FFF2-40B4-BE49-F238E27FC236}">
              <a16:creationId xmlns:a16="http://schemas.microsoft.com/office/drawing/2014/main" id="{00000000-0008-0000-0100-00006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91" name="Text Box 7">
          <a:extLst>
            <a:ext uri="{FF2B5EF4-FFF2-40B4-BE49-F238E27FC236}">
              <a16:creationId xmlns:a16="http://schemas.microsoft.com/office/drawing/2014/main" id="{00000000-0008-0000-0100-00006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92" name="Text Box 7">
          <a:extLst>
            <a:ext uri="{FF2B5EF4-FFF2-40B4-BE49-F238E27FC236}">
              <a16:creationId xmlns:a16="http://schemas.microsoft.com/office/drawing/2014/main" id="{00000000-0008-0000-0100-00007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93" name="Text Box 7">
          <a:extLst>
            <a:ext uri="{FF2B5EF4-FFF2-40B4-BE49-F238E27FC236}">
              <a16:creationId xmlns:a16="http://schemas.microsoft.com/office/drawing/2014/main" id="{00000000-0008-0000-0100-00007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94" name="Text Box 7">
          <a:extLst>
            <a:ext uri="{FF2B5EF4-FFF2-40B4-BE49-F238E27FC236}">
              <a16:creationId xmlns:a16="http://schemas.microsoft.com/office/drawing/2014/main" id="{00000000-0008-0000-0100-00007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95" name="Text Box 7">
          <a:extLst>
            <a:ext uri="{FF2B5EF4-FFF2-40B4-BE49-F238E27FC236}">
              <a16:creationId xmlns:a16="http://schemas.microsoft.com/office/drawing/2014/main" id="{00000000-0008-0000-0100-00007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96" name="Text Box 7">
          <a:extLst>
            <a:ext uri="{FF2B5EF4-FFF2-40B4-BE49-F238E27FC236}">
              <a16:creationId xmlns:a16="http://schemas.microsoft.com/office/drawing/2014/main" id="{00000000-0008-0000-0100-00007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97" name="Text Box 7">
          <a:extLst>
            <a:ext uri="{FF2B5EF4-FFF2-40B4-BE49-F238E27FC236}">
              <a16:creationId xmlns:a16="http://schemas.microsoft.com/office/drawing/2014/main" id="{00000000-0008-0000-0100-00007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98" name="Text Box 7">
          <a:extLst>
            <a:ext uri="{FF2B5EF4-FFF2-40B4-BE49-F238E27FC236}">
              <a16:creationId xmlns:a16="http://schemas.microsoft.com/office/drawing/2014/main" id="{00000000-0008-0000-0100-00007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399" name="Text Box 7">
          <a:extLst>
            <a:ext uri="{FF2B5EF4-FFF2-40B4-BE49-F238E27FC236}">
              <a16:creationId xmlns:a16="http://schemas.microsoft.com/office/drawing/2014/main" id="{00000000-0008-0000-0100-00007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00" name="Text Box 7">
          <a:extLst>
            <a:ext uri="{FF2B5EF4-FFF2-40B4-BE49-F238E27FC236}">
              <a16:creationId xmlns:a16="http://schemas.microsoft.com/office/drawing/2014/main" id="{00000000-0008-0000-0100-00007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01" name="Text Box 7">
          <a:extLst>
            <a:ext uri="{FF2B5EF4-FFF2-40B4-BE49-F238E27FC236}">
              <a16:creationId xmlns:a16="http://schemas.microsoft.com/office/drawing/2014/main" id="{00000000-0008-0000-0100-00007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02" name="Text Box 7">
          <a:extLst>
            <a:ext uri="{FF2B5EF4-FFF2-40B4-BE49-F238E27FC236}">
              <a16:creationId xmlns:a16="http://schemas.microsoft.com/office/drawing/2014/main" id="{00000000-0008-0000-0100-00007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03" name="Text Box 7">
          <a:extLst>
            <a:ext uri="{FF2B5EF4-FFF2-40B4-BE49-F238E27FC236}">
              <a16:creationId xmlns:a16="http://schemas.microsoft.com/office/drawing/2014/main" id="{00000000-0008-0000-0100-00007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04" name="Text Box 7">
          <a:extLst>
            <a:ext uri="{FF2B5EF4-FFF2-40B4-BE49-F238E27FC236}">
              <a16:creationId xmlns:a16="http://schemas.microsoft.com/office/drawing/2014/main" id="{00000000-0008-0000-0100-00007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05" name="Text Box 7">
          <a:extLst>
            <a:ext uri="{FF2B5EF4-FFF2-40B4-BE49-F238E27FC236}">
              <a16:creationId xmlns:a16="http://schemas.microsoft.com/office/drawing/2014/main" id="{00000000-0008-0000-0100-00007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06" name="Text Box 7">
          <a:extLst>
            <a:ext uri="{FF2B5EF4-FFF2-40B4-BE49-F238E27FC236}">
              <a16:creationId xmlns:a16="http://schemas.microsoft.com/office/drawing/2014/main" id="{00000000-0008-0000-0100-00007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3407" name="Text Box 7">
          <a:extLst>
            <a:ext uri="{FF2B5EF4-FFF2-40B4-BE49-F238E27FC236}">
              <a16:creationId xmlns:a16="http://schemas.microsoft.com/office/drawing/2014/main" id="{00000000-0008-0000-0100-00007F82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08" name="Text Box 7">
          <a:extLst>
            <a:ext uri="{FF2B5EF4-FFF2-40B4-BE49-F238E27FC236}">
              <a16:creationId xmlns:a16="http://schemas.microsoft.com/office/drawing/2014/main" id="{00000000-0008-0000-0100-00008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09" name="Text Box 7">
          <a:extLst>
            <a:ext uri="{FF2B5EF4-FFF2-40B4-BE49-F238E27FC236}">
              <a16:creationId xmlns:a16="http://schemas.microsoft.com/office/drawing/2014/main" id="{00000000-0008-0000-0100-00008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10" name="Text Box 7">
          <a:extLst>
            <a:ext uri="{FF2B5EF4-FFF2-40B4-BE49-F238E27FC236}">
              <a16:creationId xmlns:a16="http://schemas.microsoft.com/office/drawing/2014/main" id="{00000000-0008-0000-0100-00008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11" name="Text Box 7">
          <a:extLst>
            <a:ext uri="{FF2B5EF4-FFF2-40B4-BE49-F238E27FC236}">
              <a16:creationId xmlns:a16="http://schemas.microsoft.com/office/drawing/2014/main" id="{00000000-0008-0000-0100-00008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12" name="Text Box 7">
          <a:extLst>
            <a:ext uri="{FF2B5EF4-FFF2-40B4-BE49-F238E27FC236}">
              <a16:creationId xmlns:a16="http://schemas.microsoft.com/office/drawing/2014/main" id="{00000000-0008-0000-0100-00008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13" name="Text Box 7">
          <a:extLst>
            <a:ext uri="{FF2B5EF4-FFF2-40B4-BE49-F238E27FC236}">
              <a16:creationId xmlns:a16="http://schemas.microsoft.com/office/drawing/2014/main" id="{00000000-0008-0000-0100-00008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14" name="Text Box 7">
          <a:extLst>
            <a:ext uri="{FF2B5EF4-FFF2-40B4-BE49-F238E27FC236}">
              <a16:creationId xmlns:a16="http://schemas.microsoft.com/office/drawing/2014/main" id="{00000000-0008-0000-0100-00008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15" name="Text Box 7">
          <a:extLst>
            <a:ext uri="{FF2B5EF4-FFF2-40B4-BE49-F238E27FC236}">
              <a16:creationId xmlns:a16="http://schemas.microsoft.com/office/drawing/2014/main" id="{00000000-0008-0000-0100-00008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16" name="Text Box 7">
          <a:extLst>
            <a:ext uri="{FF2B5EF4-FFF2-40B4-BE49-F238E27FC236}">
              <a16:creationId xmlns:a16="http://schemas.microsoft.com/office/drawing/2014/main" id="{00000000-0008-0000-0100-00008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17" name="Text Box 7">
          <a:extLst>
            <a:ext uri="{FF2B5EF4-FFF2-40B4-BE49-F238E27FC236}">
              <a16:creationId xmlns:a16="http://schemas.microsoft.com/office/drawing/2014/main" id="{00000000-0008-0000-0100-00008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18" name="Text Box 7">
          <a:extLst>
            <a:ext uri="{FF2B5EF4-FFF2-40B4-BE49-F238E27FC236}">
              <a16:creationId xmlns:a16="http://schemas.microsoft.com/office/drawing/2014/main" id="{00000000-0008-0000-0100-00008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19" name="Text Box 7">
          <a:extLst>
            <a:ext uri="{FF2B5EF4-FFF2-40B4-BE49-F238E27FC236}">
              <a16:creationId xmlns:a16="http://schemas.microsoft.com/office/drawing/2014/main" id="{00000000-0008-0000-0100-00008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20" name="Text Box 7">
          <a:extLst>
            <a:ext uri="{FF2B5EF4-FFF2-40B4-BE49-F238E27FC236}">
              <a16:creationId xmlns:a16="http://schemas.microsoft.com/office/drawing/2014/main" id="{00000000-0008-0000-0100-00008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21" name="Text Box 7">
          <a:extLst>
            <a:ext uri="{FF2B5EF4-FFF2-40B4-BE49-F238E27FC236}">
              <a16:creationId xmlns:a16="http://schemas.microsoft.com/office/drawing/2014/main" id="{00000000-0008-0000-0100-00008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22" name="Text Box 7">
          <a:extLst>
            <a:ext uri="{FF2B5EF4-FFF2-40B4-BE49-F238E27FC236}">
              <a16:creationId xmlns:a16="http://schemas.microsoft.com/office/drawing/2014/main" id="{00000000-0008-0000-0100-00008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23" name="Text Box 7">
          <a:extLst>
            <a:ext uri="{FF2B5EF4-FFF2-40B4-BE49-F238E27FC236}">
              <a16:creationId xmlns:a16="http://schemas.microsoft.com/office/drawing/2014/main" id="{00000000-0008-0000-0100-00008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24" name="Text Box 7">
          <a:extLst>
            <a:ext uri="{FF2B5EF4-FFF2-40B4-BE49-F238E27FC236}">
              <a16:creationId xmlns:a16="http://schemas.microsoft.com/office/drawing/2014/main" id="{00000000-0008-0000-0100-00009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25" name="Text Box 7">
          <a:extLst>
            <a:ext uri="{FF2B5EF4-FFF2-40B4-BE49-F238E27FC236}">
              <a16:creationId xmlns:a16="http://schemas.microsoft.com/office/drawing/2014/main" id="{00000000-0008-0000-0100-00009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26" name="Text Box 7">
          <a:extLst>
            <a:ext uri="{FF2B5EF4-FFF2-40B4-BE49-F238E27FC236}">
              <a16:creationId xmlns:a16="http://schemas.microsoft.com/office/drawing/2014/main" id="{00000000-0008-0000-0100-00009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27" name="Text Box 7">
          <a:extLst>
            <a:ext uri="{FF2B5EF4-FFF2-40B4-BE49-F238E27FC236}">
              <a16:creationId xmlns:a16="http://schemas.microsoft.com/office/drawing/2014/main" id="{00000000-0008-0000-0100-00009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28" name="Text Box 7">
          <a:extLst>
            <a:ext uri="{FF2B5EF4-FFF2-40B4-BE49-F238E27FC236}">
              <a16:creationId xmlns:a16="http://schemas.microsoft.com/office/drawing/2014/main" id="{00000000-0008-0000-0100-00009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29" name="Text Box 7">
          <a:extLst>
            <a:ext uri="{FF2B5EF4-FFF2-40B4-BE49-F238E27FC236}">
              <a16:creationId xmlns:a16="http://schemas.microsoft.com/office/drawing/2014/main" id="{00000000-0008-0000-0100-00009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30" name="Text Box 7">
          <a:extLst>
            <a:ext uri="{FF2B5EF4-FFF2-40B4-BE49-F238E27FC236}">
              <a16:creationId xmlns:a16="http://schemas.microsoft.com/office/drawing/2014/main" id="{00000000-0008-0000-0100-00009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31" name="Text Box 7">
          <a:extLst>
            <a:ext uri="{FF2B5EF4-FFF2-40B4-BE49-F238E27FC236}">
              <a16:creationId xmlns:a16="http://schemas.microsoft.com/office/drawing/2014/main" id="{00000000-0008-0000-0100-00009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32" name="Text Box 7">
          <a:extLst>
            <a:ext uri="{FF2B5EF4-FFF2-40B4-BE49-F238E27FC236}">
              <a16:creationId xmlns:a16="http://schemas.microsoft.com/office/drawing/2014/main" id="{00000000-0008-0000-0100-00009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33" name="Text Box 7">
          <a:extLst>
            <a:ext uri="{FF2B5EF4-FFF2-40B4-BE49-F238E27FC236}">
              <a16:creationId xmlns:a16="http://schemas.microsoft.com/office/drawing/2014/main" id="{00000000-0008-0000-0100-00009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34" name="Text Box 7">
          <a:extLst>
            <a:ext uri="{FF2B5EF4-FFF2-40B4-BE49-F238E27FC236}">
              <a16:creationId xmlns:a16="http://schemas.microsoft.com/office/drawing/2014/main" id="{00000000-0008-0000-0100-00009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35" name="Text Box 7">
          <a:extLst>
            <a:ext uri="{FF2B5EF4-FFF2-40B4-BE49-F238E27FC236}">
              <a16:creationId xmlns:a16="http://schemas.microsoft.com/office/drawing/2014/main" id="{00000000-0008-0000-0100-00009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36" name="Text Box 7">
          <a:extLst>
            <a:ext uri="{FF2B5EF4-FFF2-40B4-BE49-F238E27FC236}">
              <a16:creationId xmlns:a16="http://schemas.microsoft.com/office/drawing/2014/main" id="{00000000-0008-0000-0100-00009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37" name="Text Box 7">
          <a:extLst>
            <a:ext uri="{FF2B5EF4-FFF2-40B4-BE49-F238E27FC236}">
              <a16:creationId xmlns:a16="http://schemas.microsoft.com/office/drawing/2014/main" id="{00000000-0008-0000-0100-00009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38" name="Text Box 7">
          <a:extLst>
            <a:ext uri="{FF2B5EF4-FFF2-40B4-BE49-F238E27FC236}">
              <a16:creationId xmlns:a16="http://schemas.microsoft.com/office/drawing/2014/main" id="{00000000-0008-0000-0100-00009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39" name="Text Box 7">
          <a:extLst>
            <a:ext uri="{FF2B5EF4-FFF2-40B4-BE49-F238E27FC236}">
              <a16:creationId xmlns:a16="http://schemas.microsoft.com/office/drawing/2014/main" id="{00000000-0008-0000-0100-00009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40" name="Text Box 7">
          <a:extLst>
            <a:ext uri="{FF2B5EF4-FFF2-40B4-BE49-F238E27FC236}">
              <a16:creationId xmlns:a16="http://schemas.microsoft.com/office/drawing/2014/main" id="{00000000-0008-0000-0100-0000A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41" name="Text Box 7">
          <a:extLst>
            <a:ext uri="{FF2B5EF4-FFF2-40B4-BE49-F238E27FC236}">
              <a16:creationId xmlns:a16="http://schemas.microsoft.com/office/drawing/2014/main" id="{00000000-0008-0000-0100-0000A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42" name="Text Box 7">
          <a:extLst>
            <a:ext uri="{FF2B5EF4-FFF2-40B4-BE49-F238E27FC236}">
              <a16:creationId xmlns:a16="http://schemas.microsoft.com/office/drawing/2014/main" id="{00000000-0008-0000-0100-0000A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43" name="Text Box 7">
          <a:extLst>
            <a:ext uri="{FF2B5EF4-FFF2-40B4-BE49-F238E27FC236}">
              <a16:creationId xmlns:a16="http://schemas.microsoft.com/office/drawing/2014/main" id="{00000000-0008-0000-0100-0000A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44" name="Text Box 7">
          <a:extLst>
            <a:ext uri="{FF2B5EF4-FFF2-40B4-BE49-F238E27FC236}">
              <a16:creationId xmlns:a16="http://schemas.microsoft.com/office/drawing/2014/main" id="{00000000-0008-0000-0100-0000A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45" name="Text Box 7">
          <a:extLst>
            <a:ext uri="{FF2B5EF4-FFF2-40B4-BE49-F238E27FC236}">
              <a16:creationId xmlns:a16="http://schemas.microsoft.com/office/drawing/2014/main" id="{00000000-0008-0000-0100-0000A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46" name="Text Box 7">
          <a:extLst>
            <a:ext uri="{FF2B5EF4-FFF2-40B4-BE49-F238E27FC236}">
              <a16:creationId xmlns:a16="http://schemas.microsoft.com/office/drawing/2014/main" id="{00000000-0008-0000-0100-0000A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47" name="Text Box 7">
          <a:extLst>
            <a:ext uri="{FF2B5EF4-FFF2-40B4-BE49-F238E27FC236}">
              <a16:creationId xmlns:a16="http://schemas.microsoft.com/office/drawing/2014/main" id="{00000000-0008-0000-0100-0000A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48" name="Text Box 7">
          <a:extLst>
            <a:ext uri="{FF2B5EF4-FFF2-40B4-BE49-F238E27FC236}">
              <a16:creationId xmlns:a16="http://schemas.microsoft.com/office/drawing/2014/main" id="{00000000-0008-0000-0100-0000A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49" name="Text Box 7">
          <a:extLst>
            <a:ext uri="{FF2B5EF4-FFF2-40B4-BE49-F238E27FC236}">
              <a16:creationId xmlns:a16="http://schemas.microsoft.com/office/drawing/2014/main" id="{00000000-0008-0000-0100-0000A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50" name="Text Box 7">
          <a:extLst>
            <a:ext uri="{FF2B5EF4-FFF2-40B4-BE49-F238E27FC236}">
              <a16:creationId xmlns:a16="http://schemas.microsoft.com/office/drawing/2014/main" id="{00000000-0008-0000-0100-0000A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51" name="Text Box 7">
          <a:extLst>
            <a:ext uri="{FF2B5EF4-FFF2-40B4-BE49-F238E27FC236}">
              <a16:creationId xmlns:a16="http://schemas.microsoft.com/office/drawing/2014/main" id="{00000000-0008-0000-0100-0000A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52" name="Text Box 7">
          <a:extLst>
            <a:ext uri="{FF2B5EF4-FFF2-40B4-BE49-F238E27FC236}">
              <a16:creationId xmlns:a16="http://schemas.microsoft.com/office/drawing/2014/main" id="{00000000-0008-0000-0100-0000A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53" name="Text Box 7">
          <a:extLst>
            <a:ext uri="{FF2B5EF4-FFF2-40B4-BE49-F238E27FC236}">
              <a16:creationId xmlns:a16="http://schemas.microsoft.com/office/drawing/2014/main" id="{00000000-0008-0000-0100-0000A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54" name="Text Box 7">
          <a:extLst>
            <a:ext uri="{FF2B5EF4-FFF2-40B4-BE49-F238E27FC236}">
              <a16:creationId xmlns:a16="http://schemas.microsoft.com/office/drawing/2014/main" id="{00000000-0008-0000-0100-0000A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55" name="Text Box 7">
          <a:extLst>
            <a:ext uri="{FF2B5EF4-FFF2-40B4-BE49-F238E27FC236}">
              <a16:creationId xmlns:a16="http://schemas.microsoft.com/office/drawing/2014/main" id="{00000000-0008-0000-0100-0000A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56" name="Text Box 7">
          <a:extLst>
            <a:ext uri="{FF2B5EF4-FFF2-40B4-BE49-F238E27FC236}">
              <a16:creationId xmlns:a16="http://schemas.microsoft.com/office/drawing/2014/main" id="{00000000-0008-0000-0100-0000B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57" name="Text Box 7">
          <a:extLst>
            <a:ext uri="{FF2B5EF4-FFF2-40B4-BE49-F238E27FC236}">
              <a16:creationId xmlns:a16="http://schemas.microsoft.com/office/drawing/2014/main" id="{00000000-0008-0000-0100-0000B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58" name="Text Box 7">
          <a:extLst>
            <a:ext uri="{FF2B5EF4-FFF2-40B4-BE49-F238E27FC236}">
              <a16:creationId xmlns:a16="http://schemas.microsoft.com/office/drawing/2014/main" id="{00000000-0008-0000-0100-0000B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59" name="Text Box 7">
          <a:extLst>
            <a:ext uri="{FF2B5EF4-FFF2-40B4-BE49-F238E27FC236}">
              <a16:creationId xmlns:a16="http://schemas.microsoft.com/office/drawing/2014/main" id="{00000000-0008-0000-0100-0000B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60" name="Text Box 7">
          <a:extLst>
            <a:ext uri="{FF2B5EF4-FFF2-40B4-BE49-F238E27FC236}">
              <a16:creationId xmlns:a16="http://schemas.microsoft.com/office/drawing/2014/main" id="{00000000-0008-0000-0100-0000B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61" name="Text Box 7">
          <a:extLst>
            <a:ext uri="{FF2B5EF4-FFF2-40B4-BE49-F238E27FC236}">
              <a16:creationId xmlns:a16="http://schemas.microsoft.com/office/drawing/2014/main" id="{00000000-0008-0000-0100-0000B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62" name="Text Box 7">
          <a:extLst>
            <a:ext uri="{FF2B5EF4-FFF2-40B4-BE49-F238E27FC236}">
              <a16:creationId xmlns:a16="http://schemas.microsoft.com/office/drawing/2014/main" id="{00000000-0008-0000-0100-0000B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63" name="Text Box 7">
          <a:extLst>
            <a:ext uri="{FF2B5EF4-FFF2-40B4-BE49-F238E27FC236}">
              <a16:creationId xmlns:a16="http://schemas.microsoft.com/office/drawing/2014/main" id="{00000000-0008-0000-0100-0000B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64" name="Text Box 7">
          <a:extLst>
            <a:ext uri="{FF2B5EF4-FFF2-40B4-BE49-F238E27FC236}">
              <a16:creationId xmlns:a16="http://schemas.microsoft.com/office/drawing/2014/main" id="{00000000-0008-0000-0100-0000B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65" name="Text Box 7">
          <a:extLst>
            <a:ext uri="{FF2B5EF4-FFF2-40B4-BE49-F238E27FC236}">
              <a16:creationId xmlns:a16="http://schemas.microsoft.com/office/drawing/2014/main" id="{00000000-0008-0000-0100-0000B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66" name="Text Box 7">
          <a:extLst>
            <a:ext uri="{FF2B5EF4-FFF2-40B4-BE49-F238E27FC236}">
              <a16:creationId xmlns:a16="http://schemas.microsoft.com/office/drawing/2014/main" id="{00000000-0008-0000-0100-0000B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67" name="Text Box 7">
          <a:extLst>
            <a:ext uri="{FF2B5EF4-FFF2-40B4-BE49-F238E27FC236}">
              <a16:creationId xmlns:a16="http://schemas.microsoft.com/office/drawing/2014/main" id="{00000000-0008-0000-0100-0000B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68" name="Text Box 7">
          <a:extLst>
            <a:ext uri="{FF2B5EF4-FFF2-40B4-BE49-F238E27FC236}">
              <a16:creationId xmlns:a16="http://schemas.microsoft.com/office/drawing/2014/main" id="{00000000-0008-0000-0100-0000B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69" name="Text Box 7">
          <a:extLst>
            <a:ext uri="{FF2B5EF4-FFF2-40B4-BE49-F238E27FC236}">
              <a16:creationId xmlns:a16="http://schemas.microsoft.com/office/drawing/2014/main" id="{00000000-0008-0000-0100-0000B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70" name="Text Box 7">
          <a:extLst>
            <a:ext uri="{FF2B5EF4-FFF2-40B4-BE49-F238E27FC236}">
              <a16:creationId xmlns:a16="http://schemas.microsoft.com/office/drawing/2014/main" id="{00000000-0008-0000-0100-0000B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71" name="Text Box 7">
          <a:extLst>
            <a:ext uri="{FF2B5EF4-FFF2-40B4-BE49-F238E27FC236}">
              <a16:creationId xmlns:a16="http://schemas.microsoft.com/office/drawing/2014/main" id="{00000000-0008-0000-0100-0000B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72" name="Text Box 7">
          <a:extLst>
            <a:ext uri="{FF2B5EF4-FFF2-40B4-BE49-F238E27FC236}">
              <a16:creationId xmlns:a16="http://schemas.microsoft.com/office/drawing/2014/main" id="{00000000-0008-0000-0100-0000C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73" name="Text Box 7">
          <a:extLst>
            <a:ext uri="{FF2B5EF4-FFF2-40B4-BE49-F238E27FC236}">
              <a16:creationId xmlns:a16="http://schemas.microsoft.com/office/drawing/2014/main" id="{00000000-0008-0000-0100-0000C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74" name="Text Box 7">
          <a:extLst>
            <a:ext uri="{FF2B5EF4-FFF2-40B4-BE49-F238E27FC236}">
              <a16:creationId xmlns:a16="http://schemas.microsoft.com/office/drawing/2014/main" id="{00000000-0008-0000-0100-0000C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75" name="Text Box 7">
          <a:extLst>
            <a:ext uri="{FF2B5EF4-FFF2-40B4-BE49-F238E27FC236}">
              <a16:creationId xmlns:a16="http://schemas.microsoft.com/office/drawing/2014/main" id="{00000000-0008-0000-0100-0000C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76" name="Text Box 7">
          <a:extLst>
            <a:ext uri="{FF2B5EF4-FFF2-40B4-BE49-F238E27FC236}">
              <a16:creationId xmlns:a16="http://schemas.microsoft.com/office/drawing/2014/main" id="{00000000-0008-0000-0100-0000C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77" name="Text Box 7">
          <a:extLst>
            <a:ext uri="{FF2B5EF4-FFF2-40B4-BE49-F238E27FC236}">
              <a16:creationId xmlns:a16="http://schemas.microsoft.com/office/drawing/2014/main" id="{00000000-0008-0000-0100-0000C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78" name="Text Box 7">
          <a:extLst>
            <a:ext uri="{FF2B5EF4-FFF2-40B4-BE49-F238E27FC236}">
              <a16:creationId xmlns:a16="http://schemas.microsoft.com/office/drawing/2014/main" id="{00000000-0008-0000-0100-0000C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79" name="Text Box 7">
          <a:extLst>
            <a:ext uri="{FF2B5EF4-FFF2-40B4-BE49-F238E27FC236}">
              <a16:creationId xmlns:a16="http://schemas.microsoft.com/office/drawing/2014/main" id="{00000000-0008-0000-0100-0000C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80" name="Text Box 7">
          <a:extLst>
            <a:ext uri="{FF2B5EF4-FFF2-40B4-BE49-F238E27FC236}">
              <a16:creationId xmlns:a16="http://schemas.microsoft.com/office/drawing/2014/main" id="{00000000-0008-0000-0100-0000C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81" name="Text Box 7">
          <a:extLst>
            <a:ext uri="{FF2B5EF4-FFF2-40B4-BE49-F238E27FC236}">
              <a16:creationId xmlns:a16="http://schemas.microsoft.com/office/drawing/2014/main" id="{00000000-0008-0000-0100-0000C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82" name="Text Box 7">
          <a:extLst>
            <a:ext uri="{FF2B5EF4-FFF2-40B4-BE49-F238E27FC236}">
              <a16:creationId xmlns:a16="http://schemas.microsoft.com/office/drawing/2014/main" id="{00000000-0008-0000-0100-0000C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83" name="Text Box 7">
          <a:extLst>
            <a:ext uri="{FF2B5EF4-FFF2-40B4-BE49-F238E27FC236}">
              <a16:creationId xmlns:a16="http://schemas.microsoft.com/office/drawing/2014/main" id="{00000000-0008-0000-0100-0000C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84" name="Text Box 7">
          <a:extLst>
            <a:ext uri="{FF2B5EF4-FFF2-40B4-BE49-F238E27FC236}">
              <a16:creationId xmlns:a16="http://schemas.microsoft.com/office/drawing/2014/main" id="{00000000-0008-0000-0100-0000C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85" name="Text Box 7">
          <a:extLst>
            <a:ext uri="{FF2B5EF4-FFF2-40B4-BE49-F238E27FC236}">
              <a16:creationId xmlns:a16="http://schemas.microsoft.com/office/drawing/2014/main" id="{00000000-0008-0000-0100-0000C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86" name="Text Box 7">
          <a:extLst>
            <a:ext uri="{FF2B5EF4-FFF2-40B4-BE49-F238E27FC236}">
              <a16:creationId xmlns:a16="http://schemas.microsoft.com/office/drawing/2014/main" id="{00000000-0008-0000-0100-0000C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87" name="Text Box 7">
          <a:extLst>
            <a:ext uri="{FF2B5EF4-FFF2-40B4-BE49-F238E27FC236}">
              <a16:creationId xmlns:a16="http://schemas.microsoft.com/office/drawing/2014/main" id="{00000000-0008-0000-0100-0000C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88" name="Text Box 7">
          <a:extLst>
            <a:ext uri="{FF2B5EF4-FFF2-40B4-BE49-F238E27FC236}">
              <a16:creationId xmlns:a16="http://schemas.microsoft.com/office/drawing/2014/main" id="{00000000-0008-0000-0100-0000D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89" name="Text Box 7">
          <a:extLst>
            <a:ext uri="{FF2B5EF4-FFF2-40B4-BE49-F238E27FC236}">
              <a16:creationId xmlns:a16="http://schemas.microsoft.com/office/drawing/2014/main" id="{00000000-0008-0000-0100-0000D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90" name="Text Box 7">
          <a:extLst>
            <a:ext uri="{FF2B5EF4-FFF2-40B4-BE49-F238E27FC236}">
              <a16:creationId xmlns:a16="http://schemas.microsoft.com/office/drawing/2014/main" id="{00000000-0008-0000-0100-0000D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91" name="Text Box 7">
          <a:extLst>
            <a:ext uri="{FF2B5EF4-FFF2-40B4-BE49-F238E27FC236}">
              <a16:creationId xmlns:a16="http://schemas.microsoft.com/office/drawing/2014/main" id="{00000000-0008-0000-0100-0000D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92" name="Text Box 7">
          <a:extLst>
            <a:ext uri="{FF2B5EF4-FFF2-40B4-BE49-F238E27FC236}">
              <a16:creationId xmlns:a16="http://schemas.microsoft.com/office/drawing/2014/main" id="{00000000-0008-0000-0100-0000D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93" name="Text Box 7">
          <a:extLst>
            <a:ext uri="{FF2B5EF4-FFF2-40B4-BE49-F238E27FC236}">
              <a16:creationId xmlns:a16="http://schemas.microsoft.com/office/drawing/2014/main" id="{00000000-0008-0000-0100-0000D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94" name="Text Box 7">
          <a:extLst>
            <a:ext uri="{FF2B5EF4-FFF2-40B4-BE49-F238E27FC236}">
              <a16:creationId xmlns:a16="http://schemas.microsoft.com/office/drawing/2014/main" id="{00000000-0008-0000-0100-0000D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95" name="Text Box 7">
          <a:extLst>
            <a:ext uri="{FF2B5EF4-FFF2-40B4-BE49-F238E27FC236}">
              <a16:creationId xmlns:a16="http://schemas.microsoft.com/office/drawing/2014/main" id="{00000000-0008-0000-0100-0000D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96" name="Text Box 7">
          <a:extLst>
            <a:ext uri="{FF2B5EF4-FFF2-40B4-BE49-F238E27FC236}">
              <a16:creationId xmlns:a16="http://schemas.microsoft.com/office/drawing/2014/main" id="{00000000-0008-0000-0100-0000D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97" name="Text Box 7">
          <a:extLst>
            <a:ext uri="{FF2B5EF4-FFF2-40B4-BE49-F238E27FC236}">
              <a16:creationId xmlns:a16="http://schemas.microsoft.com/office/drawing/2014/main" id="{00000000-0008-0000-0100-0000D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98" name="Text Box 7">
          <a:extLst>
            <a:ext uri="{FF2B5EF4-FFF2-40B4-BE49-F238E27FC236}">
              <a16:creationId xmlns:a16="http://schemas.microsoft.com/office/drawing/2014/main" id="{00000000-0008-0000-0100-0000D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499" name="Text Box 7">
          <a:extLst>
            <a:ext uri="{FF2B5EF4-FFF2-40B4-BE49-F238E27FC236}">
              <a16:creationId xmlns:a16="http://schemas.microsoft.com/office/drawing/2014/main" id="{00000000-0008-0000-0100-0000D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00" name="Text Box 7">
          <a:extLst>
            <a:ext uri="{FF2B5EF4-FFF2-40B4-BE49-F238E27FC236}">
              <a16:creationId xmlns:a16="http://schemas.microsoft.com/office/drawing/2014/main" id="{00000000-0008-0000-0100-0000D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01" name="Text Box 7">
          <a:extLst>
            <a:ext uri="{FF2B5EF4-FFF2-40B4-BE49-F238E27FC236}">
              <a16:creationId xmlns:a16="http://schemas.microsoft.com/office/drawing/2014/main" id="{00000000-0008-0000-0100-0000D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02" name="Text Box 7">
          <a:extLst>
            <a:ext uri="{FF2B5EF4-FFF2-40B4-BE49-F238E27FC236}">
              <a16:creationId xmlns:a16="http://schemas.microsoft.com/office/drawing/2014/main" id="{00000000-0008-0000-0100-0000D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03" name="Text Box 7">
          <a:extLst>
            <a:ext uri="{FF2B5EF4-FFF2-40B4-BE49-F238E27FC236}">
              <a16:creationId xmlns:a16="http://schemas.microsoft.com/office/drawing/2014/main" id="{00000000-0008-0000-0100-0000D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04" name="Text Box 7">
          <a:extLst>
            <a:ext uri="{FF2B5EF4-FFF2-40B4-BE49-F238E27FC236}">
              <a16:creationId xmlns:a16="http://schemas.microsoft.com/office/drawing/2014/main" id="{00000000-0008-0000-0100-0000E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05" name="Text Box 7">
          <a:extLst>
            <a:ext uri="{FF2B5EF4-FFF2-40B4-BE49-F238E27FC236}">
              <a16:creationId xmlns:a16="http://schemas.microsoft.com/office/drawing/2014/main" id="{00000000-0008-0000-0100-0000E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06" name="Text Box 7">
          <a:extLst>
            <a:ext uri="{FF2B5EF4-FFF2-40B4-BE49-F238E27FC236}">
              <a16:creationId xmlns:a16="http://schemas.microsoft.com/office/drawing/2014/main" id="{00000000-0008-0000-0100-0000E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07" name="Text Box 7">
          <a:extLst>
            <a:ext uri="{FF2B5EF4-FFF2-40B4-BE49-F238E27FC236}">
              <a16:creationId xmlns:a16="http://schemas.microsoft.com/office/drawing/2014/main" id="{00000000-0008-0000-0100-0000E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08" name="Text Box 7">
          <a:extLst>
            <a:ext uri="{FF2B5EF4-FFF2-40B4-BE49-F238E27FC236}">
              <a16:creationId xmlns:a16="http://schemas.microsoft.com/office/drawing/2014/main" id="{00000000-0008-0000-0100-0000E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09" name="Text Box 7">
          <a:extLst>
            <a:ext uri="{FF2B5EF4-FFF2-40B4-BE49-F238E27FC236}">
              <a16:creationId xmlns:a16="http://schemas.microsoft.com/office/drawing/2014/main" id="{00000000-0008-0000-0100-0000E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10" name="Text Box 7">
          <a:extLst>
            <a:ext uri="{FF2B5EF4-FFF2-40B4-BE49-F238E27FC236}">
              <a16:creationId xmlns:a16="http://schemas.microsoft.com/office/drawing/2014/main" id="{00000000-0008-0000-0100-0000E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11" name="Text Box 7">
          <a:extLst>
            <a:ext uri="{FF2B5EF4-FFF2-40B4-BE49-F238E27FC236}">
              <a16:creationId xmlns:a16="http://schemas.microsoft.com/office/drawing/2014/main" id="{00000000-0008-0000-0100-0000E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12" name="Text Box 7">
          <a:extLst>
            <a:ext uri="{FF2B5EF4-FFF2-40B4-BE49-F238E27FC236}">
              <a16:creationId xmlns:a16="http://schemas.microsoft.com/office/drawing/2014/main" id="{00000000-0008-0000-0100-0000E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13" name="Text Box 7">
          <a:extLst>
            <a:ext uri="{FF2B5EF4-FFF2-40B4-BE49-F238E27FC236}">
              <a16:creationId xmlns:a16="http://schemas.microsoft.com/office/drawing/2014/main" id="{00000000-0008-0000-0100-0000E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14" name="Text Box 7">
          <a:extLst>
            <a:ext uri="{FF2B5EF4-FFF2-40B4-BE49-F238E27FC236}">
              <a16:creationId xmlns:a16="http://schemas.microsoft.com/office/drawing/2014/main" id="{00000000-0008-0000-0100-0000E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15" name="Text Box 7">
          <a:extLst>
            <a:ext uri="{FF2B5EF4-FFF2-40B4-BE49-F238E27FC236}">
              <a16:creationId xmlns:a16="http://schemas.microsoft.com/office/drawing/2014/main" id="{00000000-0008-0000-0100-0000E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16" name="Text Box 7">
          <a:extLst>
            <a:ext uri="{FF2B5EF4-FFF2-40B4-BE49-F238E27FC236}">
              <a16:creationId xmlns:a16="http://schemas.microsoft.com/office/drawing/2014/main" id="{00000000-0008-0000-0100-0000E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17" name="Text Box 7">
          <a:extLst>
            <a:ext uri="{FF2B5EF4-FFF2-40B4-BE49-F238E27FC236}">
              <a16:creationId xmlns:a16="http://schemas.microsoft.com/office/drawing/2014/main" id="{00000000-0008-0000-0100-0000E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18" name="Text Box 7">
          <a:extLst>
            <a:ext uri="{FF2B5EF4-FFF2-40B4-BE49-F238E27FC236}">
              <a16:creationId xmlns:a16="http://schemas.microsoft.com/office/drawing/2014/main" id="{00000000-0008-0000-0100-0000E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19" name="Text Box 7">
          <a:extLst>
            <a:ext uri="{FF2B5EF4-FFF2-40B4-BE49-F238E27FC236}">
              <a16:creationId xmlns:a16="http://schemas.microsoft.com/office/drawing/2014/main" id="{00000000-0008-0000-0100-0000E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20" name="Text Box 7">
          <a:extLst>
            <a:ext uri="{FF2B5EF4-FFF2-40B4-BE49-F238E27FC236}">
              <a16:creationId xmlns:a16="http://schemas.microsoft.com/office/drawing/2014/main" id="{00000000-0008-0000-0100-0000F0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21" name="Text Box 7">
          <a:extLst>
            <a:ext uri="{FF2B5EF4-FFF2-40B4-BE49-F238E27FC236}">
              <a16:creationId xmlns:a16="http://schemas.microsoft.com/office/drawing/2014/main" id="{00000000-0008-0000-0100-0000F1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22" name="Text Box 7">
          <a:extLst>
            <a:ext uri="{FF2B5EF4-FFF2-40B4-BE49-F238E27FC236}">
              <a16:creationId xmlns:a16="http://schemas.microsoft.com/office/drawing/2014/main" id="{00000000-0008-0000-0100-0000F2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23" name="Text Box 7">
          <a:extLst>
            <a:ext uri="{FF2B5EF4-FFF2-40B4-BE49-F238E27FC236}">
              <a16:creationId xmlns:a16="http://schemas.microsoft.com/office/drawing/2014/main" id="{00000000-0008-0000-0100-0000F3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24" name="Text Box 7">
          <a:extLst>
            <a:ext uri="{FF2B5EF4-FFF2-40B4-BE49-F238E27FC236}">
              <a16:creationId xmlns:a16="http://schemas.microsoft.com/office/drawing/2014/main" id="{00000000-0008-0000-0100-0000F4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25" name="Text Box 7">
          <a:extLst>
            <a:ext uri="{FF2B5EF4-FFF2-40B4-BE49-F238E27FC236}">
              <a16:creationId xmlns:a16="http://schemas.microsoft.com/office/drawing/2014/main" id="{00000000-0008-0000-0100-0000F5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26" name="Text Box 7">
          <a:extLst>
            <a:ext uri="{FF2B5EF4-FFF2-40B4-BE49-F238E27FC236}">
              <a16:creationId xmlns:a16="http://schemas.microsoft.com/office/drawing/2014/main" id="{00000000-0008-0000-0100-0000F6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27" name="Text Box 7">
          <a:extLst>
            <a:ext uri="{FF2B5EF4-FFF2-40B4-BE49-F238E27FC236}">
              <a16:creationId xmlns:a16="http://schemas.microsoft.com/office/drawing/2014/main" id="{00000000-0008-0000-0100-0000F7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28" name="Text Box 7">
          <a:extLst>
            <a:ext uri="{FF2B5EF4-FFF2-40B4-BE49-F238E27FC236}">
              <a16:creationId xmlns:a16="http://schemas.microsoft.com/office/drawing/2014/main" id="{00000000-0008-0000-0100-0000F8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29" name="Text Box 7">
          <a:extLst>
            <a:ext uri="{FF2B5EF4-FFF2-40B4-BE49-F238E27FC236}">
              <a16:creationId xmlns:a16="http://schemas.microsoft.com/office/drawing/2014/main" id="{00000000-0008-0000-0100-0000F9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30" name="Text Box 7">
          <a:extLst>
            <a:ext uri="{FF2B5EF4-FFF2-40B4-BE49-F238E27FC236}">
              <a16:creationId xmlns:a16="http://schemas.microsoft.com/office/drawing/2014/main" id="{00000000-0008-0000-0100-0000FA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31" name="Text Box 7">
          <a:extLst>
            <a:ext uri="{FF2B5EF4-FFF2-40B4-BE49-F238E27FC236}">
              <a16:creationId xmlns:a16="http://schemas.microsoft.com/office/drawing/2014/main" id="{00000000-0008-0000-0100-0000FB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32" name="Text Box 7">
          <a:extLst>
            <a:ext uri="{FF2B5EF4-FFF2-40B4-BE49-F238E27FC236}">
              <a16:creationId xmlns:a16="http://schemas.microsoft.com/office/drawing/2014/main" id="{00000000-0008-0000-0100-0000FC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33" name="Text Box 7">
          <a:extLst>
            <a:ext uri="{FF2B5EF4-FFF2-40B4-BE49-F238E27FC236}">
              <a16:creationId xmlns:a16="http://schemas.microsoft.com/office/drawing/2014/main" id="{00000000-0008-0000-0100-0000FD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34" name="Text Box 7">
          <a:extLst>
            <a:ext uri="{FF2B5EF4-FFF2-40B4-BE49-F238E27FC236}">
              <a16:creationId xmlns:a16="http://schemas.microsoft.com/office/drawing/2014/main" id="{00000000-0008-0000-0100-0000FE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35" name="Text Box 7">
          <a:extLst>
            <a:ext uri="{FF2B5EF4-FFF2-40B4-BE49-F238E27FC236}">
              <a16:creationId xmlns:a16="http://schemas.microsoft.com/office/drawing/2014/main" id="{00000000-0008-0000-0100-0000FF82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36" name="Text Box 7">
          <a:extLst>
            <a:ext uri="{FF2B5EF4-FFF2-40B4-BE49-F238E27FC236}">
              <a16:creationId xmlns:a16="http://schemas.microsoft.com/office/drawing/2014/main" id="{00000000-0008-0000-0100-00000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37" name="Text Box 7">
          <a:extLst>
            <a:ext uri="{FF2B5EF4-FFF2-40B4-BE49-F238E27FC236}">
              <a16:creationId xmlns:a16="http://schemas.microsoft.com/office/drawing/2014/main" id="{00000000-0008-0000-0100-00000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38" name="Text Box 7">
          <a:extLst>
            <a:ext uri="{FF2B5EF4-FFF2-40B4-BE49-F238E27FC236}">
              <a16:creationId xmlns:a16="http://schemas.microsoft.com/office/drawing/2014/main" id="{00000000-0008-0000-0100-00000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39" name="Text Box 7">
          <a:extLst>
            <a:ext uri="{FF2B5EF4-FFF2-40B4-BE49-F238E27FC236}">
              <a16:creationId xmlns:a16="http://schemas.microsoft.com/office/drawing/2014/main" id="{00000000-0008-0000-0100-00000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40" name="Text Box 7">
          <a:extLst>
            <a:ext uri="{FF2B5EF4-FFF2-40B4-BE49-F238E27FC236}">
              <a16:creationId xmlns:a16="http://schemas.microsoft.com/office/drawing/2014/main" id="{00000000-0008-0000-0100-00000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41" name="Text Box 7">
          <a:extLst>
            <a:ext uri="{FF2B5EF4-FFF2-40B4-BE49-F238E27FC236}">
              <a16:creationId xmlns:a16="http://schemas.microsoft.com/office/drawing/2014/main" id="{00000000-0008-0000-0100-00000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42" name="Text Box 7">
          <a:extLst>
            <a:ext uri="{FF2B5EF4-FFF2-40B4-BE49-F238E27FC236}">
              <a16:creationId xmlns:a16="http://schemas.microsoft.com/office/drawing/2014/main" id="{00000000-0008-0000-0100-00000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43" name="Text Box 7">
          <a:extLst>
            <a:ext uri="{FF2B5EF4-FFF2-40B4-BE49-F238E27FC236}">
              <a16:creationId xmlns:a16="http://schemas.microsoft.com/office/drawing/2014/main" id="{00000000-0008-0000-0100-00000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44" name="Text Box 7">
          <a:extLst>
            <a:ext uri="{FF2B5EF4-FFF2-40B4-BE49-F238E27FC236}">
              <a16:creationId xmlns:a16="http://schemas.microsoft.com/office/drawing/2014/main" id="{00000000-0008-0000-0100-00000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45" name="Text Box 7">
          <a:extLst>
            <a:ext uri="{FF2B5EF4-FFF2-40B4-BE49-F238E27FC236}">
              <a16:creationId xmlns:a16="http://schemas.microsoft.com/office/drawing/2014/main" id="{00000000-0008-0000-0100-00000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46" name="Text Box 7">
          <a:extLst>
            <a:ext uri="{FF2B5EF4-FFF2-40B4-BE49-F238E27FC236}">
              <a16:creationId xmlns:a16="http://schemas.microsoft.com/office/drawing/2014/main" id="{00000000-0008-0000-0100-00000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47" name="Text Box 7">
          <a:extLst>
            <a:ext uri="{FF2B5EF4-FFF2-40B4-BE49-F238E27FC236}">
              <a16:creationId xmlns:a16="http://schemas.microsoft.com/office/drawing/2014/main" id="{00000000-0008-0000-0100-00000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48" name="Text Box 7">
          <a:extLst>
            <a:ext uri="{FF2B5EF4-FFF2-40B4-BE49-F238E27FC236}">
              <a16:creationId xmlns:a16="http://schemas.microsoft.com/office/drawing/2014/main" id="{00000000-0008-0000-0100-00000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49" name="Text Box 7">
          <a:extLst>
            <a:ext uri="{FF2B5EF4-FFF2-40B4-BE49-F238E27FC236}">
              <a16:creationId xmlns:a16="http://schemas.microsoft.com/office/drawing/2014/main" id="{00000000-0008-0000-0100-00000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50" name="Text Box 7">
          <a:extLst>
            <a:ext uri="{FF2B5EF4-FFF2-40B4-BE49-F238E27FC236}">
              <a16:creationId xmlns:a16="http://schemas.microsoft.com/office/drawing/2014/main" id="{00000000-0008-0000-0100-00000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51" name="Text Box 7">
          <a:extLst>
            <a:ext uri="{FF2B5EF4-FFF2-40B4-BE49-F238E27FC236}">
              <a16:creationId xmlns:a16="http://schemas.microsoft.com/office/drawing/2014/main" id="{00000000-0008-0000-0100-00000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52" name="Text Box 7">
          <a:extLst>
            <a:ext uri="{FF2B5EF4-FFF2-40B4-BE49-F238E27FC236}">
              <a16:creationId xmlns:a16="http://schemas.microsoft.com/office/drawing/2014/main" id="{00000000-0008-0000-0100-00001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53" name="Text Box 7">
          <a:extLst>
            <a:ext uri="{FF2B5EF4-FFF2-40B4-BE49-F238E27FC236}">
              <a16:creationId xmlns:a16="http://schemas.microsoft.com/office/drawing/2014/main" id="{00000000-0008-0000-0100-00001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54" name="Text Box 7">
          <a:extLst>
            <a:ext uri="{FF2B5EF4-FFF2-40B4-BE49-F238E27FC236}">
              <a16:creationId xmlns:a16="http://schemas.microsoft.com/office/drawing/2014/main" id="{00000000-0008-0000-0100-00001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55" name="Text Box 7">
          <a:extLst>
            <a:ext uri="{FF2B5EF4-FFF2-40B4-BE49-F238E27FC236}">
              <a16:creationId xmlns:a16="http://schemas.microsoft.com/office/drawing/2014/main" id="{00000000-0008-0000-0100-00001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56" name="Text Box 7">
          <a:extLst>
            <a:ext uri="{FF2B5EF4-FFF2-40B4-BE49-F238E27FC236}">
              <a16:creationId xmlns:a16="http://schemas.microsoft.com/office/drawing/2014/main" id="{00000000-0008-0000-0100-00001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57" name="Text Box 7">
          <a:extLst>
            <a:ext uri="{FF2B5EF4-FFF2-40B4-BE49-F238E27FC236}">
              <a16:creationId xmlns:a16="http://schemas.microsoft.com/office/drawing/2014/main" id="{00000000-0008-0000-0100-00001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58" name="Text Box 7">
          <a:extLst>
            <a:ext uri="{FF2B5EF4-FFF2-40B4-BE49-F238E27FC236}">
              <a16:creationId xmlns:a16="http://schemas.microsoft.com/office/drawing/2014/main" id="{00000000-0008-0000-0100-00001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59" name="Text Box 7">
          <a:extLst>
            <a:ext uri="{FF2B5EF4-FFF2-40B4-BE49-F238E27FC236}">
              <a16:creationId xmlns:a16="http://schemas.microsoft.com/office/drawing/2014/main" id="{00000000-0008-0000-0100-00001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60" name="Text Box 7">
          <a:extLst>
            <a:ext uri="{FF2B5EF4-FFF2-40B4-BE49-F238E27FC236}">
              <a16:creationId xmlns:a16="http://schemas.microsoft.com/office/drawing/2014/main" id="{00000000-0008-0000-0100-00001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61" name="Text Box 7">
          <a:extLst>
            <a:ext uri="{FF2B5EF4-FFF2-40B4-BE49-F238E27FC236}">
              <a16:creationId xmlns:a16="http://schemas.microsoft.com/office/drawing/2014/main" id="{00000000-0008-0000-0100-00001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62" name="Text Box 7">
          <a:extLst>
            <a:ext uri="{FF2B5EF4-FFF2-40B4-BE49-F238E27FC236}">
              <a16:creationId xmlns:a16="http://schemas.microsoft.com/office/drawing/2014/main" id="{00000000-0008-0000-0100-00001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63" name="Text Box 7">
          <a:extLst>
            <a:ext uri="{FF2B5EF4-FFF2-40B4-BE49-F238E27FC236}">
              <a16:creationId xmlns:a16="http://schemas.microsoft.com/office/drawing/2014/main" id="{00000000-0008-0000-0100-00001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64" name="Text Box 7">
          <a:extLst>
            <a:ext uri="{FF2B5EF4-FFF2-40B4-BE49-F238E27FC236}">
              <a16:creationId xmlns:a16="http://schemas.microsoft.com/office/drawing/2014/main" id="{00000000-0008-0000-0100-00001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65" name="Text Box 7">
          <a:extLst>
            <a:ext uri="{FF2B5EF4-FFF2-40B4-BE49-F238E27FC236}">
              <a16:creationId xmlns:a16="http://schemas.microsoft.com/office/drawing/2014/main" id="{00000000-0008-0000-0100-00001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66" name="Text Box 7">
          <a:extLst>
            <a:ext uri="{FF2B5EF4-FFF2-40B4-BE49-F238E27FC236}">
              <a16:creationId xmlns:a16="http://schemas.microsoft.com/office/drawing/2014/main" id="{00000000-0008-0000-0100-00001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67" name="Text Box 7">
          <a:extLst>
            <a:ext uri="{FF2B5EF4-FFF2-40B4-BE49-F238E27FC236}">
              <a16:creationId xmlns:a16="http://schemas.microsoft.com/office/drawing/2014/main" id="{00000000-0008-0000-0100-00001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68" name="Text Box 7">
          <a:extLst>
            <a:ext uri="{FF2B5EF4-FFF2-40B4-BE49-F238E27FC236}">
              <a16:creationId xmlns:a16="http://schemas.microsoft.com/office/drawing/2014/main" id="{00000000-0008-0000-0100-00002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69" name="Text Box 7">
          <a:extLst>
            <a:ext uri="{FF2B5EF4-FFF2-40B4-BE49-F238E27FC236}">
              <a16:creationId xmlns:a16="http://schemas.microsoft.com/office/drawing/2014/main" id="{00000000-0008-0000-0100-00002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70" name="Text Box 7">
          <a:extLst>
            <a:ext uri="{FF2B5EF4-FFF2-40B4-BE49-F238E27FC236}">
              <a16:creationId xmlns:a16="http://schemas.microsoft.com/office/drawing/2014/main" id="{00000000-0008-0000-0100-00002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71" name="Text Box 7">
          <a:extLst>
            <a:ext uri="{FF2B5EF4-FFF2-40B4-BE49-F238E27FC236}">
              <a16:creationId xmlns:a16="http://schemas.microsoft.com/office/drawing/2014/main" id="{00000000-0008-0000-0100-00002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72" name="Text Box 7">
          <a:extLst>
            <a:ext uri="{FF2B5EF4-FFF2-40B4-BE49-F238E27FC236}">
              <a16:creationId xmlns:a16="http://schemas.microsoft.com/office/drawing/2014/main" id="{00000000-0008-0000-0100-00002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73" name="Text Box 7">
          <a:extLst>
            <a:ext uri="{FF2B5EF4-FFF2-40B4-BE49-F238E27FC236}">
              <a16:creationId xmlns:a16="http://schemas.microsoft.com/office/drawing/2014/main" id="{00000000-0008-0000-0100-00002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74" name="Text Box 7">
          <a:extLst>
            <a:ext uri="{FF2B5EF4-FFF2-40B4-BE49-F238E27FC236}">
              <a16:creationId xmlns:a16="http://schemas.microsoft.com/office/drawing/2014/main" id="{00000000-0008-0000-0100-00002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75" name="Text Box 7">
          <a:extLst>
            <a:ext uri="{FF2B5EF4-FFF2-40B4-BE49-F238E27FC236}">
              <a16:creationId xmlns:a16="http://schemas.microsoft.com/office/drawing/2014/main" id="{00000000-0008-0000-0100-00002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76" name="Text Box 7">
          <a:extLst>
            <a:ext uri="{FF2B5EF4-FFF2-40B4-BE49-F238E27FC236}">
              <a16:creationId xmlns:a16="http://schemas.microsoft.com/office/drawing/2014/main" id="{00000000-0008-0000-0100-00002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77" name="Text Box 7">
          <a:extLst>
            <a:ext uri="{FF2B5EF4-FFF2-40B4-BE49-F238E27FC236}">
              <a16:creationId xmlns:a16="http://schemas.microsoft.com/office/drawing/2014/main" id="{00000000-0008-0000-0100-00002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78" name="Text Box 7">
          <a:extLst>
            <a:ext uri="{FF2B5EF4-FFF2-40B4-BE49-F238E27FC236}">
              <a16:creationId xmlns:a16="http://schemas.microsoft.com/office/drawing/2014/main" id="{00000000-0008-0000-0100-00002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79" name="Text Box 7">
          <a:extLst>
            <a:ext uri="{FF2B5EF4-FFF2-40B4-BE49-F238E27FC236}">
              <a16:creationId xmlns:a16="http://schemas.microsoft.com/office/drawing/2014/main" id="{00000000-0008-0000-0100-00002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80" name="Text Box 7">
          <a:extLst>
            <a:ext uri="{FF2B5EF4-FFF2-40B4-BE49-F238E27FC236}">
              <a16:creationId xmlns:a16="http://schemas.microsoft.com/office/drawing/2014/main" id="{00000000-0008-0000-0100-00002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81" name="Text Box 7">
          <a:extLst>
            <a:ext uri="{FF2B5EF4-FFF2-40B4-BE49-F238E27FC236}">
              <a16:creationId xmlns:a16="http://schemas.microsoft.com/office/drawing/2014/main" id="{00000000-0008-0000-0100-00002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82" name="Text Box 7">
          <a:extLst>
            <a:ext uri="{FF2B5EF4-FFF2-40B4-BE49-F238E27FC236}">
              <a16:creationId xmlns:a16="http://schemas.microsoft.com/office/drawing/2014/main" id="{00000000-0008-0000-0100-00002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83" name="Text Box 7">
          <a:extLst>
            <a:ext uri="{FF2B5EF4-FFF2-40B4-BE49-F238E27FC236}">
              <a16:creationId xmlns:a16="http://schemas.microsoft.com/office/drawing/2014/main" id="{00000000-0008-0000-0100-00002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84" name="Text Box 7">
          <a:extLst>
            <a:ext uri="{FF2B5EF4-FFF2-40B4-BE49-F238E27FC236}">
              <a16:creationId xmlns:a16="http://schemas.microsoft.com/office/drawing/2014/main" id="{00000000-0008-0000-0100-00003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85" name="Text Box 7">
          <a:extLst>
            <a:ext uri="{FF2B5EF4-FFF2-40B4-BE49-F238E27FC236}">
              <a16:creationId xmlns:a16="http://schemas.microsoft.com/office/drawing/2014/main" id="{00000000-0008-0000-0100-00003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86" name="Text Box 7">
          <a:extLst>
            <a:ext uri="{FF2B5EF4-FFF2-40B4-BE49-F238E27FC236}">
              <a16:creationId xmlns:a16="http://schemas.microsoft.com/office/drawing/2014/main" id="{00000000-0008-0000-0100-00003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87" name="Text Box 7">
          <a:extLst>
            <a:ext uri="{FF2B5EF4-FFF2-40B4-BE49-F238E27FC236}">
              <a16:creationId xmlns:a16="http://schemas.microsoft.com/office/drawing/2014/main" id="{00000000-0008-0000-0100-00003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88" name="Text Box 7">
          <a:extLst>
            <a:ext uri="{FF2B5EF4-FFF2-40B4-BE49-F238E27FC236}">
              <a16:creationId xmlns:a16="http://schemas.microsoft.com/office/drawing/2014/main" id="{00000000-0008-0000-0100-00003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89" name="Text Box 7">
          <a:extLst>
            <a:ext uri="{FF2B5EF4-FFF2-40B4-BE49-F238E27FC236}">
              <a16:creationId xmlns:a16="http://schemas.microsoft.com/office/drawing/2014/main" id="{00000000-0008-0000-0100-00003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3590" name="Text Box 7">
          <a:extLst>
            <a:ext uri="{FF2B5EF4-FFF2-40B4-BE49-F238E27FC236}">
              <a16:creationId xmlns:a16="http://schemas.microsoft.com/office/drawing/2014/main" id="{00000000-0008-0000-0100-00003683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91" name="Text Box 7">
          <a:extLst>
            <a:ext uri="{FF2B5EF4-FFF2-40B4-BE49-F238E27FC236}">
              <a16:creationId xmlns:a16="http://schemas.microsoft.com/office/drawing/2014/main" id="{00000000-0008-0000-0100-00003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92" name="Text Box 7">
          <a:extLst>
            <a:ext uri="{FF2B5EF4-FFF2-40B4-BE49-F238E27FC236}">
              <a16:creationId xmlns:a16="http://schemas.microsoft.com/office/drawing/2014/main" id="{00000000-0008-0000-0100-00003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93" name="Text Box 7">
          <a:extLst>
            <a:ext uri="{FF2B5EF4-FFF2-40B4-BE49-F238E27FC236}">
              <a16:creationId xmlns:a16="http://schemas.microsoft.com/office/drawing/2014/main" id="{00000000-0008-0000-0100-00003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94" name="Text Box 7">
          <a:extLst>
            <a:ext uri="{FF2B5EF4-FFF2-40B4-BE49-F238E27FC236}">
              <a16:creationId xmlns:a16="http://schemas.microsoft.com/office/drawing/2014/main" id="{00000000-0008-0000-0100-00003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95" name="Text Box 7">
          <a:extLst>
            <a:ext uri="{FF2B5EF4-FFF2-40B4-BE49-F238E27FC236}">
              <a16:creationId xmlns:a16="http://schemas.microsoft.com/office/drawing/2014/main" id="{00000000-0008-0000-0100-00003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96" name="Text Box 7">
          <a:extLst>
            <a:ext uri="{FF2B5EF4-FFF2-40B4-BE49-F238E27FC236}">
              <a16:creationId xmlns:a16="http://schemas.microsoft.com/office/drawing/2014/main" id="{00000000-0008-0000-0100-00003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97" name="Text Box 7">
          <a:extLst>
            <a:ext uri="{FF2B5EF4-FFF2-40B4-BE49-F238E27FC236}">
              <a16:creationId xmlns:a16="http://schemas.microsoft.com/office/drawing/2014/main" id="{00000000-0008-0000-0100-00003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98" name="Text Box 7">
          <a:extLst>
            <a:ext uri="{FF2B5EF4-FFF2-40B4-BE49-F238E27FC236}">
              <a16:creationId xmlns:a16="http://schemas.microsoft.com/office/drawing/2014/main" id="{00000000-0008-0000-0100-00003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599" name="Text Box 7">
          <a:extLst>
            <a:ext uri="{FF2B5EF4-FFF2-40B4-BE49-F238E27FC236}">
              <a16:creationId xmlns:a16="http://schemas.microsoft.com/office/drawing/2014/main" id="{00000000-0008-0000-0100-00003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00" name="Text Box 7">
          <a:extLst>
            <a:ext uri="{FF2B5EF4-FFF2-40B4-BE49-F238E27FC236}">
              <a16:creationId xmlns:a16="http://schemas.microsoft.com/office/drawing/2014/main" id="{00000000-0008-0000-0100-00004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01" name="Text Box 7">
          <a:extLst>
            <a:ext uri="{FF2B5EF4-FFF2-40B4-BE49-F238E27FC236}">
              <a16:creationId xmlns:a16="http://schemas.microsoft.com/office/drawing/2014/main" id="{00000000-0008-0000-0100-00004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02" name="Text Box 7">
          <a:extLst>
            <a:ext uri="{FF2B5EF4-FFF2-40B4-BE49-F238E27FC236}">
              <a16:creationId xmlns:a16="http://schemas.microsoft.com/office/drawing/2014/main" id="{00000000-0008-0000-0100-00004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03" name="Text Box 7">
          <a:extLst>
            <a:ext uri="{FF2B5EF4-FFF2-40B4-BE49-F238E27FC236}">
              <a16:creationId xmlns:a16="http://schemas.microsoft.com/office/drawing/2014/main" id="{00000000-0008-0000-0100-00004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04" name="Text Box 7">
          <a:extLst>
            <a:ext uri="{FF2B5EF4-FFF2-40B4-BE49-F238E27FC236}">
              <a16:creationId xmlns:a16="http://schemas.microsoft.com/office/drawing/2014/main" id="{00000000-0008-0000-0100-00004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05" name="Text Box 7">
          <a:extLst>
            <a:ext uri="{FF2B5EF4-FFF2-40B4-BE49-F238E27FC236}">
              <a16:creationId xmlns:a16="http://schemas.microsoft.com/office/drawing/2014/main" id="{00000000-0008-0000-0100-00004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06" name="Text Box 7">
          <a:extLst>
            <a:ext uri="{FF2B5EF4-FFF2-40B4-BE49-F238E27FC236}">
              <a16:creationId xmlns:a16="http://schemas.microsoft.com/office/drawing/2014/main" id="{00000000-0008-0000-0100-00004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07" name="Text Box 7">
          <a:extLst>
            <a:ext uri="{FF2B5EF4-FFF2-40B4-BE49-F238E27FC236}">
              <a16:creationId xmlns:a16="http://schemas.microsoft.com/office/drawing/2014/main" id="{00000000-0008-0000-0100-00004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08" name="Text Box 7">
          <a:extLst>
            <a:ext uri="{FF2B5EF4-FFF2-40B4-BE49-F238E27FC236}">
              <a16:creationId xmlns:a16="http://schemas.microsoft.com/office/drawing/2014/main" id="{00000000-0008-0000-0100-00004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09" name="Text Box 7">
          <a:extLst>
            <a:ext uri="{FF2B5EF4-FFF2-40B4-BE49-F238E27FC236}">
              <a16:creationId xmlns:a16="http://schemas.microsoft.com/office/drawing/2014/main" id="{00000000-0008-0000-0100-00004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10" name="Text Box 7">
          <a:extLst>
            <a:ext uri="{FF2B5EF4-FFF2-40B4-BE49-F238E27FC236}">
              <a16:creationId xmlns:a16="http://schemas.microsoft.com/office/drawing/2014/main" id="{00000000-0008-0000-0100-00004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11" name="Text Box 7">
          <a:extLst>
            <a:ext uri="{FF2B5EF4-FFF2-40B4-BE49-F238E27FC236}">
              <a16:creationId xmlns:a16="http://schemas.microsoft.com/office/drawing/2014/main" id="{00000000-0008-0000-0100-00004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12" name="Text Box 7">
          <a:extLst>
            <a:ext uri="{FF2B5EF4-FFF2-40B4-BE49-F238E27FC236}">
              <a16:creationId xmlns:a16="http://schemas.microsoft.com/office/drawing/2014/main" id="{00000000-0008-0000-0100-00004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13" name="Text Box 7">
          <a:extLst>
            <a:ext uri="{FF2B5EF4-FFF2-40B4-BE49-F238E27FC236}">
              <a16:creationId xmlns:a16="http://schemas.microsoft.com/office/drawing/2014/main" id="{00000000-0008-0000-0100-00004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14" name="Text Box 7">
          <a:extLst>
            <a:ext uri="{FF2B5EF4-FFF2-40B4-BE49-F238E27FC236}">
              <a16:creationId xmlns:a16="http://schemas.microsoft.com/office/drawing/2014/main" id="{00000000-0008-0000-0100-00004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15" name="Text Box 7">
          <a:extLst>
            <a:ext uri="{FF2B5EF4-FFF2-40B4-BE49-F238E27FC236}">
              <a16:creationId xmlns:a16="http://schemas.microsoft.com/office/drawing/2014/main" id="{00000000-0008-0000-0100-00004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16" name="Text Box 7">
          <a:extLst>
            <a:ext uri="{FF2B5EF4-FFF2-40B4-BE49-F238E27FC236}">
              <a16:creationId xmlns:a16="http://schemas.microsoft.com/office/drawing/2014/main" id="{00000000-0008-0000-0100-00005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17" name="Text Box 7">
          <a:extLst>
            <a:ext uri="{FF2B5EF4-FFF2-40B4-BE49-F238E27FC236}">
              <a16:creationId xmlns:a16="http://schemas.microsoft.com/office/drawing/2014/main" id="{00000000-0008-0000-0100-00005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18" name="Text Box 7">
          <a:extLst>
            <a:ext uri="{FF2B5EF4-FFF2-40B4-BE49-F238E27FC236}">
              <a16:creationId xmlns:a16="http://schemas.microsoft.com/office/drawing/2014/main" id="{00000000-0008-0000-0100-00005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19" name="Text Box 7">
          <a:extLst>
            <a:ext uri="{FF2B5EF4-FFF2-40B4-BE49-F238E27FC236}">
              <a16:creationId xmlns:a16="http://schemas.microsoft.com/office/drawing/2014/main" id="{00000000-0008-0000-0100-00005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20" name="Text Box 7">
          <a:extLst>
            <a:ext uri="{FF2B5EF4-FFF2-40B4-BE49-F238E27FC236}">
              <a16:creationId xmlns:a16="http://schemas.microsoft.com/office/drawing/2014/main" id="{00000000-0008-0000-0100-00005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21" name="Text Box 7">
          <a:extLst>
            <a:ext uri="{FF2B5EF4-FFF2-40B4-BE49-F238E27FC236}">
              <a16:creationId xmlns:a16="http://schemas.microsoft.com/office/drawing/2014/main" id="{00000000-0008-0000-0100-00005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22" name="Text Box 7">
          <a:extLst>
            <a:ext uri="{FF2B5EF4-FFF2-40B4-BE49-F238E27FC236}">
              <a16:creationId xmlns:a16="http://schemas.microsoft.com/office/drawing/2014/main" id="{00000000-0008-0000-0100-00005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23" name="Text Box 7">
          <a:extLst>
            <a:ext uri="{FF2B5EF4-FFF2-40B4-BE49-F238E27FC236}">
              <a16:creationId xmlns:a16="http://schemas.microsoft.com/office/drawing/2014/main" id="{00000000-0008-0000-0100-00005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24" name="Text Box 7">
          <a:extLst>
            <a:ext uri="{FF2B5EF4-FFF2-40B4-BE49-F238E27FC236}">
              <a16:creationId xmlns:a16="http://schemas.microsoft.com/office/drawing/2014/main" id="{00000000-0008-0000-0100-00005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25" name="Text Box 7">
          <a:extLst>
            <a:ext uri="{FF2B5EF4-FFF2-40B4-BE49-F238E27FC236}">
              <a16:creationId xmlns:a16="http://schemas.microsoft.com/office/drawing/2014/main" id="{00000000-0008-0000-0100-00005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26" name="Text Box 7">
          <a:extLst>
            <a:ext uri="{FF2B5EF4-FFF2-40B4-BE49-F238E27FC236}">
              <a16:creationId xmlns:a16="http://schemas.microsoft.com/office/drawing/2014/main" id="{00000000-0008-0000-0100-00005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27" name="Text Box 7">
          <a:extLst>
            <a:ext uri="{FF2B5EF4-FFF2-40B4-BE49-F238E27FC236}">
              <a16:creationId xmlns:a16="http://schemas.microsoft.com/office/drawing/2014/main" id="{00000000-0008-0000-0100-00005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28" name="Text Box 7">
          <a:extLst>
            <a:ext uri="{FF2B5EF4-FFF2-40B4-BE49-F238E27FC236}">
              <a16:creationId xmlns:a16="http://schemas.microsoft.com/office/drawing/2014/main" id="{00000000-0008-0000-0100-00005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29" name="Text Box 7">
          <a:extLst>
            <a:ext uri="{FF2B5EF4-FFF2-40B4-BE49-F238E27FC236}">
              <a16:creationId xmlns:a16="http://schemas.microsoft.com/office/drawing/2014/main" id="{00000000-0008-0000-0100-00005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30" name="Text Box 7">
          <a:extLst>
            <a:ext uri="{FF2B5EF4-FFF2-40B4-BE49-F238E27FC236}">
              <a16:creationId xmlns:a16="http://schemas.microsoft.com/office/drawing/2014/main" id="{00000000-0008-0000-0100-00005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31" name="Text Box 7">
          <a:extLst>
            <a:ext uri="{FF2B5EF4-FFF2-40B4-BE49-F238E27FC236}">
              <a16:creationId xmlns:a16="http://schemas.microsoft.com/office/drawing/2014/main" id="{00000000-0008-0000-0100-00005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32" name="Text Box 7">
          <a:extLst>
            <a:ext uri="{FF2B5EF4-FFF2-40B4-BE49-F238E27FC236}">
              <a16:creationId xmlns:a16="http://schemas.microsoft.com/office/drawing/2014/main" id="{00000000-0008-0000-0100-00006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33" name="Text Box 7">
          <a:extLst>
            <a:ext uri="{FF2B5EF4-FFF2-40B4-BE49-F238E27FC236}">
              <a16:creationId xmlns:a16="http://schemas.microsoft.com/office/drawing/2014/main" id="{00000000-0008-0000-0100-00006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34" name="Text Box 7">
          <a:extLst>
            <a:ext uri="{FF2B5EF4-FFF2-40B4-BE49-F238E27FC236}">
              <a16:creationId xmlns:a16="http://schemas.microsoft.com/office/drawing/2014/main" id="{00000000-0008-0000-0100-00006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35" name="Text Box 7">
          <a:extLst>
            <a:ext uri="{FF2B5EF4-FFF2-40B4-BE49-F238E27FC236}">
              <a16:creationId xmlns:a16="http://schemas.microsoft.com/office/drawing/2014/main" id="{00000000-0008-0000-0100-00006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36" name="Text Box 7">
          <a:extLst>
            <a:ext uri="{FF2B5EF4-FFF2-40B4-BE49-F238E27FC236}">
              <a16:creationId xmlns:a16="http://schemas.microsoft.com/office/drawing/2014/main" id="{00000000-0008-0000-0100-00006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37" name="Text Box 7">
          <a:extLst>
            <a:ext uri="{FF2B5EF4-FFF2-40B4-BE49-F238E27FC236}">
              <a16:creationId xmlns:a16="http://schemas.microsoft.com/office/drawing/2014/main" id="{00000000-0008-0000-0100-00006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38" name="Text Box 7">
          <a:extLst>
            <a:ext uri="{FF2B5EF4-FFF2-40B4-BE49-F238E27FC236}">
              <a16:creationId xmlns:a16="http://schemas.microsoft.com/office/drawing/2014/main" id="{00000000-0008-0000-0100-00006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39" name="Text Box 7">
          <a:extLst>
            <a:ext uri="{FF2B5EF4-FFF2-40B4-BE49-F238E27FC236}">
              <a16:creationId xmlns:a16="http://schemas.microsoft.com/office/drawing/2014/main" id="{00000000-0008-0000-0100-00006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40" name="Text Box 7">
          <a:extLst>
            <a:ext uri="{FF2B5EF4-FFF2-40B4-BE49-F238E27FC236}">
              <a16:creationId xmlns:a16="http://schemas.microsoft.com/office/drawing/2014/main" id="{00000000-0008-0000-0100-00006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41" name="Text Box 7">
          <a:extLst>
            <a:ext uri="{FF2B5EF4-FFF2-40B4-BE49-F238E27FC236}">
              <a16:creationId xmlns:a16="http://schemas.microsoft.com/office/drawing/2014/main" id="{00000000-0008-0000-0100-00006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42" name="Text Box 7">
          <a:extLst>
            <a:ext uri="{FF2B5EF4-FFF2-40B4-BE49-F238E27FC236}">
              <a16:creationId xmlns:a16="http://schemas.microsoft.com/office/drawing/2014/main" id="{00000000-0008-0000-0100-00006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43" name="Text Box 7">
          <a:extLst>
            <a:ext uri="{FF2B5EF4-FFF2-40B4-BE49-F238E27FC236}">
              <a16:creationId xmlns:a16="http://schemas.microsoft.com/office/drawing/2014/main" id="{00000000-0008-0000-0100-00006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44" name="Text Box 7">
          <a:extLst>
            <a:ext uri="{FF2B5EF4-FFF2-40B4-BE49-F238E27FC236}">
              <a16:creationId xmlns:a16="http://schemas.microsoft.com/office/drawing/2014/main" id="{00000000-0008-0000-0100-00006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45" name="Text Box 7">
          <a:extLst>
            <a:ext uri="{FF2B5EF4-FFF2-40B4-BE49-F238E27FC236}">
              <a16:creationId xmlns:a16="http://schemas.microsoft.com/office/drawing/2014/main" id="{00000000-0008-0000-0100-00006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46" name="Text Box 7">
          <a:extLst>
            <a:ext uri="{FF2B5EF4-FFF2-40B4-BE49-F238E27FC236}">
              <a16:creationId xmlns:a16="http://schemas.microsoft.com/office/drawing/2014/main" id="{00000000-0008-0000-0100-00006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47" name="Text Box 7">
          <a:extLst>
            <a:ext uri="{FF2B5EF4-FFF2-40B4-BE49-F238E27FC236}">
              <a16:creationId xmlns:a16="http://schemas.microsoft.com/office/drawing/2014/main" id="{00000000-0008-0000-0100-00006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48" name="Text Box 7">
          <a:extLst>
            <a:ext uri="{FF2B5EF4-FFF2-40B4-BE49-F238E27FC236}">
              <a16:creationId xmlns:a16="http://schemas.microsoft.com/office/drawing/2014/main" id="{00000000-0008-0000-0100-00007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49" name="Text Box 7">
          <a:extLst>
            <a:ext uri="{FF2B5EF4-FFF2-40B4-BE49-F238E27FC236}">
              <a16:creationId xmlns:a16="http://schemas.microsoft.com/office/drawing/2014/main" id="{00000000-0008-0000-0100-00007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50" name="Text Box 7">
          <a:extLst>
            <a:ext uri="{FF2B5EF4-FFF2-40B4-BE49-F238E27FC236}">
              <a16:creationId xmlns:a16="http://schemas.microsoft.com/office/drawing/2014/main" id="{00000000-0008-0000-0100-00007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51" name="Text Box 7">
          <a:extLst>
            <a:ext uri="{FF2B5EF4-FFF2-40B4-BE49-F238E27FC236}">
              <a16:creationId xmlns:a16="http://schemas.microsoft.com/office/drawing/2014/main" id="{00000000-0008-0000-0100-00007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52" name="Text Box 7">
          <a:extLst>
            <a:ext uri="{FF2B5EF4-FFF2-40B4-BE49-F238E27FC236}">
              <a16:creationId xmlns:a16="http://schemas.microsoft.com/office/drawing/2014/main" id="{00000000-0008-0000-0100-00007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53" name="Text Box 7">
          <a:extLst>
            <a:ext uri="{FF2B5EF4-FFF2-40B4-BE49-F238E27FC236}">
              <a16:creationId xmlns:a16="http://schemas.microsoft.com/office/drawing/2014/main" id="{00000000-0008-0000-0100-00007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54" name="Text Box 7">
          <a:extLst>
            <a:ext uri="{FF2B5EF4-FFF2-40B4-BE49-F238E27FC236}">
              <a16:creationId xmlns:a16="http://schemas.microsoft.com/office/drawing/2014/main" id="{00000000-0008-0000-0100-00007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55" name="Text Box 7">
          <a:extLst>
            <a:ext uri="{FF2B5EF4-FFF2-40B4-BE49-F238E27FC236}">
              <a16:creationId xmlns:a16="http://schemas.microsoft.com/office/drawing/2014/main" id="{00000000-0008-0000-0100-00007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56" name="Text Box 7">
          <a:extLst>
            <a:ext uri="{FF2B5EF4-FFF2-40B4-BE49-F238E27FC236}">
              <a16:creationId xmlns:a16="http://schemas.microsoft.com/office/drawing/2014/main" id="{00000000-0008-0000-0100-00007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57" name="Text Box 7">
          <a:extLst>
            <a:ext uri="{FF2B5EF4-FFF2-40B4-BE49-F238E27FC236}">
              <a16:creationId xmlns:a16="http://schemas.microsoft.com/office/drawing/2014/main" id="{00000000-0008-0000-0100-00007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58" name="Text Box 7">
          <a:extLst>
            <a:ext uri="{FF2B5EF4-FFF2-40B4-BE49-F238E27FC236}">
              <a16:creationId xmlns:a16="http://schemas.microsoft.com/office/drawing/2014/main" id="{00000000-0008-0000-0100-00007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59" name="Text Box 7">
          <a:extLst>
            <a:ext uri="{FF2B5EF4-FFF2-40B4-BE49-F238E27FC236}">
              <a16:creationId xmlns:a16="http://schemas.microsoft.com/office/drawing/2014/main" id="{00000000-0008-0000-0100-00007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60" name="Text Box 7">
          <a:extLst>
            <a:ext uri="{FF2B5EF4-FFF2-40B4-BE49-F238E27FC236}">
              <a16:creationId xmlns:a16="http://schemas.microsoft.com/office/drawing/2014/main" id="{00000000-0008-0000-0100-00007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61" name="Text Box 7">
          <a:extLst>
            <a:ext uri="{FF2B5EF4-FFF2-40B4-BE49-F238E27FC236}">
              <a16:creationId xmlns:a16="http://schemas.microsoft.com/office/drawing/2014/main" id="{00000000-0008-0000-0100-00007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62" name="Text Box 7">
          <a:extLst>
            <a:ext uri="{FF2B5EF4-FFF2-40B4-BE49-F238E27FC236}">
              <a16:creationId xmlns:a16="http://schemas.microsoft.com/office/drawing/2014/main" id="{00000000-0008-0000-0100-00007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63" name="Text Box 7">
          <a:extLst>
            <a:ext uri="{FF2B5EF4-FFF2-40B4-BE49-F238E27FC236}">
              <a16:creationId xmlns:a16="http://schemas.microsoft.com/office/drawing/2014/main" id="{00000000-0008-0000-0100-00007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64" name="Text Box 7">
          <a:extLst>
            <a:ext uri="{FF2B5EF4-FFF2-40B4-BE49-F238E27FC236}">
              <a16:creationId xmlns:a16="http://schemas.microsoft.com/office/drawing/2014/main" id="{00000000-0008-0000-0100-00008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65" name="Text Box 7">
          <a:extLst>
            <a:ext uri="{FF2B5EF4-FFF2-40B4-BE49-F238E27FC236}">
              <a16:creationId xmlns:a16="http://schemas.microsoft.com/office/drawing/2014/main" id="{00000000-0008-0000-0100-00008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66" name="Text Box 7">
          <a:extLst>
            <a:ext uri="{FF2B5EF4-FFF2-40B4-BE49-F238E27FC236}">
              <a16:creationId xmlns:a16="http://schemas.microsoft.com/office/drawing/2014/main" id="{00000000-0008-0000-0100-00008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67" name="Text Box 7">
          <a:extLst>
            <a:ext uri="{FF2B5EF4-FFF2-40B4-BE49-F238E27FC236}">
              <a16:creationId xmlns:a16="http://schemas.microsoft.com/office/drawing/2014/main" id="{00000000-0008-0000-0100-00008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68" name="Text Box 7">
          <a:extLst>
            <a:ext uri="{FF2B5EF4-FFF2-40B4-BE49-F238E27FC236}">
              <a16:creationId xmlns:a16="http://schemas.microsoft.com/office/drawing/2014/main" id="{00000000-0008-0000-0100-00008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69" name="Text Box 7">
          <a:extLst>
            <a:ext uri="{FF2B5EF4-FFF2-40B4-BE49-F238E27FC236}">
              <a16:creationId xmlns:a16="http://schemas.microsoft.com/office/drawing/2014/main" id="{00000000-0008-0000-0100-00008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70" name="Text Box 7">
          <a:extLst>
            <a:ext uri="{FF2B5EF4-FFF2-40B4-BE49-F238E27FC236}">
              <a16:creationId xmlns:a16="http://schemas.microsoft.com/office/drawing/2014/main" id="{00000000-0008-0000-0100-00008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71" name="Text Box 7">
          <a:extLst>
            <a:ext uri="{FF2B5EF4-FFF2-40B4-BE49-F238E27FC236}">
              <a16:creationId xmlns:a16="http://schemas.microsoft.com/office/drawing/2014/main" id="{00000000-0008-0000-0100-00008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72" name="Text Box 7">
          <a:extLst>
            <a:ext uri="{FF2B5EF4-FFF2-40B4-BE49-F238E27FC236}">
              <a16:creationId xmlns:a16="http://schemas.microsoft.com/office/drawing/2014/main" id="{00000000-0008-0000-0100-00008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73" name="Text Box 7">
          <a:extLst>
            <a:ext uri="{FF2B5EF4-FFF2-40B4-BE49-F238E27FC236}">
              <a16:creationId xmlns:a16="http://schemas.microsoft.com/office/drawing/2014/main" id="{00000000-0008-0000-0100-00008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74" name="Text Box 7">
          <a:extLst>
            <a:ext uri="{FF2B5EF4-FFF2-40B4-BE49-F238E27FC236}">
              <a16:creationId xmlns:a16="http://schemas.microsoft.com/office/drawing/2014/main" id="{00000000-0008-0000-0100-00008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75" name="Text Box 7">
          <a:extLst>
            <a:ext uri="{FF2B5EF4-FFF2-40B4-BE49-F238E27FC236}">
              <a16:creationId xmlns:a16="http://schemas.microsoft.com/office/drawing/2014/main" id="{00000000-0008-0000-0100-00008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76" name="Text Box 7">
          <a:extLst>
            <a:ext uri="{FF2B5EF4-FFF2-40B4-BE49-F238E27FC236}">
              <a16:creationId xmlns:a16="http://schemas.microsoft.com/office/drawing/2014/main" id="{00000000-0008-0000-0100-00008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77" name="Text Box 7">
          <a:extLst>
            <a:ext uri="{FF2B5EF4-FFF2-40B4-BE49-F238E27FC236}">
              <a16:creationId xmlns:a16="http://schemas.microsoft.com/office/drawing/2014/main" id="{00000000-0008-0000-0100-00008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78" name="Text Box 7">
          <a:extLst>
            <a:ext uri="{FF2B5EF4-FFF2-40B4-BE49-F238E27FC236}">
              <a16:creationId xmlns:a16="http://schemas.microsoft.com/office/drawing/2014/main" id="{00000000-0008-0000-0100-00008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79" name="Text Box 7">
          <a:extLst>
            <a:ext uri="{FF2B5EF4-FFF2-40B4-BE49-F238E27FC236}">
              <a16:creationId xmlns:a16="http://schemas.microsoft.com/office/drawing/2014/main" id="{00000000-0008-0000-0100-00008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80" name="Text Box 7">
          <a:extLst>
            <a:ext uri="{FF2B5EF4-FFF2-40B4-BE49-F238E27FC236}">
              <a16:creationId xmlns:a16="http://schemas.microsoft.com/office/drawing/2014/main" id="{00000000-0008-0000-0100-00009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81" name="Text Box 7">
          <a:extLst>
            <a:ext uri="{FF2B5EF4-FFF2-40B4-BE49-F238E27FC236}">
              <a16:creationId xmlns:a16="http://schemas.microsoft.com/office/drawing/2014/main" id="{00000000-0008-0000-0100-00009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82" name="Text Box 7">
          <a:extLst>
            <a:ext uri="{FF2B5EF4-FFF2-40B4-BE49-F238E27FC236}">
              <a16:creationId xmlns:a16="http://schemas.microsoft.com/office/drawing/2014/main" id="{00000000-0008-0000-0100-00009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83" name="Text Box 7">
          <a:extLst>
            <a:ext uri="{FF2B5EF4-FFF2-40B4-BE49-F238E27FC236}">
              <a16:creationId xmlns:a16="http://schemas.microsoft.com/office/drawing/2014/main" id="{00000000-0008-0000-0100-00009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84" name="Text Box 7">
          <a:extLst>
            <a:ext uri="{FF2B5EF4-FFF2-40B4-BE49-F238E27FC236}">
              <a16:creationId xmlns:a16="http://schemas.microsoft.com/office/drawing/2014/main" id="{00000000-0008-0000-0100-00009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85" name="Text Box 7">
          <a:extLst>
            <a:ext uri="{FF2B5EF4-FFF2-40B4-BE49-F238E27FC236}">
              <a16:creationId xmlns:a16="http://schemas.microsoft.com/office/drawing/2014/main" id="{00000000-0008-0000-0100-00009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86" name="Text Box 7">
          <a:extLst>
            <a:ext uri="{FF2B5EF4-FFF2-40B4-BE49-F238E27FC236}">
              <a16:creationId xmlns:a16="http://schemas.microsoft.com/office/drawing/2014/main" id="{00000000-0008-0000-0100-00009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87" name="Text Box 7">
          <a:extLst>
            <a:ext uri="{FF2B5EF4-FFF2-40B4-BE49-F238E27FC236}">
              <a16:creationId xmlns:a16="http://schemas.microsoft.com/office/drawing/2014/main" id="{00000000-0008-0000-0100-00009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88" name="Text Box 7">
          <a:extLst>
            <a:ext uri="{FF2B5EF4-FFF2-40B4-BE49-F238E27FC236}">
              <a16:creationId xmlns:a16="http://schemas.microsoft.com/office/drawing/2014/main" id="{00000000-0008-0000-0100-00009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89" name="Text Box 7">
          <a:extLst>
            <a:ext uri="{FF2B5EF4-FFF2-40B4-BE49-F238E27FC236}">
              <a16:creationId xmlns:a16="http://schemas.microsoft.com/office/drawing/2014/main" id="{00000000-0008-0000-0100-00009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90" name="Text Box 7">
          <a:extLst>
            <a:ext uri="{FF2B5EF4-FFF2-40B4-BE49-F238E27FC236}">
              <a16:creationId xmlns:a16="http://schemas.microsoft.com/office/drawing/2014/main" id="{00000000-0008-0000-0100-00009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91" name="Text Box 7">
          <a:extLst>
            <a:ext uri="{FF2B5EF4-FFF2-40B4-BE49-F238E27FC236}">
              <a16:creationId xmlns:a16="http://schemas.microsoft.com/office/drawing/2014/main" id="{00000000-0008-0000-0100-00009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92" name="Text Box 7">
          <a:extLst>
            <a:ext uri="{FF2B5EF4-FFF2-40B4-BE49-F238E27FC236}">
              <a16:creationId xmlns:a16="http://schemas.microsoft.com/office/drawing/2014/main" id="{00000000-0008-0000-0100-00009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93" name="Text Box 7">
          <a:extLst>
            <a:ext uri="{FF2B5EF4-FFF2-40B4-BE49-F238E27FC236}">
              <a16:creationId xmlns:a16="http://schemas.microsoft.com/office/drawing/2014/main" id="{00000000-0008-0000-0100-00009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94" name="Text Box 7">
          <a:extLst>
            <a:ext uri="{FF2B5EF4-FFF2-40B4-BE49-F238E27FC236}">
              <a16:creationId xmlns:a16="http://schemas.microsoft.com/office/drawing/2014/main" id="{00000000-0008-0000-0100-00009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95" name="Text Box 7">
          <a:extLst>
            <a:ext uri="{FF2B5EF4-FFF2-40B4-BE49-F238E27FC236}">
              <a16:creationId xmlns:a16="http://schemas.microsoft.com/office/drawing/2014/main" id="{00000000-0008-0000-0100-00009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96" name="Text Box 7">
          <a:extLst>
            <a:ext uri="{FF2B5EF4-FFF2-40B4-BE49-F238E27FC236}">
              <a16:creationId xmlns:a16="http://schemas.microsoft.com/office/drawing/2014/main" id="{00000000-0008-0000-0100-0000A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97" name="Text Box 7">
          <a:extLst>
            <a:ext uri="{FF2B5EF4-FFF2-40B4-BE49-F238E27FC236}">
              <a16:creationId xmlns:a16="http://schemas.microsoft.com/office/drawing/2014/main" id="{00000000-0008-0000-0100-0000A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98" name="Text Box 7">
          <a:extLst>
            <a:ext uri="{FF2B5EF4-FFF2-40B4-BE49-F238E27FC236}">
              <a16:creationId xmlns:a16="http://schemas.microsoft.com/office/drawing/2014/main" id="{00000000-0008-0000-0100-0000A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699" name="Text Box 7">
          <a:extLst>
            <a:ext uri="{FF2B5EF4-FFF2-40B4-BE49-F238E27FC236}">
              <a16:creationId xmlns:a16="http://schemas.microsoft.com/office/drawing/2014/main" id="{00000000-0008-0000-0100-0000A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00" name="Text Box 7">
          <a:extLst>
            <a:ext uri="{FF2B5EF4-FFF2-40B4-BE49-F238E27FC236}">
              <a16:creationId xmlns:a16="http://schemas.microsoft.com/office/drawing/2014/main" id="{00000000-0008-0000-0100-0000A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01" name="Text Box 7">
          <a:extLst>
            <a:ext uri="{FF2B5EF4-FFF2-40B4-BE49-F238E27FC236}">
              <a16:creationId xmlns:a16="http://schemas.microsoft.com/office/drawing/2014/main" id="{00000000-0008-0000-0100-0000A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02" name="Text Box 7">
          <a:extLst>
            <a:ext uri="{FF2B5EF4-FFF2-40B4-BE49-F238E27FC236}">
              <a16:creationId xmlns:a16="http://schemas.microsoft.com/office/drawing/2014/main" id="{00000000-0008-0000-0100-0000A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03" name="Text Box 7">
          <a:extLst>
            <a:ext uri="{FF2B5EF4-FFF2-40B4-BE49-F238E27FC236}">
              <a16:creationId xmlns:a16="http://schemas.microsoft.com/office/drawing/2014/main" id="{00000000-0008-0000-0100-0000A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04" name="Text Box 7">
          <a:extLst>
            <a:ext uri="{FF2B5EF4-FFF2-40B4-BE49-F238E27FC236}">
              <a16:creationId xmlns:a16="http://schemas.microsoft.com/office/drawing/2014/main" id="{00000000-0008-0000-0100-0000A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05" name="Text Box 7">
          <a:extLst>
            <a:ext uri="{FF2B5EF4-FFF2-40B4-BE49-F238E27FC236}">
              <a16:creationId xmlns:a16="http://schemas.microsoft.com/office/drawing/2014/main" id="{00000000-0008-0000-0100-0000A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06" name="Text Box 7">
          <a:extLst>
            <a:ext uri="{FF2B5EF4-FFF2-40B4-BE49-F238E27FC236}">
              <a16:creationId xmlns:a16="http://schemas.microsoft.com/office/drawing/2014/main" id="{00000000-0008-0000-0100-0000A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07" name="Text Box 7">
          <a:extLst>
            <a:ext uri="{FF2B5EF4-FFF2-40B4-BE49-F238E27FC236}">
              <a16:creationId xmlns:a16="http://schemas.microsoft.com/office/drawing/2014/main" id="{00000000-0008-0000-0100-0000A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08" name="Text Box 7">
          <a:extLst>
            <a:ext uri="{FF2B5EF4-FFF2-40B4-BE49-F238E27FC236}">
              <a16:creationId xmlns:a16="http://schemas.microsoft.com/office/drawing/2014/main" id="{00000000-0008-0000-0100-0000A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09" name="Text Box 7">
          <a:extLst>
            <a:ext uri="{FF2B5EF4-FFF2-40B4-BE49-F238E27FC236}">
              <a16:creationId xmlns:a16="http://schemas.microsoft.com/office/drawing/2014/main" id="{00000000-0008-0000-0100-0000A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10" name="Text Box 7">
          <a:extLst>
            <a:ext uri="{FF2B5EF4-FFF2-40B4-BE49-F238E27FC236}">
              <a16:creationId xmlns:a16="http://schemas.microsoft.com/office/drawing/2014/main" id="{00000000-0008-0000-0100-0000A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11" name="Text Box 7">
          <a:extLst>
            <a:ext uri="{FF2B5EF4-FFF2-40B4-BE49-F238E27FC236}">
              <a16:creationId xmlns:a16="http://schemas.microsoft.com/office/drawing/2014/main" id="{00000000-0008-0000-0100-0000A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12" name="Text Box 7">
          <a:extLst>
            <a:ext uri="{FF2B5EF4-FFF2-40B4-BE49-F238E27FC236}">
              <a16:creationId xmlns:a16="http://schemas.microsoft.com/office/drawing/2014/main" id="{00000000-0008-0000-0100-0000B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13" name="Text Box 7">
          <a:extLst>
            <a:ext uri="{FF2B5EF4-FFF2-40B4-BE49-F238E27FC236}">
              <a16:creationId xmlns:a16="http://schemas.microsoft.com/office/drawing/2014/main" id="{00000000-0008-0000-0100-0000B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14" name="Text Box 7">
          <a:extLst>
            <a:ext uri="{FF2B5EF4-FFF2-40B4-BE49-F238E27FC236}">
              <a16:creationId xmlns:a16="http://schemas.microsoft.com/office/drawing/2014/main" id="{00000000-0008-0000-0100-0000B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15" name="Text Box 7">
          <a:extLst>
            <a:ext uri="{FF2B5EF4-FFF2-40B4-BE49-F238E27FC236}">
              <a16:creationId xmlns:a16="http://schemas.microsoft.com/office/drawing/2014/main" id="{00000000-0008-0000-0100-0000B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16" name="Text Box 7">
          <a:extLst>
            <a:ext uri="{FF2B5EF4-FFF2-40B4-BE49-F238E27FC236}">
              <a16:creationId xmlns:a16="http://schemas.microsoft.com/office/drawing/2014/main" id="{00000000-0008-0000-0100-0000B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17" name="Text Box 7">
          <a:extLst>
            <a:ext uri="{FF2B5EF4-FFF2-40B4-BE49-F238E27FC236}">
              <a16:creationId xmlns:a16="http://schemas.microsoft.com/office/drawing/2014/main" id="{00000000-0008-0000-0100-0000B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18" name="Text Box 7">
          <a:extLst>
            <a:ext uri="{FF2B5EF4-FFF2-40B4-BE49-F238E27FC236}">
              <a16:creationId xmlns:a16="http://schemas.microsoft.com/office/drawing/2014/main" id="{00000000-0008-0000-0100-0000B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19" name="Text Box 7">
          <a:extLst>
            <a:ext uri="{FF2B5EF4-FFF2-40B4-BE49-F238E27FC236}">
              <a16:creationId xmlns:a16="http://schemas.microsoft.com/office/drawing/2014/main" id="{00000000-0008-0000-0100-0000B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20" name="Text Box 7">
          <a:extLst>
            <a:ext uri="{FF2B5EF4-FFF2-40B4-BE49-F238E27FC236}">
              <a16:creationId xmlns:a16="http://schemas.microsoft.com/office/drawing/2014/main" id="{00000000-0008-0000-0100-0000B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21" name="Text Box 7">
          <a:extLst>
            <a:ext uri="{FF2B5EF4-FFF2-40B4-BE49-F238E27FC236}">
              <a16:creationId xmlns:a16="http://schemas.microsoft.com/office/drawing/2014/main" id="{00000000-0008-0000-0100-0000B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22" name="Text Box 7">
          <a:extLst>
            <a:ext uri="{FF2B5EF4-FFF2-40B4-BE49-F238E27FC236}">
              <a16:creationId xmlns:a16="http://schemas.microsoft.com/office/drawing/2014/main" id="{00000000-0008-0000-0100-0000B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23" name="Text Box 7">
          <a:extLst>
            <a:ext uri="{FF2B5EF4-FFF2-40B4-BE49-F238E27FC236}">
              <a16:creationId xmlns:a16="http://schemas.microsoft.com/office/drawing/2014/main" id="{00000000-0008-0000-0100-0000B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24" name="Text Box 7">
          <a:extLst>
            <a:ext uri="{FF2B5EF4-FFF2-40B4-BE49-F238E27FC236}">
              <a16:creationId xmlns:a16="http://schemas.microsoft.com/office/drawing/2014/main" id="{00000000-0008-0000-0100-0000B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25" name="Text Box 7">
          <a:extLst>
            <a:ext uri="{FF2B5EF4-FFF2-40B4-BE49-F238E27FC236}">
              <a16:creationId xmlns:a16="http://schemas.microsoft.com/office/drawing/2014/main" id="{00000000-0008-0000-0100-0000B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26" name="Text Box 7">
          <a:extLst>
            <a:ext uri="{FF2B5EF4-FFF2-40B4-BE49-F238E27FC236}">
              <a16:creationId xmlns:a16="http://schemas.microsoft.com/office/drawing/2014/main" id="{00000000-0008-0000-0100-0000B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27" name="Text Box 7">
          <a:extLst>
            <a:ext uri="{FF2B5EF4-FFF2-40B4-BE49-F238E27FC236}">
              <a16:creationId xmlns:a16="http://schemas.microsoft.com/office/drawing/2014/main" id="{00000000-0008-0000-0100-0000B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28" name="Text Box 7">
          <a:extLst>
            <a:ext uri="{FF2B5EF4-FFF2-40B4-BE49-F238E27FC236}">
              <a16:creationId xmlns:a16="http://schemas.microsoft.com/office/drawing/2014/main" id="{00000000-0008-0000-0100-0000C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29" name="Text Box 7">
          <a:extLst>
            <a:ext uri="{FF2B5EF4-FFF2-40B4-BE49-F238E27FC236}">
              <a16:creationId xmlns:a16="http://schemas.microsoft.com/office/drawing/2014/main" id="{00000000-0008-0000-0100-0000C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30" name="Text Box 7">
          <a:extLst>
            <a:ext uri="{FF2B5EF4-FFF2-40B4-BE49-F238E27FC236}">
              <a16:creationId xmlns:a16="http://schemas.microsoft.com/office/drawing/2014/main" id="{00000000-0008-0000-0100-0000C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31" name="Text Box 7">
          <a:extLst>
            <a:ext uri="{FF2B5EF4-FFF2-40B4-BE49-F238E27FC236}">
              <a16:creationId xmlns:a16="http://schemas.microsoft.com/office/drawing/2014/main" id="{00000000-0008-0000-0100-0000C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32" name="Text Box 7">
          <a:extLst>
            <a:ext uri="{FF2B5EF4-FFF2-40B4-BE49-F238E27FC236}">
              <a16:creationId xmlns:a16="http://schemas.microsoft.com/office/drawing/2014/main" id="{00000000-0008-0000-0100-0000C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33" name="Text Box 7">
          <a:extLst>
            <a:ext uri="{FF2B5EF4-FFF2-40B4-BE49-F238E27FC236}">
              <a16:creationId xmlns:a16="http://schemas.microsoft.com/office/drawing/2014/main" id="{00000000-0008-0000-0100-0000C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34" name="Text Box 7">
          <a:extLst>
            <a:ext uri="{FF2B5EF4-FFF2-40B4-BE49-F238E27FC236}">
              <a16:creationId xmlns:a16="http://schemas.microsoft.com/office/drawing/2014/main" id="{00000000-0008-0000-0100-0000C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35" name="Text Box 7">
          <a:extLst>
            <a:ext uri="{FF2B5EF4-FFF2-40B4-BE49-F238E27FC236}">
              <a16:creationId xmlns:a16="http://schemas.microsoft.com/office/drawing/2014/main" id="{00000000-0008-0000-0100-0000C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36" name="Text Box 7">
          <a:extLst>
            <a:ext uri="{FF2B5EF4-FFF2-40B4-BE49-F238E27FC236}">
              <a16:creationId xmlns:a16="http://schemas.microsoft.com/office/drawing/2014/main" id="{00000000-0008-0000-0100-0000C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37" name="Text Box 7">
          <a:extLst>
            <a:ext uri="{FF2B5EF4-FFF2-40B4-BE49-F238E27FC236}">
              <a16:creationId xmlns:a16="http://schemas.microsoft.com/office/drawing/2014/main" id="{00000000-0008-0000-0100-0000C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38" name="Text Box 7">
          <a:extLst>
            <a:ext uri="{FF2B5EF4-FFF2-40B4-BE49-F238E27FC236}">
              <a16:creationId xmlns:a16="http://schemas.microsoft.com/office/drawing/2014/main" id="{00000000-0008-0000-0100-0000C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39" name="Text Box 7">
          <a:extLst>
            <a:ext uri="{FF2B5EF4-FFF2-40B4-BE49-F238E27FC236}">
              <a16:creationId xmlns:a16="http://schemas.microsoft.com/office/drawing/2014/main" id="{00000000-0008-0000-0100-0000C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40" name="Text Box 7">
          <a:extLst>
            <a:ext uri="{FF2B5EF4-FFF2-40B4-BE49-F238E27FC236}">
              <a16:creationId xmlns:a16="http://schemas.microsoft.com/office/drawing/2014/main" id="{00000000-0008-0000-0100-0000C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41" name="Text Box 7">
          <a:extLst>
            <a:ext uri="{FF2B5EF4-FFF2-40B4-BE49-F238E27FC236}">
              <a16:creationId xmlns:a16="http://schemas.microsoft.com/office/drawing/2014/main" id="{00000000-0008-0000-0100-0000C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42" name="Text Box 7">
          <a:extLst>
            <a:ext uri="{FF2B5EF4-FFF2-40B4-BE49-F238E27FC236}">
              <a16:creationId xmlns:a16="http://schemas.microsoft.com/office/drawing/2014/main" id="{00000000-0008-0000-0100-0000C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43" name="Text Box 7">
          <a:extLst>
            <a:ext uri="{FF2B5EF4-FFF2-40B4-BE49-F238E27FC236}">
              <a16:creationId xmlns:a16="http://schemas.microsoft.com/office/drawing/2014/main" id="{00000000-0008-0000-0100-0000C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44" name="Text Box 7">
          <a:extLst>
            <a:ext uri="{FF2B5EF4-FFF2-40B4-BE49-F238E27FC236}">
              <a16:creationId xmlns:a16="http://schemas.microsoft.com/office/drawing/2014/main" id="{00000000-0008-0000-0100-0000D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45" name="Text Box 7">
          <a:extLst>
            <a:ext uri="{FF2B5EF4-FFF2-40B4-BE49-F238E27FC236}">
              <a16:creationId xmlns:a16="http://schemas.microsoft.com/office/drawing/2014/main" id="{00000000-0008-0000-0100-0000D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46" name="Text Box 7">
          <a:extLst>
            <a:ext uri="{FF2B5EF4-FFF2-40B4-BE49-F238E27FC236}">
              <a16:creationId xmlns:a16="http://schemas.microsoft.com/office/drawing/2014/main" id="{00000000-0008-0000-0100-0000D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47" name="Text Box 7">
          <a:extLst>
            <a:ext uri="{FF2B5EF4-FFF2-40B4-BE49-F238E27FC236}">
              <a16:creationId xmlns:a16="http://schemas.microsoft.com/office/drawing/2014/main" id="{00000000-0008-0000-0100-0000D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48" name="Text Box 7">
          <a:extLst>
            <a:ext uri="{FF2B5EF4-FFF2-40B4-BE49-F238E27FC236}">
              <a16:creationId xmlns:a16="http://schemas.microsoft.com/office/drawing/2014/main" id="{00000000-0008-0000-0100-0000D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49" name="Text Box 7">
          <a:extLst>
            <a:ext uri="{FF2B5EF4-FFF2-40B4-BE49-F238E27FC236}">
              <a16:creationId xmlns:a16="http://schemas.microsoft.com/office/drawing/2014/main" id="{00000000-0008-0000-0100-0000D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50" name="Text Box 7">
          <a:extLst>
            <a:ext uri="{FF2B5EF4-FFF2-40B4-BE49-F238E27FC236}">
              <a16:creationId xmlns:a16="http://schemas.microsoft.com/office/drawing/2014/main" id="{00000000-0008-0000-0100-0000D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51" name="Text Box 7">
          <a:extLst>
            <a:ext uri="{FF2B5EF4-FFF2-40B4-BE49-F238E27FC236}">
              <a16:creationId xmlns:a16="http://schemas.microsoft.com/office/drawing/2014/main" id="{00000000-0008-0000-0100-0000D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52" name="Text Box 7">
          <a:extLst>
            <a:ext uri="{FF2B5EF4-FFF2-40B4-BE49-F238E27FC236}">
              <a16:creationId xmlns:a16="http://schemas.microsoft.com/office/drawing/2014/main" id="{00000000-0008-0000-0100-0000D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53" name="Text Box 7">
          <a:extLst>
            <a:ext uri="{FF2B5EF4-FFF2-40B4-BE49-F238E27FC236}">
              <a16:creationId xmlns:a16="http://schemas.microsoft.com/office/drawing/2014/main" id="{00000000-0008-0000-0100-0000D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54" name="Text Box 7">
          <a:extLst>
            <a:ext uri="{FF2B5EF4-FFF2-40B4-BE49-F238E27FC236}">
              <a16:creationId xmlns:a16="http://schemas.microsoft.com/office/drawing/2014/main" id="{00000000-0008-0000-0100-0000D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55" name="Text Box 7">
          <a:extLst>
            <a:ext uri="{FF2B5EF4-FFF2-40B4-BE49-F238E27FC236}">
              <a16:creationId xmlns:a16="http://schemas.microsoft.com/office/drawing/2014/main" id="{00000000-0008-0000-0100-0000D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56" name="Text Box 7">
          <a:extLst>
            <a:ext uri="{FF2B5EF4-FFF2-40B4-BE49-F238E27FC236}">
              <a16:creationId xmlns:a16="http://schemas.microsoft.com/office/drawing/2014/main" id="{00000000-0008-0000-0100-0000D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57" name="Text Box 7">
          <a:extLst>
            <a:ext uri="{FF2B5EF4-FFF2-40B4-BE49-F238E27FC236}">
              <a16:creationId xmlns:a16="http://schemas.microsoft.com/office/drawing/2014/main" id="{00000000-0008-0000-0100-0000D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58" name="Text Box 7">
          <a:extLst>
            <a:ext uri="{FF2B5EF4-FFF2-40B4-BE49-F238E27FC236}">
              <a16:creationId xmlns:a16="http://schemas.microsoft.com/office/drawing/2014/main" id="{00000000-0008-0000-0100-0000D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59" name="Text Box 7">
          <a:extLst>
            <a:ext uri="{FF2B5EF4-FFF2-40B4-BE49-F238E27FC236}">
              <a16:creationId xmlns:a16="http://schemas.microsoft.com/office/drawing/2014/main" id="{00000000-0008-0000-0100-0000D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60" name="Text Box 7">
          <a:extLst>
            <a:ext uri="{FF2B5EF4-FFF2-40B4-BE49-F238E27FC236}">
              <a16:creationId xmlns:a16="http://schemas.microsoft.com/office/drawing/2014/main" id="{00000000-0008-0000-0100-0000E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61" name="Text Box 7">
          <a:extLst>
            <a:ext uri="{FF2B5EF4-FFF2-40B4-BE49-F238E27FC236}">
              <a16:creationId xmlns:a16="http://schemas.microsoft.com/office/drawing/2014/main" id="{00000000-0008-0000-0100-0000E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62" name="Text Box 7">
          <a:extLst>
            <a:ext uri="{FF2B5EF4-FFF2-40B4-BE49-F238E27FC236}">
              <a16:creationId xmlns:a16="http://schemas.microsoft.com/office/drawing/2014/main" id="{00000000-0008-0000-0100-0000E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63" name="Text Box 7">
          <a:extLst>
            <a:ext uri="{FF2B5EF4-FFF2-40B4-BE49-F238E27FC236}">
              <a16:creationId xmlns:a16="http://schemas.microsoft.com/office/drawing/2014/main" id="{00000000-0008-0000-0100-0000E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64" name="Text Box 7">
          <a:extLst>
            <a:ext uri="{FF2B5EF4-FFF2-40B4-BE49-F238E27FC236}">
              <a16:creationId xmlns:a16="http://schemas.microsoft.com/office/drawing/2014/main" id="{00000000-0008-0000-0100-0000E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65" name="Text Box 7">
          <a:extLst>
            <a:ext uri="{FF2B5EF4-FFF2-40B4-BE49-F238E27FC236}">
              <a16:creationId xmlns:a16="http://schemas.microsoft.com/office/drawing/2014/main" id="{00000000-0008-0000-0100-0000E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66" name="Text Box 7">
          <a:extLst>
            <a:ext uri="{FF2B5EF4-FFF2-40B4-BE49-F238E27FC236}">
              <a16:creationId xmlns:a16="http://schemas.microsoft.com/office/drawing/2014/main" id="{00000000-0008-0000-0100-0000E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67" name="Text Box 7">
          <a:extLst>
            <a:ext uri="{FF2B5EF4-FFF2-40B4-BE49-F238E27FC236}">
              <a16:creationId xmlns:a16="http://schemas.microsoft.com/office/drawing/2014/main" id="{00000000-0008-0000-0100-0000E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68" name="Text Box 7">
          <a:extLst>
            <a:ext uri="{FF2B5EF4-FFF2-40B4-BE49-F238E27FC236}">
              <a16:creationId xmlns:a16="http://schemas.microsoft.com/office/drawing/2014/main" id="{00000000-0008-0000-0100-0000E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69" name="Text Box 7">
          <a:extLst>
            <a:ext uri="{FF2B5EF4-FFF2-40B4-BE49-F238E27FC236}">
              <a16:creationId xmlns:a16="http://schemas.microsoft.com/office/drawing/2014/main" id="{00000000-0008-0000-0100-0000E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70" name="Text Box 7">
          <a:extLst>
            <a:ext uri="{FF2B5EF4-FFF2-40B4-BE49-F238E27FC236}">
              <a16:creationId xmlns:a16="http://schemas.microsoft.com/office/drawing/2014/main" id="{00000000-0008-0000-0100-0000E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71" name="Text Box 7">
          <a:extLst>
            <a:ext uri="{FF2B5EF4-FFF2-40B4-BE49-F238E27FC236}">
              <a16:creationId xmlns:a16="http://schemas.microsoft.com/office/drawing/2014/main" id="{00000000-0008-0000-0100-0000E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72" name="Text Box 7">
          <a:extLst>
            <a:ext uri="{FF2B5EF4-FFF2-40B4-BE49-F238E27FC236}">
              <a16:creationId xmlns:a16="http://schemas.microsoft.com/office/drawing/2014/main" id="{00000000-0008-0000-0100-0000E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73" name="Text Box 7">
          <a:extLst>
            <a:ext uri="{FF2B5EF4-FFF2-40B4-BE49-F238E27FC236}">
              <a16:creationId xmlns:a16="http://schemas.microsoft.com/office/drawing/2014/main" id="{00000000-0008-0000-0100-0000E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74" name="Text Box 7">
          <a:extLst>
            <a:ext uri="{FF2B5EF4-FFF2-40B4-BE49-F238E27FC236}">
              <a16:creationId xmlns:a16="http://schemas.microsoft.com/office/drawing/2014/main" id="{00000000-0008-0000-0100-0000E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75" name="Text Box 7">
          <a:extLst>
            <a:ext uri="{FF2B5EF4-FFF2-40B4-BE49-F238E27FC236}">
              <a16:creationId xmlns:a16="http://schemas.microsoft.com/office/drawing/2014/main" id="{00000000-0008-0000-0100-0000E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76" name="Text Box 7">
          <a:extLst>
            <a:ext uri="{FF2B5EF4-FFF2-40B4-BE49-F238E27FC236}">
              <a16:creationId xmlns:a16="http://schemas.microsoft.com/office/drawing/2014/main" id="{00000000-0008-0000-0100-0000F0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77" name="Text Box 7">
          <a:extLst>
            <a:ext uri="{FF2B5EF4-FFF2-40B4-BE49-F238E27FC236}">
              <a16:creationId xmlns:a16="http://schemas.microsoft.com/office/drawing/2014/main" id="{00000000-0008-0000-0100-0000F1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78" name="Text Box 7">
          <a:extLst>
            <a:ext uri="{FF2B5EF4-FFF2-40B4-BE49-F238E27FC236}">
              <a16:creationId xmlns:a16="http://schemas.microsoft.com/office/drawing/2014/main" id="{00000000-0008-0000-0100-0000F2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79" name="Text Box 7">
          <a:extLst>
            <a:ext uri="{FF2B5EF4-FFF2-40B4-BE49-F238E27FC236}">
              <a16:creationId xmlns:a16="http://schemas.microsoft.com/office/drawing/2014/main" id="{00000000-0008-0000-0100-0000F3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80" name="Text Box 7">
          <a:extLst>
            <a:ext uri="{FF2B5EF4-FFF2-40B4-BE49-F238E27FC236}">
              <a16:creationId xmlns:a16="http://schemas.microsoft.com/office/drawing/2014/main" id="{00000000-0008-0000-0100-0000F4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81" name="Text Box 7">
          <a:extLst>
            <a:ext uri="{FF2B5EF4-FFF2-40B4-BE49-F238E27FC236}">
              <a16:creationId xmlns:a16="http://schemas.microsoft.com/office/drawing/2014/main" id="{00000000-0008-0000-0100-0000F5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82" name="Text Box 7">
          <a:extLst>
            <a:ext uri="{FF2B5EF4-FFF2-40B4-BE49-F238E27FC236}">
              <a16:creationId xmlns:a16="http://schemas.microsoft.com/office/drawing/2014/main" id="{00000000-0008-0000-0100-0000F6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83" name="Text Box 7">
          <a:extLst>
            <a:ext uri="{FF2B5EF4-FFF2-40B4-BE49-F238E27FC236}">
              <a16:creationId xmlns:a16="http://schemas.microsoft.com/office/drawing/2014/main" id="{00000000-0008-0000-0100-0000F7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84" name="Text Box 7">
          <a:extLst>
            <a:ext uri="{FF2B5EF4-FFF2-40B4-BE49-F238E27FC236}">
              <a16:creationId xmlns:a16="http://schemas.microsoft.com/office/drawing/2014/main" id="{00000000-0008-0000-0100-0000F8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85" name="Text Box 7">
          <a:extLst>
            <a:ext uri="{FF2B5EF4-FFF2-40B4-BE49-F238E27FC236}">
              <a16:creationId xmlns:a16="http://schemas.microsoft.com/office/drawing/2014/main" id="{00000000-0008-0000-0100-0000F9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86" name="Text Box 7">
          <a:extLst>
            <a:ext uri="{FF2B5EF4-FFF2-40B4-BE49-F238E27FC236}">
              <a16:creationId xmlns:a16="http://schemas.microsoft.com/office/drawing/2014/main" id="{00000000-0008-0000-0100-0000FA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87" name="Text Box 7">
          <a:extLst>
            <a:ext uri="{FF2B5EF4-FFF2-40B4-BE49-F238E27FC236}">
              <a16:creationId xmlns:a16="http://schemas.microsoft.com/office/drawing/2014/main" id="{00000000-0008-0000-0100-0000FB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88" name="Text Box 7">
          <a:extLst>
            <a:ext uri="{FF2B5EF4-FFF2-40B4-BE49-F238E27FC236}">
              <a16:creationId xmlns:a16="http://schemas.microsoft.com/office/drawing/2014/main" id="{00000000-0008-0000-0100-0000FC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89" name="Text Box 7">
          <a:extLst>
            <a:ext uri="{FF2B5EF4-FFF2-40B4-BE49-F238E27FC236}">
              <a16:creationId xmlns:a16="http://schemas.microsoft.com/office/drawing/2014/main" id="{00000000-0008-0000-0100-0000FD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90" name="Text Box 7">
          <a:extLst>
            <a:ext uri="{FF2B5EF4-FFF2-40B4-BE49-F238E27FC236}">
              <a16:creationId xmlns:a16="http://schemas.microsoft.com/office/drawing/2014/main" id="{00000000-0008-0000-0100-0000FE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91" name="Text Box 7">
          <a:extLst>
            <a:ext uri="{FF2B5EF4-FFF2-40B4-BE49-F238E27FC236}">
              <a16:creationId xmlns:a16="http://schemas.microsoft.com/office/drawing/2014/main" id="{00000000-0008-0000-0100-0000FF83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92" name="Text Box 7">
          <a:extLst>
            <a:ext uri="{FF2B5EF4-FFF2-40B4-BE49-F238E27FC236}">
              <a16:creationId xmlns:a16="http://schemas.microsoft.com/office/drawing/2014/main" id="{00000000-0008-0000-0100-00000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93" name="Text Box 7">
          <a:extLst>
            <a:ext uri="{FF2B5EF4-FFF2-40B4-BE49-F238E27FC236}">
              <a16:creationId xmlns:a16="http://schemas.microsoft.com/office/drawing/2014/main" id="{00000000-0008-0000-0100-00000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94" name="Text Box 7">
          <a:extLst>
            <a:ext uri="{FF2B5EF4-FFF2-40B4-BE49-F238E27FC236}">
              <a16:creationId xmlns:a16="http://schemas.microsoft.com/office/drawing/2014/main" id="{00000000-0008-0000-0100-00000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95" name="Text Box 7">
          <a:extLst>
            <a:ext uri="{FF2B5EF4-FFF2-40B4-BE49-F238E27FC236}">
              <a16:creationId xmlns:a16="http://schemas.microsoft.com/office/drawing/2014/main" id="{00000000-0008-0000-0100-00000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96" name="Text Box 7">
          <a:extLst>
            <a:ext uri="{FF2B5EF4-FFF2-40B4-BE49-F238E27FC236}">
              <a16:creationId xmlns:a16="http://schemas.microsoft.com/office/drawing/2014/main" id="{00000000-0008-0000-0100-00000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97" name="Text Box 7">
          <a:extLst>
            <a:ext uri="{FF2B5EF4-FFF2-40B4-BE49-F238E27FC236}">
              <a16:creationId xmlns:a16="http://schemas.microsoft.com/office/drawing/2014/main" id="{00000000-0008-0000-0100-00000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98" name="Text Box 7">
          <a:extLst>
            <a:ext uri="{FF2B5EF4-FFF2-40B4-BE49-F238E27FC236}">
              <a16:creationId xmlns:a16="http://schemas.microsoft.com/office/drawing/2014/main" id="{00000000-0008-0000-0100-00000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799" name="Text Box 7">
          <a:extLst>
            <a:ext uri="{FF2B5EF4-FFF2-40B4-BE49-F238E27FC236}">
              <a16:creationId xmlns:a16="http://schemas.microsoft.com/office/drawing/2014/main" id="{00000000-0008-0000-0100-00000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00" name="Text Box 7">
          <a:extLst>
            <a:ext uri="{FF2B5EF4-FFF2-40B4-BE49-F238E27FC236}">
              <a16:creationId xmlns:a16="http://schemas.microsoft.com/office/drawing/2014/main" id="{00000000-0008-0000-0100-00000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01" name="Text Box 7">
          <a:extLst>
            <a:ext uri="{FF2B5EF4-FFF2-40B4-BE49-F238E27FC236}">
              <a16:creationId xmlns:a16="http://schemas.microsoft.com/office/drawing/2014/main" id="{00000000-0008-0000-0100-00000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02" name="Text Box 7">
          <a:extLst>
            <a:ext uri="{FF2B5EF4-FFF2-40B4-BE49-F238E27FC236}">
              <a16:creationId xmlns:a16="http://schemas.microsoft.com/office/drawing/2014/main" id="{00000000-0008-0000-0100-00000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03" name="Text Box 7">
          <a:extLst>
            <a:ext uri="{FF2B5EF4-FFF2-40B4-BE49-F238E27FC236}">
              <a16:creationId xmlns:a16="http://schemas.microsoft.com/office/drawing/2014/main" id="{00000000-0008-0000-0100-00000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04" name="Text Box 7">
          <a:extLst>
            <a:ext uri="{FF2B5EF4-FFF2-40B4-BE49-F238E27FC236}">
              <a16:creationId xmlns:a16="http://schemas.microsoft.com/office/drawing/2014/main" id="{00000000-0008-0000-0100-00000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05" name="Text Box 7">
          <a:extLst>
            <a:ext uri="{FF2B5EF4-FFF2-40B4-BE49-F238E27FC236}">
              <a16:creationId xmlns:a16="http://schemas.microsoft.com/office/drawing/2014/main" id="{00000000-0008-0000-0100-00000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06" name="Text Box 7">
          <a:extLst>
            <a:ext uri="{FF2B5EF4-FFF2-40B4-BE49-F238E27FC236}">
              <a16:creationId xmlns:a16="http://schemas.microsoft.com/office/drawing/2014/main" id="{00000000-0008-0000-0100-00000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07" name="Text Box 7">
          <a:extLst>
            <a:ext uri="{FF2B5EF4-FFF2-40B4-BE49-F238E27FC236}">
              <a16:creationId xmlns:a16="http://schemas.microsoft.com/office/drawing/2014/main" id="{00000000-0008-0000-0100-00000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08" name="Text Box 7">
          <a:extLst>
            <a:ext uri="{FF2B5EF4-FFF2-40B4-BE49-F238E27FC236}">
              <a16:creationId xmlns:a16="http://schemas.microsoft.com/office/drawing/2014/main" id="{00000000-0008-0000-0100-00001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09" name="Text Box 7">
          <a:extLst>
            <a:ext uri="{FF2B5EF4-FFF2-40B4-BE49-F238E27FC236}">
              <a16:creationId xmlns:a16="http://schemas.microsoft.com/office/drawing/2014/main" id="{00000000-0008-0000-0100-00001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10" name="Text Box 7">
          <a:extLst>
            <a:ext uri="{FF2B5EF4-FFF2-40B4-BE49-F238E27FC236}">
              <a16:creationId xmlns:a16="http://schemas.microsoft.com/office/drawing/2014/main" id="{00000000-0008-0000-0100-00001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11" name="Text Box 7">
          <a:extLst>
            <a:ext uri="{FF2B5EF4-FFF2-40B4-BE49-F238E27FC236}">
              <a16:creationId xmlns:a16="http://schemas.microsoft.com/office/drawing/2014/main" id="{00000000-0008-0000-0100-00001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12" name="Text Box 7">
          <a:extLst>
            <a:ext uri="{FF2B5EF4-FFF2-40B4-BE49-F238E27FC236}">
              <a16:creationId xmlns:a16="http://schemas.microsoft.com/office/drawing/2014/main" id="{00000000-0008-0000-0100-00001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13" name="Text Box 7">
          <a:extLst>
            <a:ext uri="{FF2B5EF4-FFF2-40B4-BE49-F238E27FC236}">
              <a16:creationId xmlns:a16="http://schemas.microsoft.com/office/drawing/2014/main" id="{00000000-0008-0000-0100-00001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14" name="Text Box 7">
          <a:extLst>
            <a:ext uri="{FF2B5EF4-FFF2-40B4-BE49-F238E27FC236}">
              <a16:creationId xmlns:a16="http://schemas.microsoft.com/office/drawing/2014/main" id="{00000000-0008-0000-0100-00001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15" name="Text Box 7">
          <a:extLst>
            <a:ext uri="{FF2B5EF4-FFF2-40B4-BE49-F238E27FC236}">
              <a16:creationId xmlns:a16="http://schemas.microsoft.com/office/drawing/2014/main" id="{00000000-0008-0000-0100-00001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16" name="Text Box 7">
          <a:extLst>
            <a:ext uri="{FF2B5EF4-FFF2-40B4-BE49-F238E27FC236}">
              <a16:creationId xmlns:a16="http://schemas.microsoft.com/office/drawing/2014/main" id="{00000000-0008-0000-0100-00001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17" name="Text Box 7">
          <a:extLst>
            <a:ext uri="{FF2B5EF4-FFF2-40B4-BE49-F238E27FC236}">
              <a16:creationId xmlns:a16="http://schemas.microsoft.com/office/drawing/2014/main" id="{00000000-0008-0000-0100-00001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18" name="Text Box 7">
          <a:extLst>
            <a:ext uri="{FF2B5EF4-FFF2-40B4-BE49-F238E27FC236}">
              <a16:creationId xmlns:a16="http://schemas.microsoft.com/office/drawing/2014/main" id="{00000000-0008-0000-0100-00001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19" name="Text Box 7">
          <a:extLst>
            <a:ext uri="{FF2B5EF4-FFF2-40B4-BE49-F238E27FC236}">
              <a16:creationId xmlns:a16="http://schemas.microsoft.com/office/drawing/2014/main" id="{00000000-0008-0000-0100-00001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20" name="Text Box 7">
          <a:extLst>
            <a:ext uri="{FF2B5EF4-FFF2-40B4-BE49-F238E27FC236}">
              <a16:creationId xmlns:a16="http://schemas.microsoft.com/office/drawing/2014/main" id="{00000000-0008-0000-0100-00001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21" name="Text Box 7">
          <a:extLst>
            <a:ext uri="{FF2B5EF4-FFF2-40B4-BE49-F238E27FC236}">
              <a16:creationId xmlns:a16="http://schemas.microsoft.com/office/drawing/2014/main" id="{00000000-0008-0000-0100-00001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22" name="Text Box 7">
          <a:extLst>
            <a:ext uri="{FF2B5EF4-FFF2-40B4-BE49-F238E27FC236}">
              <a16:creationId xmlns:a16="http://schemas.microsoft.com/office/drawing/2014/main" id="{00000000-0008-0000-0100-00001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23" name="Text Box 7">
          <a:extLst>
            <a:ext uri="{FF2B5EF4-FFF2-40B4-BE49-F238E27FC236}">
              <a16:creationId xmlns:a16="http://schemas.microsoft.com/office/drawing/2014/main" id="{00000000-0008-0000-0100-00001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24" name="Text Box 7">
          <a:extLst>
            <a:ext uri="{FF2B5EF4-FFF2-40B4-BE49-F238E27FC236}">
              <a16:creationId xmlns:a16="http://schemas.microsoft.com/office/drawing/2014/main" id="{00000000-0008-0000-0100-00002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25" name="Text Box 7">
          <a:extLst>
            <a:ext uri="{FF2B5EF4-FFF2-40B4-BE49-F238E27FC236}">
              <a16:creationId xmlns:a16="http://schemas.microsoft.com/office/drawing/2014/main" id="{00000000-0008-0000-0100-00002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26" name="Text Box 7">
          <a:extLst>
            <a:ext uri="{FF2B5EF4-FFF2-40B4-BE49-F238E27FC236}">
              <a16:creationId xmlns:a16="http://schemas.microsoft.com/office/drawing/2014/main" id="{00000000-0008-0000-0100-00002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27" name="Text Box 7">
          <a:extLst>
            <a:ext uri="{FF2B5EF4-FFF2-40B4-BE49-F238E27FC236}">
              <a16:creationId xmlns:a16="http://schemas.microsoft.com/office/drawing/2014/main" id="{00000000-0008-0000-0100-00002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28" name="Text Box 7">
          <a:extLst>
            <a:ext uri="{FF2B5EF4-FFF2-40B4-BE49-F238E27FC236}">
              <a16:creationId xmlns:a16="http://schemas.microsoft.com/office/drawing/2014/main" id="{00000000-0008-0000-0100-00002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29" name="Text Box 7">
          <a:extLst>
            <a:ext uri="{FF2B5EF4-FFF2-40B4-BE49-F238E27FC236}">
              <a16:creationId xmlns:a16="http://schemas.microsoft.com/office/drawing/2014/main" id="{00000000-0008-0000-0100-00002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30" name="Text Box 7">
          <a:extLst>
            <a:ext uri="{FF2B5EF4-FFF2-40B4-BE49-F238E27FC236}">
              <a16:creationId xmlns:a16="http://schemas.microsoft.com/office/drawing/2014/main" id="{00000000-0008-0000-0100-00002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31" name="Text Box 7">
          <a:extLst>
            <a:ext uri="{FF2B5EF4-FFF2-40B4-BE49-F238E27FC236}">
              <a16:creationId xmlns:a16="http://schemas.microsoft.com/office/drawing/2014/main" id="{00000000-0008-0000-0100-00002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32" name="Text Box 7">
          <a:extLst>
            <a:ext uri="{FF2B5EF4-FFF2-40B4-BE49-F238E27FC236}">
              <a16:creationId xmlns:a16="http://schemas.microsoft.com/office/drawing/2014/main" id="{00000000-0008-0000-0100-00002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33" name="Text Box 7">
          <a:extLst>
            <a:ext uri="{FF2B5EF4-FFF2-40B4-BE49-F238E27FC236}">
              <a16:creationId xmlns:a16="http://schemas.microsoft.com/office/drawing/2014/main" id="{00000000-0008-0000-0100-00002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34" name="Text Box 7">
          <a:extLst>
            <a:ext uri="{FF2B5EF4-FFF2-40B4-BE49-F238E27FC236}">
              <a16:creationId xmlns:a16="http://schemas.microsoft.com/office/drawing/2014/main" id="{00000000-0008-0000-0100-00002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35" name="Text Box 7">
          <a:extLst>
            <a:ext uri="{FF2B5EF4-FFF2-40B4-BE49-F238E27FC236}">
              <a16:creationId xmlns:a16="http://schemas.microsoft.com/office/drawing/2014/main" id="{00000000-0008-0000-0100-00002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36" name="Text Box 7">
          <a:extLst>
            <a:ext uri="{FF2B5EF4-FFF2-40B4-BE49-F238E27FC236}">
              <a16:creationId xmlns:a16="http://schemas.microsoft.com/office/drawing/2014/main" id="{00000000-0008-0000-0100-00002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37" name="Text Box 7">
          <a:extLst>
            <a:ext uri="{FF2B5EF4-FFF2-40B4-BE49-F238E27FC236}">
              <a16:creationId xmlns:a16="http://schemas.microsoft.com/office/drawing/2014/main" id="{00000000-0008-0000-0100-00002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38" name="Text Box 7">
          <a:extLst>
            <a:ext uri="{FF2B5EF4-FFF2-40B4-BE49-F238E27FC236}">
              <a16:creationId xmlns:a16="http://schemas.microsoft.com/office/drawing/2014/main" id="{00000000-0008-0000-0100-00002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39" name="Text Box 7">
          <a:extLst>
            <a:ext uri="{FF2B5EF4-FFF2-40B4-BE49-F238E27FC236}">
              <a16:creationId xmlns:a16="http://schemas.microsoft.com/office/drawing/2014/main" id="{00000000-0008-0000-0100-00002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40" name="Text Box 7">
          <a:extLst>
            <a:ext uri="{FF2B5EF4-FFF2-40B4-BE49-F238E27FC236}">
              <a16:creationId xmlns:a16="http://schemas.microsoft.com/office/drawing/2014/main" id="{00000000-0008-0000-0100-00003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41" name="Text Box 7">
          <a:extLst>
            <a:ext uri="{FF2B5EF4-FFF2-40B4-BE49-F238E27FC236}">
              <a16:creationId xmlns:a16="http://schemas.microsoft.com/office/drawing/2014/main" id="{00000000-0008-0000-0100-00003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42" name="Text Box 7">
          <a:extLst>
            <a:ext uri="{FF2B5EF4-FFF2-40B4-BE49-F238E27FC236}">
              <a16:creationId xmlns:a16="http://schemas.microsoft.com/office/drawing/2014/main" id="{00000000-0008-0000-0100-00003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43" name="Text Box 7">
          <a:extLst>
            <a:ext uri="{FF2B5EF4-FFF2-40B4-BE49-F238E27FC236}">
              <a16:creationId xmlns:a16="http://schemas.microsoft.com/office/drawing/2014/main" id="{00000000-0008-0000-0100-00003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44" name="Text Box 7">
          <a:extLst>
            <a:ext uri="{FF2B5EF4-FFF2-40B4-BE49-F238E27FC236}">
              <a16:creationId xmlns:a16="http://schemas.microsoft.com/office/drawing/2014/main" id="{00000000-0008-0000-0100-00003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45" name="Text Box 7">
          <a:extLst>
            <a:ext uri="{FF2B5EF4-FFF2-40B4-BE49-F238E27FC236}">
              <a16:creationId xmlns:a16="http://schemas.microsoft.com/office/drawing/2014/main" id="{00000000-0008-0000-0100-00003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46" name="Text Box 7">
          <a:extLst>
            <a:ext uri="{FF2B5EF4-FFF2-40B4-BE49-F238E27FC236}">
              <a16:creationId xmlns:a16="http://schemas.microsoft.com/office/drawing/2014/main" id="{00000000-0008-0000-0100-00003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47" name="Text Box 7">
          <a:extLst>
            <a:ext uri="{FF2B5EF4-FFF2-40B4-BE49-F238E27FC236}">
              <a16:creationId xmlns:a16="http://schemas.microsoft.com/office/drawing/2014/main" id="{00000000-0008-0000-0100-00003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48" name="Text Box 7">
          <a:extLst>
            <a:ext uri="{FF2B5EF4-FFF2-40B4-BE49-F238E27FC236}">
              <a16:creationId xmlns:a16="http://schemas.microsoft.com/office/drawing/2014/main" id="{00000000-0008-0000-0100-00003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49" name="Text Box 7">
          <a:extLst>
            <a:ext uri="{FF2B5EF4-FFF2-40B4-BE49-F238E27FC236}">
              <a16:creationId xmlns:a16="http://schemas.microsoft.com/office/drawing/2014/main" id="{00000000-0008-0000-0100-00003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50" name="Text Box 7">
          <a:extLst>
            <a:ext uri="{FF2B5EF4-FFF2-40B4-BE49-F238E27FC236}">
              <a16:creationId xmlns:a16="http://schemas.microsoft.com/office/drawing/2014/main" id="{00000000-0008-0000-0100-00003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51" name="Text Box 7">
          <a:extLst>
            <a:ext uri="{FF2B5EF4-FFF2-40B4-BE49-F238E27FC236}">
              <a16:creationId xmlns:a16="http://schemas.microsoft.com/office/drawing/2014/main" id="{00000000-0008-0000-0100-00003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52" name="Text Box 7">
          <a:extLst>
            <a:ext uri="{FF2B5EF4-FFF2-40B4-BE49-F238E27FC236}">
              <a16:creationId xmlns:a16="http://schemas.microsoft.com/office/drawing/2014/main" id="{00000000-0008-0000-0100-00003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53" name="Text Box 7">
          <a:extLst>
            <a:ext uri="{FF2B5EF4-FFF2-40B4-BE49-F238E27FC236}">
              <a16:creationId xmlns:a16="http://schemas.microsoft.com/office/drawing/2014/main" id="{00000000-0008-0000-0100-00003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54" name="Text Box 7">
          <a:extLst>
            <a:ext uri="{FF2B5EF4-FFF2-40B4-BE49-F238E27FC236}">
              <a16:creationId xmlns:a16="http://schemas.microsoft.com/office/drawing/2014/main" id="{00000000-0008-0000-0100-00003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55" name="Text Box 7">
          <a:extLst>
            <a:ext uri="{FF2B5EF4-FFF2-40B4-BE49-F238E27FC236}">
              <a16:creationId xmlns:a16="http://schemas.microsoft.com/office/drawing/2014/main" id="{00000000-0008-0000-0100-00003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56" name="Text Box 7">
          <a:extLst>
            <a:ext uri="{FF2B5EF4-FFF2-40B4-BE49-F238E27FC236}">
              <a16:creationId xmlns:a16="http://schemas.microsoft.com/office/drawing/2014/main" id="{00000000-0008-0000-0100-00004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57" name="Text Box 7">
          <a:extLst>
            <a:ext uri="{FF2B5EF4-FFF2-40B4-BE49-F238E27FC236}">
              <a16:creationId xmlns:a16="http://schemas.microsoft.com/office/drawing/2014/main" id="{00000000-0008-0000-0100-00004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58" name="Text Box 7">
          <a:extLst>
            <a:ext uri="{FF2B5EF4-FFF2-40B4-BE49-F238E27FC236}">
              <a16:creationId xmlns:a16="http://schemas.microsoft.com/office/drawing/2014/main" id="{00000000-0008-0000-0100-00004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59" name="Text Box 7">
          <a:extLst>
            <a:ext uri="{FF2B5EF4-FFF2-40B4-BE49-F238E27FC236}">
              <a16:creationId xmlns:a16="http://schemas.microsoft.com/office/drawing/2014/main" id="{00000000-0008-0000-0100-00004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60" name="Text Box 7">
          <a:extLst>
            <a:ext uri="{FF2B5EF4-FFF2-40B4-BE49-F238E27FC236}">
              <a16:creationId xmlns:a16="http://schemas.microsoft.com/office/drawing/2014/main" id="{00000000-0008-0000-0100-00004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61" name="Text Box 7">
          <a:extLst>
            <a:ext uri="{FF2B5EF4-FFF2-40B4-BE49-F238E27FC236}">
              <a16:creationId xmlns:a16="http://schemas.microsoft.com/office/drawing/2014/main" id="{00000000-0008-0000-0100-00004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62" name="Text Box 7">
          <a:extLst>
            <a:ext uri="{FF2B5EF4-FFF2-40B4-BE49-F238E27FC236}">
              <a16:creationId xmlns:a16="http://schemas.microsoft.com/office/drawing/2014/main" id="{00000000-0008-0000-0100-00004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63" name="Text Box 7">
          <a:extLst>
            <a:ext uri="{FF2B5EF4-FFF2-40B4-BE49-F238E27FC236}">
              <a16:creationId xmlns:a16="http://schemas.microsoft.com/office/drawing/2014/main" id="{00000000-0008-0000-0100-00004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3864" name="Text Box 7">
          <a:extLst>
            <a:ext uri="{FF2B5EF4-FFF2-40B4-BE49-F238E27FC236}">
              <a16:creationId xmlns:a16="http://schemas.microsoft.com/office/drawing/2014/main" id="{00000000-0008-0000-0100-00004884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65" name="Text Box 7">
          <a:extLst>
            <a:ext uri="{FF2B5EF4-FFF2-40B4-BE49-F238E27FC236}">
              <a16:creationId xmlns:a16="http://schemas.microsoft.com/office/drawing/2014/main" id="{00000000-0008-0000-0100-00004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66" name="Text Box 7">
          <a:extLst>
            <a:ext uri="{FF2B5EF4-FFF2-40B4-BE49-F238E27FC236}">
              <a16:creationId xmlns:a16="http://schemas.microsoft.com/office/drawing/2014/main" id="{00000000-0008-0000-0100-00004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67" name="Text Box 7">
          <a:extLst>
            <a:ext uri="{FF2B5EF4-FFF2-40B4-BE49-F238E27FC236}">
              <a16:creationId xmlns:a16="http://schemas.microsoft.com/office/drawing/2014/main" id="{00000000-0008-0000-0100-00004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68" name="Text Box 7">
          <a:extLst>
            <a:ext uri="{FF2B5EF4-FFF2-40B4-BE49-F238E27FC236}">
              <a16:creationId xmlns:a16="http://schemas.microsoft.com/office/drawing/2014/main" id="{00000000-0008-0000-0100-00004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69" name="Text Box 7">
          <a:extLst>
            <a:ext uri="{FF2B5EF4-FFF2-40B4-BE49-F238E27FC236}">
              <a16:creationId xmlns:a16="http://schemas.microsoft.com/office/drawing/2014/main" id="{00000000-0008-0000-0100-00004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70" name="Text Box 7">
          <a:extLst>
            <a:ext uri="{FF2B5EF4-FFF2-40B4-BE49-F238E27FC236}">
              <a16:creationId xmlns:a16="http://schemas.microsoft.com/office/drawing/2014/main" id="{00000000-0008-0000-0100-00004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71" name="Text Box 7">
          <a:extLst>
            <a:ext uri="{FF2B5EF4-FFF2-40B4-BE49-F238E27FC236}">
              <a16:creationId xmlns:a16="http://schemas.microsoft.com/office/drawing/2014/main" id="{00000000-0008-0000-0100-00004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72" name="Text Box 7">
          <a:extLst>
            <a:ext uri="{FF2B5EF4-FFF2-40B4-BE49-F238E27FC236}">
              <a16:creationId xmlns:a16="http://schemas.microsoft.com/office/drawing/2014/main" id="{00000000-0008-0000-0100-00005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73" name="Text Box 7">
          <a:extLst>
            <a:ext uri="{FF2B5EF4-FFF2-40B4-BE49-F238E27FC236}">
              <a16:creationId xmlns:a16="http://schemas.microsoft.com/office/drawing/2014/main" id="{00000000-0008-0000-0100-00005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74" name="Text Box 7">
          <a:extLst>
            <a:ext uri="{FF2B5EF4-FFF2-40B4-BE49-F238E27FC236}">
              <a16:creationId xmlns:a16="http://schemas.microsoft.com/office/drawing/2014/main" id="{00000000-0008-0000-0100-00005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75" name="Text Box 7">
          <a:extLst>
            <a:ext uri="{FF2B5EF4-FFF2-40B4-BE49-F238E27FC236}">
              <a16:creationId xmlns:a16="http://schemas.microsoft.com/office/drawing/2014/main" id="{00000000-0008-0000-0100-00005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76" name="Text Box 7">
          <a:extLst>
            <a:ext uri="{FF2B5EF4-FFF2-40B4-BE49-F238E27FC236}">
              <a16:creationId xmlns:a16="http://schemas.microsoft.com/office/drawing/2014/main" id="{00000000-0008-0000-0100-00005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77" name="Text Box 7">
          <a:extLst>
            <a:ext uri="{FF2B5EF4-FFF2-40B4-BE49-F238E27FC236}">
              <a16:creationId xmlns:a16="http://schemas.microsoft.com/office/drawing/2014/main" id="{00000000-0008-0000-0100-00005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78" name="Text Box 7">
          <a:extLst>
            <a:ext uri="{FF2B5EF4-FFF2-40B4-BE49-F238E27FC236}">
              <a16:creationId xmlns:a16="http://schemas.microsoft.com/office/drawing/2014/main" id="{00000000-0008-0000-0100-00005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79" name="Text Box 7">
          <a:extLst>
            <a:ext uri="{FF2B5EF4-FFF2-40B4-BE49-F238E27FC236}">
              <a16:creationId xmlns:a16="http://schemas.microsoft.com/office/drawing/2014/main" id="{00000000-0008-0000-0100-00005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80" name="Text Box 7">
          <a:extLst>
            <a:ext uri="{FF2B5EF4-FFF2-40B4-BE49-F238E27FC236}">
              <a16:creationId xmlns:a16="http://schemas.microsoft.com/office/drawing/2014/main" id="{00000000-0008-0000-0100-00005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81" name="Text Box 7">
          <a:extLst>
            <a:ext uri="{FF2B5EF4-FFF2-40B4-BE49-F238E27FC236}">
              <a16:creationId xmlns:a16="http://schemas.microsoft.com/office/drawing/2014/main" id="{00000000-0008-0000-0100-00005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82" name="Text Box 7">
          <a:extLst>
            <a:ext uri="{FF2B5EF4-FFF2-40B4-BE49-F238E27FC236}">
              <a16:creationId xmlns:a16="http://schemas.microsoft.com/office/drawing/2014/main" id="{00000000-0008-0000-0100-00005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83" name="Text Box 7">
          <a:extLst>
            <a:ext uri="{FF2B5EF4-FFF2-40B4-BE49-F238E27FC236}">
              <a16:creationId xmlns:a16="http://schemas.microsoft.com/office/drawing/2014/main" id="{00000000-0008-0000-0100-00005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84" name="Text Box 7">
          <a:extLst>
            <a:ext uri="{FF2B5EF4-FFF2-40B4-BE49-F238E27FC236}">
              <a16:creationId xmlns:a16="http://schemas.microsoft.com/office/drawing/2014/main" id="{00000000-0008-0000-0100-00005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85" name="Text Box 7">
          <a:extLst>
            <a:ext uri="{FF2B5EF4-FFF2-40B4-BE49-F238E27FC236}">
              <a16:creationId xmlns:a16="http://schemas.microsoft.com/office/drawing/2014/main" id="{00000000-0008-0000-0100-00005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86" name="Text Box 7">
          <a:extLst>
            <a:ext uri="{FF2B5EF4-FFF2-40B4-BE49-F238E27FC236}">
              <a16:creationId xmlns:a16="http://schemas.microsoft.com/office/drawing/2014/main" id="{00000000-0008-0000-0100-00005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87" name="Text Box 7">
          <a:extLst>
            <a:ext uri="{FF2B5EF4-FFF2-40B4-BE49-F238E27FC236}">
              <a16:creationId xmlns:a16="http://schemas.microsoft.com/office/drawing/2014/main" id="{00000000-0008-0000-0100-00005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88" name="Text Box 7">
          <a:extLst>
            <a:ext uri="{FF2B5EF4-FFF2-40B4-BE49-F238E27FC236}">
              <a16:creationId xmlns:a16="http://schemas.microsoft.com/office/drawing/2014/main" id="{00000000-0008-0000-0100-00006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89" name="Text Box 7">
          <a:extLst>
            <a:ext uri="{FF2B5EF4-FFF2-40B4-BE49-F238E27FC236}">
              <a16:creationId xmlns:a16="http://schemas.microsoft.com/office/drawing/2014/main" id="{00000000-0008-0000-0100-00006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90" name="Text Box 7">
          <a:extLst>
            <a:ext uri="{FF2B5EF4-FFF2-40B4-BE49-F238E27FC236}">
              <a16:creationId xmlns:a16="http://schemas.microsoft.com/office/drawing/2014/main" id="{00000000-0008-0000-0100-00006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91" name="Text Box 7">
          <a:extLst>
            <a:ext uri="{FF2B5EF4-FFF2-40B4-BE49-F238E27FC236}">
              <a16:creationId xmlns:a16="http://schemas.microsoft.com/office/drawing/2014/main" id="{00000000-0008-0000-0100-00006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92" name="Text Box 7">
          <a:extLst>
            <a:ext uri="{FF2B5EF4-FFF2-40B4-BE49-F238E27FC236}">
              <a16:creationId xmlns:a16="http://schemas.microsoft.com/office/drawing/2014/main" id="{00000000-0008-0000-0100-00006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93" name="Text Box 7">
          <a:extLst>
            <a:ext uri="{FF2B5EF4-FFF2-40B4-BE49-F238E27FC236}">
              <a16:creationId xmlns:a16="http://schemas.microsoft.com/office/drawing/2014/main" id="{00000000-0008-0000-0100-00006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94" name="Text Box 7">
          <a:extLst>
            <a:ext uri="{FF2B5EF4-FFF2-40B4-BE49-F238E27FC236}">
              <a16:creationId xmlns:a16="http://schemas.microsoft.com/office/drawing/2014/main" id="{00000000-0008-0000-0100-00006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95" name="Text Box 7">
          <a:extLst>
            <a:ext uri="{FF2B5EF4-FFF2-40B4-BE49-F238E27FC236}">
              <a16:creationId xmlns:a16="http://schemas.microsoft.com/office/drawing/2014/main" id="{00000000-0008-0000-0100-00006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96" name="Text Box 7">
          <a:extLst>
            <a:ext uri="{FF2B5EF4-FFF2-40B4-BE49-F238E27FC236}">
              <a16:creationId xmlns:a16="http://schemas.microsoft.com/office/drawing/2014/main" id="{00000000-0008-0000-0100-00006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97" name="Text Box 7">
          <a:extLst>
            <a:ext uri="{FF2B5EF4-FFF2-40B4-BE49-F238E27FC236}">
              <a16:creationId xmlns:a16="http://schemas.microsoft.com/office/drawing/2014/main" id="{00000000-0008-0000-0100-00006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98" name="Text Box 7">
          <a:extLst>
            <a:ext uri="{FF2B5EF4-FFF2-40B4-BE49-F238E27FC236}">
              <a16:creationId xmlns:a16="http://schemas.microsoft.com/office/drawing/2014/main" id="{00000000-0008-0000-0100-00006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899" name="Text Box 7">
          <a:extLst>
            <a:ext uri="{FF2B5EF4-FFF2-40B4-BE49-F238E27FC236}">
              <a16:creationId xmlns:a16="http://schemas.microsoft.com/office/drawing/2014/main" id="{00000000-0008-0000-0100-00006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00" name="Text Box 7">
          <a:extLst>
            <a:ext uri="{FF2B5EF4-FFF2-40B4-BE49-F238E27FC236}">
              <a16:creationId xmlns:a16="http://schemas.microsoft.com/office/drawing/2014/main" id="{00000000-0008-0000-0100-00006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01" name="Text Box 7">
          <a:extLst>
            <a:ext uri="{FF2B5EF4-FFF2-40B4-BE49-F238E27FC236}">
              <a16:creationId xmlns:a16="http://schemas.microsoft.com/office/drawing/2014/main" id="{00000000-0008-0000-0100-00006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02" name="Text Box 7">
          <a:extLst>
            <a:ext uri="{FF2B5EF4-FFF2-40B4-BE49-F238E27FC236}">
              <a16:creationId xmlns:a16="http://schemas.microsoft.com/office/drawing/2014/main" id="{00000000-0008-0000-0100-00006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03" name="Text Box 7">
          <a:extLst>
            <a:ext uri="{FF2B5EF4-FFF2-40B4-BE49-F238E27FC236}">
              <a16:creationId xmlns:a16="http://schemas.microsoft.com/office/drawing/2014/main" id="{00000000-0008-0000-0100-00006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04" name="Text Box 7">
          <a:extLst>
            <a:ext uri="{FF2B5EF4-FFF2-40B4-BE49-F238E27FC236}">
              <a16:creationId xmlns:a16="http://schemas.microsoft.com/office/drawing/2014/main" id="{00000000-0008-0000-0100-00007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05" name="Text Box 7">
          <a:extLst>
            <a:ext uri="{FF2B5EF4-FFF2-40B4-BE49-F238E27FC236}">
              <a16:creationId xmlns:a16="http://schemas.microsoft.com/office/drawing/2014/main" id="{00000000-0008-0000-0100-00007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06" name="Text Box 7">
          <a:extLst>
            <a:ext uri="{FF2B5EF4-FFF2-40B4-BE49-F238E27FC236}">
              <a16:creationId xmlns:a16="http://schemas.microsoft.com/office/drawing/2014/main" id="{00000000-0008-0000-0100-00007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07" name="Text Box 7">
          <a:extLst>
            <a:ext uri="{FF2B5EF4-FFF2-40B4-BE49-F238E27FC236}">
              <a16:creationId xmlns:a16="http://schemas.microsoft.com/office/drawing/2014/main" id="{00000000-0008-0000-0100-00007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08" name="Text Box 7">
          <a:extLst>
            <a:ext uri="{FF2B5EF4-FFF2-40B4-BE49-F238E27FC236}">
              <a16:creationId xmlns:a16="http://schemas.microsoft.com/office/drawing/2014/main" id="{00000000-0008-0000-0100-00007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09" name="Text Box 7">
          <a:extLst>
            <a:ext uri="{FF2B5EF4-FFF2-40B4-BE49-F238E27FC236}">
              <a16:creationId xmlns:a16="http://schemas.microsoft.com/office/drawing/2014/main" id="{00000000-0008-0000-0100-00007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10" name="Text Box 7">
          <a:extLst>
            <a:ext uri="{FF2B5EF4-FFF2-40B4-BE49-F238E27FC236}">
              <a16:creationId xmlns:a16="http://schemas.microsoft.com/office/drawing/2014/main" id="{00000000-0008-0000-0100-00007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11" name="Text Box 7">
          <a:extLst>
            <a:ext uri="{FF2B5EF4-FFF2-40B4-BE49-F238E27FC236}">
              <a16:creationId xmlns:a16="http://schemas.microsoft.com/office/drawing/2014/main" id="{00000000-0008-0000-0100-00007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12" name="Text Box 7">
          <a:extLst>
            <a:ext uri="{FF2B5EF4-FFF2-40B4-BE49-F238E27FC236}">
              <a16:creationId xmlns:a16="http://schemas.microsoft.com/office/drawing/2014/main" id="{00000000-0008-0000-0100-00007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13" name="Text Box 7">
          <a:extLst>
            <a:ext uri="{FF2B5EF4-FFF2-40B4-BE49-F238E27FC236}">
              <a16:creationId xmlns:a16="http://schemas.microsoft.com/office/drawing/2014/main" id="{00000000-0008-0000-0100-00007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14" name="Text Box 7">
          <a:extLst>
            <a:ext uri="{FF2B5EF4-FFF2-40B4-BE49-F238E27FC236}">
              <a16:creationId xmlns:a16="http://schemas.microsoft.com/office/drawing/2014/main" id="{00000000-0008-0000-0100-00007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15" name="Text Box 7">
          <a:extLst>
            <a:ext uri="{FF2B5EF4-FFF2-40B4-BE49-F238E27FC236}">
              <a16:creationId xmlns:a16="http://schemas.microsoft.com/office/drawing/2014/main" id="{00000000-0008-0000-0100-00007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16" name="Text Box 7">
          <a:extLst>
            <a:ext uri="{FF2B5EF4-FFF2-40B4-BE49-F238E27FC236}">
              <a16:creationId xmlns:a16="http://schemas.microsoft.com/office/drawing/2014/main" id="{00000000-0008-0000-0100-00007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17" name="Text Box 7">
          <a:extLst>
            <a:ext uri="{FF2B5EF4-FFF2-40B4-BE49-F238E27FC236}">
              <a16:creationId xmlns:a16="http://schemas.microsoft.com/office/drawing/2014/main" id="{00000000-0008-0000-0100-00007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18" name="Text Box 7">
          <a:extLst>
            <a:ext uri="{FF2B5EF4-FFF2-40B4-BE49-F238E27FC236}">
              <a16:creationId xmlns:a16="http://schemas.microsoft.com/office/drawing/2014/main" id="{00000000-0008-0000-0100-00007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19" name="Text Box 7">
          <a:extLst>
            <a:ext uri="{FF2B5EF4-FFF2-40B4-BE49-F238E27FC236}">
              <a16:creationId xmlns:a16="http://schemas.microsoft.com/office/drawing/2014/main" id="{00000000-0008-0000-0100-00007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20" name="Text Box 7">
          <a:extLst>
            <a:ext uri="{FF2B5EF4-FFF2-40B4-BE49-F238E27FC236}">
              <a16:creationId xmlns:a16="http://schemas.microsoft.com/office/drawing/2014/main" id="{00000000-0008-0000-0100-00008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21" name="Text Box 7">
          <a:extLst>
            <a:ext uri="{FF2B5EF4-FFF2-40B4-BE49-F238E27FC236}">
              <a16:creationId xmlns:a16="http://schemas.microsoft.com/office/drawing/2014/main" id="{00000000-0008-0000-0100-00008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22" name="Text Box 7">
          <a:extLst>
            <a:ext uri="{FF2B5EF4-FFF2-40B4-BE49-F238E27FC236}">
              <a16:creationId xmlns:a16="http://schemas.microsoft.com/office/drawing/2014/main" id="{00000000-0008-0000-0100-00008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23" name="Text Box 7">
          <a:extLst>
            <a:ext uri="{FF2B5EF4-FFF2-40B4-BE49-F238E27FC236}">
              <a16:creationId xmlns:a16="http://schemas.microsoft.com/office/drawing/2014/main" id="{00000000-0008-0000-0100-00008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24" name="Text Box 7">
          <a:extLst>
            <a:ext uri="{FF2B5EF4-FFF2-40B4-BE49-F238E27FC236}">
              <a16:creationId xmlns:a16="http://schemas.microsoft.com/office/drawing/2014/main" id="{00000000-0008-0000-0100-00008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25" name="Text Box 7">
          <a:extLst>
            <a:ext uri="{FF2B5EF4-FFF2-40B4-BE49-F238E27FC236}">
              <a16:creationId xmlns:a16="http://schemas.microsoft.com/office/drawing/2014/main" id="{00000000-0008-0000-0100-00008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26" name="Text Box 7">
          <a:extLst>
            <a:ext uri="{FF2B5EF4-FFF2-40B4-BE49-F238E27FC236}">
              <a16:creationId xmlns:a16="http://schemas.microsoft.com/office/drawing/2014/main" id="{00000000-0008-0000-0100-00008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27" name="Text Box 7">
          <a:extLst>
            <a:ext uri="{FF2B5EF4-FFF2-40B4-BE49-F238E27FC236}">
              <a16:creationId xmlns:a16="http://schemas.microsoft.com/office/drawing/2014/main" id="{00000000-0008-0000-0100-00008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28" name="Text Box 7">
          <a:extLst>
            <a:ext uri="{FF2B5EF4-FFF2-40B4-BE49-F238E27FC236}">
              <a16:creationId xmlns:a16="http://schemas.microsoft.com/office/drawing/2014/main" id="{00000000-0008-0000-0100-00008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29" name="Text Box 7">
          <a:extLst>
            <a:ext uri="{FF2B5EF4-FFF2-40B4-BE49-F238E27FC236}">
              <a16:creationId xmlns:a16="http://schemas.microsoft.com/office/drawing/2014/main" id="{00000000-0008-0000-0100-00008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30" name="Text Box 7">
          <a:extLst>
            <a:ext uri="{FF2B5EF4-FFF2-40B4-BE49-F238E27FC236}">
              <a16:creationId xmlns:a16="http://schemas.microsoft.com/office/drawing/2014/main" id="{00000000-0008-0000-0100-00008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31" name="Text Box 7">
          <a:extLst>
            <a:ext uri="{FF2B5EF4-FFF2-40B4-BE49-F238E27FC236}">
              <a16:creationId xmlns:a16="http://schemas.microsoft.com/office/drawing/2014/main" id="{00000000-0008-0000-0100-00008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32" name="Text Box 7">
          <a:extLst>
            <a:ext uri="{FF2B5EF4-FFF2-40B4-BE49-F238E27FC236}">
              <a16:creationId xmlns:a16="http://schemas.microsoft.com/office/drawing/2014/main" id="{00000000-0008-0000-0100-00008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33" name="Text Box 7">
          <a:extLst>
            <a:ext uri="{FF2B5EF4-FFF2-40B4-BE49-F238E27FC236}">
              <a16:creationId xmlns:a16="http://schemas.microsoft.com/office/drawing/2014/main" id="{00000000-0008-0000-0100-00008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34" name="Text Box 7">
          <a:extLst>
            <a:ext uri="{FF2B5EF4-FFF2-40B4-BE49-F238E27FC236}">
              <a16:creationId xmlns:a16="http://schemas.microsoft.com/office/drawing/2014/main" id="{00000000-0008-0000-0100-00008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35" name="Text Box 7">
          <a:extLst>
            <a:ext uri="{FF2B5EF4-FFF2-40B4-BE49-F238E27FC236}">
              <a16:creationId xmlns:a16="http://schemas.microsoft.com/office/drawing/2014/main" id="{00000000-0008-0000-0100-00008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36" name="Text Box 7">
          <a:extLst>
            <a:ext uri="{FF2B5EF4-FFF2-40B4-BE49-F238E27FC236}">
              <a16:creationId xmlns:a16="http://schemas.microsoft.com/office/drawing/2014/main" id="{00000000-0008-0000-0100-00009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37" name="Text Box 7">
          <a:extLst>
            <a:ext uri="{FF2B5EF4-FFF2-40B4-BE49-F238E27FC236}">
              <a16:creationId xmlns:a16="http://schemas.microsoft.com/office/drawing/2014/main" id="{00000000-0008-0000-0100-00009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38" name="Text Box 7">
          <a:extLst>
            <a:ext uri="{FF2B5EF4-FFF2-40B4-BE49-F238E27FC236}">
              <a16:creationId xmlns:a16="http://schemas.microsoft.com/office/drawing/2014/main" id="{00000000-0008-0000-0100-00009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39" name="Text Box 7">
          <a:extLst>
            <a:ext uri="{FF2B5EF4-FFF2-40B4-BE49-F238E27FC236}">
              <a16:creationId xmlns:a16="http://schemas.microsoft.com/office/drawing/2014/main" id="{00000000-0008-0000-0100-00009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40" name="Text Box 7">
          <a:extLst>
            <a:ext uri="{FF2B5EF4-FFF2-40B4-BE49-F238E27FC236}">
              <a16:creationId xmlns:a16="http://schemas.microsoft.com/office/drawing/2014/main" id="{00000000-0008-0000-0100-00009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41" name="Text Box 7">
          <a:extLst>
            <a:ext uri="{FF2B5EF4-FFF2-40B4-BE49-F238E27FC236}">
              <a16:creationId xmlns:a16="http://schemas.microsoft.com/office/drawing/2014/main" id="{00000000-0008-0000-0100-00009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42" name="Text Box 7">
          <a:extLst>
            <a:ext uri="{FF2B5EF4-FFF2-40B4-BE49-F238E27FC236}">
              <a16:creationId xmlns:a16="http://schemas.microsoft.com/office/drawing/2014/main" id="{00000000-0008-0000-0100-00009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43" name="Text Box 7">
          <a:extLst>
            <a:ext uri="{FF2B5EF4-FFF2-40B4-BE49-F238E27FC236}">
              <a16:creationId xmlns:a16="http://schemas.microsoft.com/office/drawing/2014/main" id="{00000000-0008-0000-0100-00009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44" name="Text Box 7">
          <a:extLst>
            <a:ext uri="{FF2B5EF4-FFF2-40B4-BE49-F238E27FC236}">
              <a16:creationId xmlns:a16="http://schemas.microsoft.com/office/drawing/2014/main" id="{00000000-0008-0000-0100-00009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45" name="Text Box 7">
          <a:extLst>
            <a:ext uri="{FF2B5EF4-FFF2-40B4-BE49-F238E27FC236}">
              <a16:creationId xmlns:a16="http://schemas.microsoft.com/office/drawing/2014/main" id="{00000000-0008-0000-0100-00009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46" name="Text Box 7">
          <a:extLst>
            <a:ext uri="{FF2B5EF4-FFF2-40B4-BE49-F238E27FC236}">
              <a16:creationId xmlns:a16="http://schemas.microsoft.com/office/drawing/2014/main" id="{00000000-0008-0000-0100-00009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47" name="Text Box 7">
          <a:extLst>
            <a:ext uri="{FF2B5EF4-FFF2-40B4-BE49-F238E27FC236}">
              <a16:creationId xmlns:a16="http://schemas.microsoft.com/office/drawing/2014/main" id="{00000000-0008-0000-0100-00009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48" name="Text Box 7">
          <a:extLst>
            <a:ext uri="{FF2B5EF4-FFF2-40B4-BE49-F238E27FC236}">
              <a16:creationId xmlns:a16="http://schemas.microsoft.com/office/drawing/2014/main" id="{00000000-0008-0000-0100-00009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49" name="Text Box 7">
          <a:extLst>
            <a:ext uri="{FF2B5EF4-FFF2-40B4-BE49-F238E27FC236}">
              <a16:creationId xmlns:a16="http://schemas.microsoft.com/office/drawing/2014/main" id="{00000000-0008-0000-0100-00009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50" name="Text Box 7">
          <a:extLst>
            <a:ext uri="{FF2B5EF4-FFF2-40B4-BE49-F238E27FC236}">
              <a16:creationId xmlns:a16="http://schemas.microsoft.com/office/drawing/2014/main" id="{00000000-0008-0000-0100-00009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51" name="Text Box 7">
          <a:extLst>
            <a:ext uri="{FF2B5EF4-FFF2-40B4-BE49-F238E27FC236}">
              <a16:creationId xmlns:a16="http://schemas.microsoft.com/office/drawing/2014/main" id="{00000000-0008-0000-0100-00009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52" name="Text Box 7">
          <a:extLst>
            <a:ext uri="{FF2B5EF4-FFF2-40B4-BE49-F238E27FC236}">
              <a16:creationId xmlns:a16="http://schemas.microsoft.com/office/drawing/2014/main" id="{00000000-0008-0000-0100-0000A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53" name="Text Box 7">
          <a:extLst>
            <a:ext uri="{FF2B5EF4-FFF2-40B4-BE49-F238E27FC236}">
              <a16:creationId xmlns:a16="http://schemas.microsoft.com/office/drawing/2014/main" id="{00000000-0008-0000-0100-0000A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54" name="Text Box 7">
          <a:extLst>
            <a:ext uri="{FF2B5EF4-FFF2-40B4-BE49-F238E27FC236}">
              <a16:creationId xmlns:a16="http://schemas.microsoft.com/office/drawing/2014/main" id="{00000000-0008-0000-0100-0000A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55" name="Text Box 7">
          <a:extLst>
            <a:ext uri="{FF2B5EF4-FFF2-40B4-BE49-F238E27FC236}">
              <a16:creationId xmlns:a16="http://schemas.microsoft.com/office/drawing/2014/main" id="{00000000-0008-0000-0100-0000A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56" name="Text Box 7">
          <a:extLst>
            <a:ext uri="{FF2B5EF4-FFF2-40B4-BE49-F238E27FC236}">
              <a16:creationId xmlns:a16="http://schemas.microsoft.com/office/drawing/2014/main" id="{00000000-0008-0000-0100-0000A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57" name="Text Box 7">
          <a:extLst>
            <a:ext uri="{FF2B5EF4-FFF2-40B4-BE49-F238E27FC236}">
              <a16:creationId xmlns:a16="http://schemas.microsoft.com/office/drawing/2014/main" id="{00000000-0008-0000-0100-0000A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58" name="Text Box 7">
          <a:extLst>
            <a:ext uri="{FF2B5EF4-FFF2-40B4-BE49-F238E27FC236}">
              <a16:creationId xmlns:a16="http://schemas.microsoft.com/office/drawing/2014/main" id="{00000000-0008-0000-0100-0000A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59" name="Text Box 7">
          <a:extLst>
            <a:ext uri="{FF2B5EF4-FFF2-40B4-BE49-F238E27FC236}">
              <a16:creationId xmlns:a16="http://schemas.microsoft.com/office/drawing/2014/main" id="{00000000-0008-0000-0100-0000A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60" name="Text Box 7">
          <a:extLst>
            <a:ext uri="{FF2B5EF4-FFF2-40B4-BE49-F238E27FC236}">
              <a16:creationId xmlns:a16="http://schemas.microsoft.com/office/drawing/2014/main" id="{00000000-0008-0000-0100-0000A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61" name="Text Box 7">
          <a:extLst>
            <a:ext uri="{FF2B5EF4-FFF2-40B4-BE49-F238E27FC236}">
              <a16:creationId xmlns:a16="http://schemas.microsoft.com/office/drawing/2014/main" id="{00000000-0008-0000-0100-0000A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62" name="Text Box 7">
          <a:extLst>
            <a:ext uri="{FF2B5EF4-FFF2-40B4-BE49-F238E27FC236}">
              <a16:creationId xmlns:a16="http://schemas.microsoft.com/office/drawing/2014/main" id="{00000000-0008-0000-0100-0000A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63" name="Text Box 7">
          <a:extLst>
            <a:ext uri="{FF2B5EF4-FFF2-40B4-BE49-F238E27FC236}">
              <a16:creationId xmlns:a16="http://schemas.microsoft.com/office/drawing/2014/main" id="{00000000-0008-0000-0100-0000A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64" name="Text Box 7">
          <a:extLst>
            <a:ext uri="{FF2B5EF4-FFF2-40B4-BE49-F238E27FC236}">
              <a16:creationId xmlns:a16="http://schemas.microsoft.com/office/drawing/2014/main" id="{00000000-0008-0000-0100-0000A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65" name="Text Box 7">
          <a:extLst>
            <a:ext uri="{FF2B5EF4-FFF2-40B4-BE49-F238E27FC236}">
              <a16:creationId xmlns:a16="http://schemas.microsoft.com/office/drawing/2014/main" id="{00000000-0008-0000-0100-0000A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66" name="Text Box 7">
          <a:extLst>
            <a:ext uri="{FF2B5EF4-FFF2-40B4-BE49-F238E27FC236}">
              <a16:creationId xmlns:a16="http://schemas.microsoft.com/office/drawing/2014/main" id="{00000000-0008-0000-0100-0000A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67" name="Text Box 7">
          <a:extLst>
            <a:ext uri="{FF2B5EF4-FFF2-40B4-BE49-F238E27FC236}">
              <a16:creationId xmlns:a16="http://schemas.microsoft.com/office/drawing/2014/main" id="{00000000-0008-0000-0100-0000A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68" name="Text Box 7">
          <a:extLst>
            <a:ext uri="{FF2B5EF4-FFF2-40B4-BE49-F238E27FC236}">
              <a16:creationId xmlns:a16="http://schemas.microsoft.com/office/drawing/2014/main" id="{00000000-0008-0000-0100-0000B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69" name="Text Box 7">
          <a:extLst>
            <a:ext uri="{FF2B5EF4-FFF2-40B4-BE49-F238E27FC236}">
              <a16:creationId xmlns:a16="http://schemas.microsoft.com/office/drawing/2014/main" id="{00000000-0008-0000-0100-0000B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70" name="Text Box 7">
          <a:extLst>
            <a:ext uri="{FF2B5EF4-FFF2-40B4-BE49-F238E27FC236}">
              <a16:creationId xmlns:a16="http://schemas.microsoft.com/office/drawing/2014/main" id="{00000000-0008-0000-0100-0000B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71" name="Text Box 7">
          <a:extLst>
            <a:ext uri="{FF2B5EF4-FFF2-40B4-BE49-F238E27FC236}">
              <a16:creationId xmlns:a16="http://schemas.microsoft.com/office/drawing/2014/main" id="{00000000-0008-0000-0100-0000B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72" name="Text Box 7">
          <a:extLst>
            <a:ext uri="{FF2B5EF4-FFF2-40B4-BE49-F238E27FC236}">
              <a16:creationId xmlns:a16="http://schemas.microsoft.com/office/drawing/2014/main" id="{00000000-0008-0000-0100-0000B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73" name="Text Box 7">
          <a:extLst>
            <a:ext uri="{FF2B5EF4-FFF2-40B4-BE49-F238E27FC236}">
              <a16:creationId xmlns:a16="http://schemas.microsoft.com/office/drawing/2014/main" id="{00000000-0008-0000-0100-0000B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74" name="Text Box 7">
          <a:extLst>
            <a:ext uri="{FF2B5EF4-FFF2-40B4-BE49-F238E27FC236}">
              <a16:creationId xmlns:a16="http://schemas.microsoft.com/office/drawing/2014/main" id="{00000000-0008-0000-0100-0000B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75" name="Text Box 7">
          <a:extLst>
            <a:ext uri="{FF2B5EF4-FFF2-40B4-BE49-F238E27FC236}">
              <a16:creationId xmlns:a16="http://schemas.microsoft.com/office/drawing/2014/main" id="{00000000-0008-0000-0100-0000B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76" name="Text Box 7">
          <a:extLst>
            <a:ext uri="{FF2B5EF4-FFF2-40B4-BE49-F238E27FC236}">
              <a16:creationId xmlns:a16="http://schemas.microsoft.com/office/drawing/2014/main" id="{00000000-0008-0000-0100-0000B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77" name="Text Box 7">
          <a:extLst>
            <a:ext uri="{FF2B5EF4-FFF2-40B4-BE49-F238E27FC236}">
              <a16:creationId xmlns:a16="http://schemas.microsoft.com/office/drawing/2014/main" id="{00000000-0008-0000-0100-0000B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78" name="Text Box 7">
          <a:extLst>
            <a:ext uri="{FF2B5EF4-FFF2-40B4-BE49-F238E27FC236}">
              <a16:creationId xmlns:a16="http://schemas.microsoft.com/office/drawing/2014/main" id="{00000000-0008-0000-0100-0000B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79" name="Text Box 7">
          <a:extLst>
            <a:ext uri="{FF2B5EF4-FFF2-40B4-BE49-F238E27FC236}">
              <a16:creationId xmlns:a16="http://schemas.microsoft.com/office/drawing/2014/main" id="{00000000-0008-0000-0100-0000B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80" name="Text Box 7">
          <a:extLst>
            <a:ext uri="{FF2B5EF4-FFF2-40B4-BE49-F238E27FC236}">
              <a16:creationId xmlns:a16="http://schemas.microsoft.com/office/drawing/2014/main" id="{00000000-0008-0000-0100-0000B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81" name="Text Box 7">
          <a:extLst>
            <a:ext uri="{FF2B5EF4-FFF2-40B4-BE49-F238E27FC236}">
              <a16:creationId xmlns:a16="http://schemas.microsoft.com/office/drawing/2014/main" id="{00000000-0008-0000-0100-0000B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82" name="Text Box 7">
          <a:extLst>
            <a:ext uri="{FF2B5EF4-FFF2-40B4-BE49-F238E27FC236}">
              <a16:creationId xmlns:a16="http://schemas.microsoft.com/office/drawing/2014/main" id="{00000000-0008-0000-0100-0000B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83" name="Text Box 7">
          <a:extLst>
            <a:ext uri="{FF2B5EF4-FFF2-40B4-BE49-F238E27FC236}">
              <a16:creationId xmlns:a16="http://schemas.microsoft.com/office/drawing/2014/main" id="{00000000-0008-0000-0100-0000B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84" name="Text Box 7">
          <a:extLst>
            <a:ext uri="{FF2B5EF4-FFF2-40B4-BE49-F238E27FC236}">
              <a16:creationId xmlns:a16="http://schemas.microsoft.com/office/drawing/2014/main" id="{00000000-0008-0000-0100-0000C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85" name="Text Box 7">
          <a:extLst>
            <a:ext uri="{FF2B5EF4-FFF2-40B4-BE49-F238E27FC236}">
              <a16:creationId xmlns:a16="http://schemas.microsoft.com/office/drawing/2014/main" id="{00000000-0008-0000-0100-0000C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86" name="Text Box 7">
          <a:extLst>
            <a:ext uri="{FF2B5EF4-FFF2-40B4-BE49-F238E27FC236}">
              <a16:creationId xmlns:a16="http://schemas.microsoft.com/office/drawing/2014/main" id="{00000000-0008-0000-0100-0000C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87" name="Text Box 7">
          <a:extLst>
            <a:ext uri="{FF2B5EF4-FFF2-40B4-BE49-F238E27FC236}">
              <a16:creationId xmlns:a16="http://schemas.microsoft.com/office/drawing/2014/main" id="{00000000-0008-0000-0100-0000C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88" name="Text Box 7">
          <a:extLst>
            <a:ext uri="{FF2B5EF4-FFF2-40B4-BE49-F238E27FC236}">
              <a16:creationId xmlns:a16="http://schemas.microsoft.com/office/drawing/2014/main" id="{00000000-0008-0000-0100-0000C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89" name="Text Box 7">
          <a:extLst>
            <a:ext uri="{FF2B5EF4-FFF2-40B4-BE49-F238E27FC236}">
              <a16:creationId xmlns:a16="http://schemas.microsoft.com/office/drawing/2014/main" id="{00000000-0008-0000-0100-0000C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90" name="Text Box 7">
          <a:extLst>
            <a:ext uri="{FF2B5EF4-FFF2-40B4-BE49-F238E27FC236}">
              <a16:creationId xmlns:a16="http://schemas.microsoft.com/office/drawing/2014/main" id="{00000000-0008-0000-0100-0000C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91" name="Text Box 7">
          <a:extLst>
            <a:ext uri="{FF2B5EF4-FFF2-40B4-BE49-F238E27FC236}">
              <a16:creationId xmlns:a16="http://schemas.microsoft.com/office/drawing/2014/main" id="{00000000-0008-0000-0100-0000C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92" name="Text Box 7">
          <a:extLst>
            <a:ext uri="{FF2B5EF4-FFF2-40B4-BE49-F238E27FC236}">
              <a16:creationId xmlns:a16="http://schemas.microsoft.com/office/drawing/2014/main" id="{00000000-0008-0000-0100-0000C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93" name="Text Box 7">
          <a:extLst>
            <a:ext uri="{FF2B5EF4-FFF2-40B4-BE49-F238E27FC236}">
              <a16:creationId xmlns:a16="http://schemas.microsoft.com/office/drawing/2014/main" id="{00000000-0008-0000-0100-0000C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94" name="Text Box 7">
          <a:extLst>
            <a:ext uri="{FF2B5EF4-FFF2-40B4-BE49-F238E27FC236}">
              <a16:creationId xmlns:a16="http://schemas.microsoft.com/office/drawing/2014/main" id="{00000000-0008-0000-0100-0000C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95" name="Text Box 7">
          <a:extLst>
            <a:ext uri="{FF2B5EF4-FFF2-40B4-BE49-F238E27FC236}">
              <a16:creationId xmlns:a16="http://schemas.microsoft.com/office/drawing/2014/main" id="{00000000-0008-0000-0100-0000C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96" name="Text Box 7">
          <a:extLst>
            <a:ext uri="{FF2B5EF4-FFF2-40B4-BE49-F238E27FC236}">
              <a16:creationId xmlns:a16="http://schemas.microsoft.com/office/drawing/2014/main" id="{00000000-0008-0000-0100-0000C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97" name="Text Box 7">
          <a:extLst>
            <a:ext uri="{FF2B5EF4-FFF2-40B4-BE49-F238E27FC236}">
              <a16:creationId xmlns:a16="http://schemas.microsoft.com/office/drawing/2014/main" id="{00000000-0008-0000-0100-0000C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98" name="Text Box 7">
          <a:extLst>
            <a:ext uri="{FF2B5EF4-FFF2-40B4-BE49-F238E27FC236}">
              <a16:creationId xmlns:a16="http://schemas.microsoft.com/office/drawing/2014/main" id="{00000000-0008-0000-0100-0000C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3999" name="Text Box 7">
          <a:extLst>
            <a:ext uri="{FF2B5EF4-FFF2-40B4-BE49-F238E27FC236}">
              <a16:creationId xmlns:a16="http://schemas.microsoft.com/office/drawing/2014/main" id="{00000000-0008-0000-0100-0000C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00" name="Text Box 7">
          <a:extLst>
            <a:ext uri="{FF2B5EF4-FFF2-40B4-BE49-F238E27FC236}">
              <a16:creationId xmlns:a16="http://schemas.microsoft.com/office/drawing/2014/main" id="{00000000-0008-0000-0100-0000D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01" name="Text Box 7">
          <a:extLst>
            <a:ext uri="{FF2B5EF4-FFF2-40B4-BE49-F238E27FC236}">
              <a16:creationId xmlns:a16="http://schemas.microsoft.com/office/drawing/2014/main" id="{00000000-0008-0000-0100-0000D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02" name="Text Box 7">
          <a:extLst>
            <a:ext uri="{FF2B5EF4-FFF2-40B4-BE49-F238E27FC236}">
              <a16:creationId xmlns:a16="http://schemas.microsoft.com/office/drawing/2014/main" id="{00000000-0008-0000-0100-0000D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03" name="Text Box 7">
          <a:extLst>
            <a:ext uri="{FF2B5EF4-FFF2-40B4-BE49-F238E27FC236}">
              <a16:creationId xmlns:a16="http://schemas.microsoft.com/office/drawing/2014/main" id="{00000000-0008-0000-0100-0000D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04" name="Text Box 7">
          <a:extLst>
            <a:ext uri="{FF2B5EF4-FFF2-40B4-BE49-F238E27FC236}">
              <a16:creationId xmlns:a16="http://schemas.microsoft.com/office/drawing/2014/main" id="{00000000-0008-0000-0100-0000D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05" name="Text Box 7">
          <a:extLst>
            <a:ext uri="{FF2B5EF4-FFF2-40B4-BE49-F238E27FC236}">
              <a16:creationId xmlns:a16="http://schemas.microsoft.com/office/drawing/2014/main" id="{00000000-0008-0000-0100-0000D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06" name="Text Box 7">
          <a:extLst>
            <a:ext uri="{FF2B5EF4-FFF2-40B4-BE49-F238E27FC236}">
              <a16:creationId xmlns:a16="http://schemas.microsoft.com/office/drawing/2014/main" id="{00000000-0008-0000-0100-0000D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07" name="Text Box 7">
          <a:extLst>
            <a:ext uri="{FF2B5EF4-FFF2-40B4-BE49-F238E27FC236}">
              <a16:creationId xmlns:a16="http://schemas.microsoft.com/office/drawing/2014/main" id="{00000000-0008-0000-0100-0000D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08" name="Text Box 7">
          <a:extLst>
            <a:ext uri="{FF2B5EF4-FFF2-40B4-BE49-F238E27FC236}">
              <a16:creationId xmlns:a16="http://schemas.microsoft.com/office/drawing/2014/main" id="{00000000-0008-0000-0100-0000D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09" name="Text Box 7">
          <a:extLst>
            <a:ext uri="{FF2B5EF4-FFF2-40B4-BE49-F238E27FC236}">
              <a16:creationId xmlns:a16="http://schemas.microsoft.com/office/drawing/2014/main" id="{00000000-0008-0000-0100-0000D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10" name="Text Box 7">
          <a:extLst>
            <a:ext uri="{FF2B5EF4-FFF2-40B4-BE49-F238E27FC236}">
              <a16:creationId xmlns:a16="http://schemas.microsoft.com/office/drawing/2014/main" id="{00000000-0008-0000-0100-0000D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11" name="Text Box 7">
          <a:extLst>
            <a:ext uri="{FF2B5EF4-FFF2-40B4-BE49-F238E27FC236}">
              <a16:creationId xmlns:a16="http://schemas.microsoft.com/office/drawing/2014/main" id="{00000000-0008-0000-0100-0000D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12" name="Text Box 7">
          <a:extLst>
            <a:ext uri="{FF2B5EF4-FFF2-40B4-BE49-F238E27FC236}">
              <a16:creationId xmlns:a16="http://schemas.microsoft.com/office/drawing/2014/main" id="{00000000-0008-0000-0100-0000D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13" name="Text Box 7">
          <a:extLst>
            <a:ext uri="{FF2B5EF4-FFF2-40B4-BE49-F238E27FC236}">
              <a16:creationId xmlns:a16="http://schemas.microsoft.com/office/drawing/2014/main" id="{00000000-0008-0000-0100-0000D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14" name="Text Box 7">
          <a:extLst>
            <a:ext uri="{FF2B5EF4-FFF2-40B4-BE49-F238E27FC236}">
              <a16:creationId xmlns:a16="http://schemas.microsoft.com/office/drawing/2014/main" id="{00000000-0008-0000-0100-0000D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15" name="Text Box 7">
          <a:extLst>
            <a:ext uri="{FF2B5EF4-FFF2-40B4-BE49-F238E27FC236}">
              <a16:creationId xmlns:a16="http://schemas.microsoft.com/office/drawing/2014/main" id="{00000000-0008-0000-0100-0000D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16" name="Text Box 7">
          <a:extLst>
            <a:ext uri="{FF2B5EF4-FFF2-40B4-BE49-F238E27FC236}">
              <a16:creationId xmlns:a16="http://schemas.microsoft.com/office/drawing/2014/main" id="{00000000-0008-0000-0100-0000E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17" name="Text Box 7">
          <a:extLst>
            <a:ext uri="{FF2B5EF4-FFF2-40B4-BE49-F238E27FC236}">
              <a16:creationId xmlns:a16="http://schemas.microsoft.com/office/drawing/2014/main" id="{00000000-0008-0000-0100-0000E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18" name="Text Box 7">
          <a:extLst>
            <a:ext uri="{FF2B5EF4-FFF2-40B4-BE49-F238E27FC236}">
              <a16:creationId xmlns:a16="http://schemas.microsoft.com/office/drawing/2014/main" id="{00000000-0008-0000-0100-0000E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19" name="Text Box 7">
          <a:extLst>
            <a:ext uri="{FF2B5EF4-FFF2-40B4-BE49-F238E27FC236}">
              <a16:creationId xmlns:a16="http://schemas.microsoft.com/office/drawing/2014/main" id="{00000000-0008-0000-0100-0000E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20" name="Text Box 7">
          <a:extLst>
            <a:ext uri="{FF2B5EF4-FFF2-40B4-BE49-F238E27FC236}">
              <a16:creationId xmlns:a16="http://schemas.microsoft.com/office/drawing/2014/main" id="{00000000-0008-0000-0100-0000E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21" name="Text Box 7">
          <a:extLst>
            <a:ext uri="{FF2B5EF4-FFF2-40B4-BE49-F238E27FC236}">
              <a16:creationId xmlns:a16="http://schemas.microsoft.com/office/drawing/2014/main" id="{00000000-0008-0000-0100-0000E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22" name="Text Box 7">
          <a:extLst>
            <a:ext uri="{FF2B5EF4-FFF2-40B4-BE49-F238E27FC236}">
              <a16:creationId xmlns:a16="http://schemas.microsoft.com/office/drawing/2014/main" id="{00000000-0008-0000-0100-0000E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23" name="Text Box 7">
          <a:extLst>
            <a:ext uri="{FF2B5EF4-FFF2-40B4-BE49-F238E27FC236}">
              <a16:creationId xmlns:a16="http://schemas.microsoft.com/office/drawing/2014/main" id="{00000000-0008-0000-0100-0000E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24" name="Text Box 7">
          <a:extLst>
            <a:ext uri="{FF2B5EF4-FFF2-40B4-BE49-F238E27FC236}">
              <a16:creationId xmlns:a16="http://schemas.microsoft.com/office/drawing/2014/main" id="{00000000-0008-0000-0100-0000E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25" name="Text Box 7">
          <a:extLst>
            <a:ext uri="{FF2B5EF4-FFF2-40B4-BE49-F238E27FC236}">
              <a16:creationId xmlns:a16="http://schemas.microsoft.com/office/drawing/2014/main" id="{00000000-0008-0000-0100-0000E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26" name="Text Box 7">
          <a:extLst>
            <a:ext uri="{FF2B5EF4-FFF2-40B4-BE49-F238E27FC236}">
              <a16:creationId xmlns:a16="http://schemas.microsoft.com/office/drawing/2014/main" id="{00000000-0008-0000-0100-0000E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27" name="Text Box 7">
          <a:extLst>
            <a:ext uri="{FF2B5EF4-FFF2-40B4-BE49-F238E27FC236}">
              <a16:creationId xmlns:a16="http://schemas.microsoft.com/office/drawing/2014/main" id="{00000000-0008-0000-0100-0000E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28" name="Text Box 7">
          <a:extLst>
            <a:ext uri="{FF2B5EF4-FFF2-40B4-BE49-F238E27FC236}">
              <a16:creationId xmlns:a16="http://schemas.microsoft.com/office/drawing/2014/main" id="{00000000-0008-0000-0100-0000E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29" name="Text Box 7">
          <a:extLst>
            <a:ext uri="{FF2B5EF4-FFF2-40B4-BE49-F238E27FC236}">
              <a16:creationId xmlns:a16="http://schemas.microsoft.com/office/drawing/2014/main" id="{00000000-0008-0000-0100-0000E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30" name="Text Box 7">
          <a:extLst>
            <a:ext uri="{FF2B5EF4-FFF2-40B4-BE49-F238E27FC236}">
              <a16:creationId xmlns:a16="http://schemas.microsoft.com/office/drawing/2014/main" id="{00000000-0008-0000-0100-0000E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31" name="Text Box 7">
          <a:extLst>
            <a:ext uri="{FF2B5EF4-FFF2-40B4-BE49-F238E27FC236}">
              <a16:creationId xmlns:a16="http://schemas.microsoft.com/office/drawing/2014/main" id="{00000000-0008-0000-0100-0000EF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32" name="Text Box 7">
          <a:extLst>
            <a:ext uri="{FF2B5EF4-FFF2-40B4-BE49-F238E27FC236}">
              <a16:creationId xmlns:a16="http://schemas.microsoft.com/office/drawing/2014/main" id="{00000000-0008-0000-0100-0000F0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33" name="Text Box 7">
          <a:extLst>
            <a:ext uri="{FF2B5EF4-FFF2-40B4-BE49-F238E27FC236}">
              <a16:creationId xmlns:a16="http://schemas.microsoft.com/office/drawing/2014/main" id="{00000000-0008-0000-0100-0000F1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34" name="Text Box 7">
          <a:extLst>
            <a:ext uri="{FF2B5EF4-FFF2-40B4-BE49-F238E27FC236}">
              <a16:creationId xmlns:a16="http://schemas.microsoft.com/office/drawing/2014/main" id="{00000000-0008-0000-0100-0000F2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35" name="Text Box 7">
          <a:extLst>
            <a:ext uri="{FF2B5EF4-FFF2-40B4-BE49-F238E27FC236}">
              <a16:creationId xmlns:a16="http://schemas.microsoft.com/office/drawing/2014/main" id="{00000000-0008-0000-0100-0000F3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36" name="Text Box 7">
          <a:extLst>
            <a:ext uri="{FF2B5EF4-FFF2-40B4-BE49-F238E27FC236}">
              <a16:creationId xmlns:a16="http://schemas.microsoft.com/office/drawing/2014/main" id="{00000000-0008-0000-0100-0000F4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37" name="Text Box 7">
          <a:extLst>
            <a:ext uri="{FF2B5EF4-FFF2-40B4-BE49-F238E27FC236}">
              <a16:creationId xmlns:a16="http://schemas.microsoft.com/office/drawing/2014/main" id="{00000000-0008-0000-0100-0000F5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38" name="Text Box 7">
          <a:extLst>
            <a:ext uri="{FF2B5EF4-FFF2-40B4-BE49-F238E27FC236}">
              <a16:creationId xmlns:a16="http://schemas.microsoft.com/office/drawing/2014/main" id="{00000000-0008-0000-0100-0000F6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39" name="Text Box 7">
          <a:extLst>
            <a:ext uri="{FF2B5EF4-FFF2-40B4-BE49-F238E27FC236}">
              <a16:creationId xmlns:a16="http://schemas.microsoft.com/office/drawing/2014/main" id="{00000000-0008-0000-0100-0000F7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40" name="Text Box 7">
          <a:extLst>
            <a:ext uri="{FF2B5EF4-FFF2-40B4-BE49-F238E27FC236}">
              <a16:creationId xmlns:a16="http://schemas.microsoft.com/office/drawing/2014/main" id="{00000000-0008-0000-0100-0000F8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41" name="Text Box 7">
          <a:extLst>
            <a:ext uri="{FF2B5EF4-FFF2-40B4-BE49-F238E27FC236}">
              <a16:creationId xmlns:a16="http://schemas.microsoft.com/office/drawing/2014/main" id="{00000000-0008-0000-0100-0000F9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42" name="Text Box 7">
          <a:extLst>
            <a:ext uri="{FF2B5EF4-FFF2-40B4-BE49-F238E27FC236}">
              <a16:creationId xmlns:a16="http://schemas.microsoft.com/office/drawing/2014/main" id="{00000000-0008-0000-0100-0000FA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43" name="Text Box 7">
          <a:extLst>
            <a:ext uri="{FF2B5EF4-FFF2-40B4-BE49-F238E27FC236}">
              <a16:creationId xmlns:a16="http://schemas.microsoft.com/office/drawing/2014/main" id="{00000000-0008-0000-0100-0000FB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44" name="Text Box 7">
          <a:extLst>
            <a:ext uri="{FF2B5EF4-FFF2-40B4-BE49-F238E27FC236}">
              <a16:creationId xmlns:a16="http://schemas.microsoft.com/office/drawing/2014/main" id="{00000000-0008-0000-0100-0000FC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45" name="Text Box 7">
          <a:extLst>
            <a:ext uri="{FF2B5EF4-FFF2-40B4-BE49-F238E27FC236}">
              <a16:creationId xmlns:a16="http://schemas.microsoft.com/office/drawing/2014/main" id="{00000000-0008-0000-0100-0000FD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46" name="Text Box 7">
          <a:extLst>
            <a:ext uri="{FF2B5EF4-FFF2-40B4-BE49-F238E27FC236}">
              <a16:creationId xmlns:a16="http://schemas.microsoft.com/office/drawing/2014/main" id="{00000000-0008-0000-0100-0000FE84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4047" name="Text Box 7">
          <a:extLst>
            <a:ext uri="{FF2B5EF4-FFF2-40B4-BE49-F238E27FC236}">
              <a16:creationId xmlns:a16="http://schemas.microsoft.com/office/drawing/2014/main" id="{00000000-0008-0000-0100-0000FF84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48" name="Text Box 7">
          <a:extLst>
            <a:ext uri="{FF2B5EF4-FFF2-40B4-BE49-F238E27FC236}">
              <a16:creationId xmlns:a16="http://schemas.microsoft.com/office/drawing/2014/main" id="{00000000-0008-0000-0100-00000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49" name="Text Box 7">
          <a:extLst>
            <a:ext uri="{FF2B5EF4-FFF2-40B4-BE49-F238E27FC236}">
              <a16:creationId xmlns:a16="http://schemas.microsoft.com/office/drawing/2014/main" id="{00000000-0008-0000-0100-00000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50" name="Text Box 7">
          <a:extLst>
            <a:ext uri="{FF2B5EF4-FFF2-40B4-BE49-F238E27FC236}">
              <a16:creationId xmlns:a16="http://schemas.microsoft.com/office/drawing/2014/main" id="{00000000-0008-0000-0100-00000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51" name="Text Box 7">
          <a:extLst>
            <a:ext uri="{FF2B5EF4-FFF2-40B4-BE49-F238E27FC236}">
              <a16:creationId xmlns:a16="http://schemas.microsoft.com/office/drawing/2014/main" id="{00000000-0008-0000-0100-00000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52" name="Text Box 7">
          <a:extLst>
            <a:ext uri="{FF2B5EF4-FFF2-40B4-BE49-F238E27FC236}">
              <a16:creationId xmlns:a16="http://schemas.microsoft.com/office/drawing/2014/main" id="{00000000-0008-0000-0100-00000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53" name="Text Box 7">
          <a:extLst>
            <a:ext uri="{FF2B5EF4-FFF2-40B4-BE49-F238E27FC236}">
              <a16:creationId xmlns:a16="http://schemas.microsoft.com/office/drawing/2014/main" id="{00000000-0008-0000-0100-00000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54" name="Text Box 7">
          <a:extLst>
            <a:ext uri="{FF2B5EF4-FFF2-40B4-BE49-F238E27FC236}">
              <a16:creationId xmlns:a16="http://schemas.microsoft.com/office/drawing/2014/main" id="{00000000-0008-0000-0100-00000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55" name="Text Box 7">
          <a:extLst>
            <a:ext uri="{FF2B5EF4-FFF2-40B4-BE49-F238E27FC236}">
              <a16:creationId xmlns:a16="http://schemas.microsoft.com/office/drawing/2014/main" id="{00000000-0008-0000-0100-00000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56" name="Text Box 7">
          <a:extLst>
            <a:ext uri="{FF2B5EF4-FFF2-40B4-BE49-F238E27FC236}">
              <a16:creationId xmlns:a16="http://schemas.microsoft.com/office/drawing/2014/main" id="{00000000-0008-0000-0100-00000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57" name="Text Box 7">
          <a:extLst>
            <a:ext uri="{FF2B5EF4-FFF2-40B4-BE49-F238E27FC236}">
              <a16:creationId xmlns:a16="http://schemas.microsoft.com/office/drawing/2014/main" id="{00000000-0008-0000-0100-00000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58" name="Text Box 7">
          <a:extLst>
            <a:ext uri="{FF2B5EF4-FFF2-40B4-BE49-F238E27FC236}">
              <a16:creationId xmlns:a16="http://schemas.microsoft.com/office/drawing/2014/main" id="{00000000-0008-0000-0100-00000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59" name="Text Box 7">
          <a:extLst>
            <a:ext uri="{FF2B5EF4-FFF2-40B4-BE49-F238E27FC236}">
              <a16:creationId xmlns:a16="http://schemas.microsoft.com/office/drawing/2014/main" id="{00000000-0008-0000-0100-00000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60" name="Text Box 7">
          <a:extLst>
            <a:ext uri="{FF2B5EF4-FFF2-40B4-BE49-F238E27FC236}">
              <a16:creationId xmlns:a16="http://schemas.microsoft.com/office/drawing/2014/main" id="{00000000-0008-0000-0100-00000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61" name="Text Box 7">
          <a:extLst>
            <a:ext uri="{FF2B5EF4-FFF2-40B4-BE49-F238E27FC236}">
              <a16:creationId xmlns:a16="http://schemas.microsoft.com/office/drawing/2014/main" id="{00000000-0008-0000-0100-00000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62" name="Text Box 7">
          <a:extLst>
            <a:ext uri="{FF2B5EF4-FFF2-40B4-BE49-F238E27FC236}">
              <a16:creationId xmlns:a16="http://schemas.microsoft.com/office/drawing/2014/main" id="{00000000-0008-0000-0100-00000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63" name="Text Box 7">
          <a:extLst>
            <a:ext uri="{FF2B5EF4-FFF2-40B4-BE49-F238E27FC236}">
              <a16:creationId xmlns:a16="http://schemas.microsoft.com/office/drawing/2014/main" id="{00000000-0008-0000-0100-00000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64" name="Text Box 7">
          <a:extLst>
            <a:ext uri="{FF2B5EF4-FFF2-40B4-BE49-F238E27FC236}">
              <a16:creationId xmlns:a16="http://schemas.microsoft.com/office/drawing/2014/main" id="{00000000-0008-0000-0100-00001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65" name="Text Box 7">
          <a:extLst>
            <a:ext uri="{FF2B5EF4-FFF2-40B4-BE49-F238E27FC236}">
              <a16:creationId xmlns:a16="http://schemas.microsoft.com/office/drawing/2014/main" id="{00000000-0008-0000-0100-00001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66" name="Text Box 7">
          <a:extLst>
            <a:ext uri="{FF2B5EF4-FFF2-40B4-BE49-F238E27FC236}">
              <a16:creationId xmlns:a16="http://schemas.microsoft.com/office/drawing/2014/main" id="{00000000-0008-0000-0100-00001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67" name="Text Box 7">
          <a:extLst>
            <a:ext uri="{FF2B5EF4-FFF2-40B4-BE49-F238E27FC236}">
              <a16:creationId xmlns:a16="http://schemas.microsoft.com/office/drawing/2014/main" id="{00000000-0008-0000-0100-00001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68" name="Text Box 7">
          <a:extLst>
            <a:ext uri="{FF2B5EF4-FFF2-40B4-BE49-F238E27FC236}">
              <a16:creationId xmlns:a16="http://schemas.microsoft.com/office/drawing/2014/main" id="{00000000-0008-0000-0100-00001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69" name="Text Box 7">
          <a:extLst>
            <a:ext uri="{FF2B5EF4-FFF2-40B4-BE49-F238E27FC236}">
              <a16:creationId xmlns:a16="http://schemas.microsoft.com/office/drawing/2014/main" id="{00000000-0008-0000-0100-00001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70" name="Text Box 7">
          <a:extLst>
            <a:ext uri="{FF2B5EF4-FFF2-40B4-BE49-F238E27FC236}">
              <a16:creationId xmlns:a16="http://schemas.microsoft.com/office/drawing/2014/main" id="{00000000-0008-0000-0100-00001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71" name="Text Box 7">
          <a:extLst>
            <a:ext uri="{FF2B5EF4-FFF2-40B4-BE49-F238E27FC236}">
              <a16:creationId xmlns:a16="http://schemas.microsoft.com/office/drawing/2014/main" id="{00000000-0008-0000-0100-00001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72" name="Text Box 7">
          <a:extLst>
            <a:ext uri="{FF2B5EF4-FFF2-40B4-BE49-F238E27FC236}">
              <a16:creationId xmlns:a16="http://schemas.microsoft.com/office/drawing/2014/main" id="{00000000-0008-0000-0100-00001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73" name="Text Box 7">
          <a:extLst>
            <a:ext uri="{FF2B5EF4-FFF2-40B4-BE49-F238E27FC236}">
              <a16:creationId xmlns:a16="http://schemas.microsoft.com/office/drawing/2014/main" id="{00000000-0008-0000-0100-00001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74" name="Text Box 7">
          <a:extLst>
            <a:ext uri="{FF2B5EF4-FFF2-40B4-BE49-F238E27FC236}">
              <a16:creationId xmlns:a16="http://schemas.microsoft.com/office/drawing/2014/main" id="{00000000-0008-0000-0100-00001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75" name="Text Box 7">
          <a:extLst>
            <a:ext uri="{FF2B5EF4-FFF2-40B4-BE49-F238E27FC236}">
              <a16:creationId xmlns:a16="http://schemas.microsoft.com/office/drawing/2014/main" id="{00000000-0008-0000-0100-00001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76" name="Text Box 7">
          <a:extLst>
            <a:ext uri="{FF2B5EF4-FFF2-40B4-BE49-F238E27FC236}">
              <a16:creationId xmlns:a16="http://schemas.microsoft.com/office/drawing/2014/main" id="{00000000-0008-0000-0100-00001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77" name="Text Box 7">
          <a:extLst>
            <a:ext uri="{FF2B5EF4-FFF2-40B4-BE49-F238E27FC236}">
              <a16:creationId xmlns:a16="http://schemas.microsoft.com/office/drawing/2014/main" id="{00000000-0008-0000-0100-00001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78" name="Text Box 7">
          <a:extLst>
            <a:ext uri="{FF2B5EF4-FFF2-40B4-BE49-F238E27FC236}">
              <a16:creationId xmlns:a16="http://schemas.microsoft.com/office/drawing/2014/main" id="{00000000-0008-0000-0100-00001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79" name="Text Box 7">
          <a:extLst>
            <a:ext uri="{FF2B5EF4-FFF2-40B4-BE49-F238E27FC236}">
              <a16:creationId xmlns:a16="http://schemas.microsoft.com/office/drawing/2014/main" id="{00000000-0008-0000-0100-00001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80" name="Text Box 7">
          <a:extLst>
            <a:ext uri="{FF2B5EF4-FFF2-40B4-BE49-F238E27FC236}">
              <a16:creationId xmlns:a16="http://schemas.microsoft.com/office/drawing/2014/main" id="{00000000-0008-0000-0100-00002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81" name="Text Box 7">
          <a:extLst>
            <a:ext uri="{FF2B5EF4-FFF2-40B4-BE49-F238E27FC236}">
              <a16:creationId xmlns:a16="http://schemas.microsoft.com/office/drawing/2014/main" id="{00000000-0008-0000-0100-00002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82" name="Text Box 7">
          <a:extLst>
            <a:ext uri="{FF2B5EF4-FFF2-40B4-BE49-F238E27FC236}">
              <a16:creationId xmlns:a16="http://schemas.microsoft.com/office/drawing/2014/main" id="{00000000-0008-0000-0100-00002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83" name="Text Box 7">
          <a:extLst>
            <a:ext uri="{FF2B5EF4-FFF2-40B4-BE49-F238E27FC236}">
              <a16:creationId xmlns:a16="http://schemas.microsoft.com/office/drawing/2014/main" id="{00000000-0008-0000-0100-00002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84" name="Text Box 7">
          <a:extLst>
            <a:ext uri="{FF2B5EF4-FFF2-40B4-BE49-F238E27FC236}">
              <a16:creationId xmlns:a16="http://schemas.microsoft.com/office/drawing/2014/main" id="{00000000-0008-0000-0100-00002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85" name="Text Box 7">
          <a:extLst>
            <a:ext uri="{FF2B5EF4-FFF2-40B4-BE49-F238E27FC236}">
              <a16:creationId xmlns:a16="http://schemas.microsoft.com/office/drawing/2014/main" id="{00000000-0008-0000-0100-00002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86" name="Text Box 7">
          <a:extLst>
            <a:ext uri="{FF2B5EF4-FFF2-40B4-BE49-F238E27FC236}">
              <a16:creationId xmlns:a16="http://schemas.microsoft.com/office/drawing/2014/main" id="{00000000-0008-0000-0100-00002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87" name="Text Box 7">
          <a:extLst>
            <a:ext uri="{FF2B5EF4-FFF2-40B4-BE49-F238E27FC236}">
              <a16:creationId xmlns:a16="http://schemas.microsoft.com/office/drawing/2014/main" id="{00000000-0008-0000-0100-00002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88" name="Text Box 7">
          <a:extLst>
            <a:ext uri="{FF2B5EF4-FFF2-40B4-BE49-F238E27FC236}">
              <a16:creationId xmlns:a16="http://schemas.microsoft.com/office/drawing/2014/main" id="{00000000-0008-0000-0100-00002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89" name="Text Box 7">
          <a:extLst>
            <a:ext uri="{FF2B5EF4-FFF2-40B4-BE49-F238E27FC236}">
              <a16:creationId xmlns:a16="http://schemas.microsoft.com/office/drawing/2014/main" id="{00000000-0008-0000-0100-00002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90" name="Text Box 7">
          <a:extLst>
            <a:ext uri="{FF2B5EF4-FFF2-40B4-BE49-F238E27FC236}">
              <a16:creationId xmlns:a16="http://schemas.microsoft.com/office/drawing/2014/main" id="{00000000-0008-0000-0100-00002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91" name="Text Box 7">
          <a:extLst>
            <a:ext uri="{FF2B5EF4-FFF2-40B4-BE49-F238E27FC236}">
              <a16:creationId xmlns:a16="http://schemas.microsoft.com/office/drawing/2014/main" id="{00000000-0008-0000-0100-00002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92" name="Text Box 7">
          <a:extLst>
            <a:ext uri="{FF2B5EF4-FFF2-40B4-BE49-F238E27FC236}">
              <a16:creationId xmlns:a16="http://schemas.microsoft.com/office/drawing/2014/main" id="{00000000-0008-0000-0100-00002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93" name="Text Box 7">
          <a:extLst>
            <a:ext uri="{FF2B5EF4-FFF2-40B4-BE49-F238E27FC236}">
              <a16:creationId xmlns:a16="http://schemas.microsoft.com/office/drawing/2014/main" id="{00000000-0008-0000-0100-00002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94" name="Text Box 7">
          <a:extLst>
            <a:ext uri="{FF2B5EF4-FFF2-40B4-BE49-F238E27FC236}">
              <a16:creationId xmlns:a16="http://schemas.microsoft.com/office/drawing/2014/main" id="{00000000-0008-0000-0100-00002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95" name="Text Box 7">
          <a:extLst>
            <a:ext uri="{FF2B5EF4-FFF2-40B4-BE49-F238E27FC236}">
              <a16:creationId xmlns:a16="http://schemas.microsoft.com/office/drawing/2014/main" id="{00000000-0008-0000-0100-00002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96" name="Text Box 7">
          <a:extLst>
            <a:ext uri="{FF2B5EF4-FFF2-40B4-BE49-F238E27FC236}">
              <a16:creationId xmlns:a16="http://schemas.microsoft.com/office/drawing/2014/main" id="{00000000-0008-0000-0100-00003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97" name="Text Box 7">
          <a:extLst>
            <a:ext uri="{FF2B5EF4-FFF2-40B4-BE49-F238E27FC236}">
              <a16:creationId xmlns:a16="http://schemas.microsoft.com/office/drawing/2014/main" id="{00000000-0008-0000-0100-00003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98" name="Text Box 7">
          <a:extLst>
            <a:ext uri="{FF2B5EF4-FFF2-40B4-BE49-F238E27FC236}">
              <a16:creationId xmlns:a16="http://schemas.microsoft.com/office/drawing/2014/main" id="{00000000-0008-0000-0100-00003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099" name="Text Box 7">
          <a:extLst>
            <a:ext uri="{FF2B5EF4-FFF2-40B4-BE49-F238E27FC236}">
              <a16:creationId xmlns:a16="http://schemas.microsoft.com/office/drawing/2014/main" id="{00000000-0008-0000-0100-00003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00" name="Text Box 7">
          <a:extLst>
            <a:ext uri="{FF2B5EF4-FFF2-40B4-BE49-F238E27FC236}">
              <a16:creationId xmlns:a16="http://schemas.microsoft.com/office/drawing/2014/main" id="{00000000-0008-0000-0100-00003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01" name="Text Box 7">
          <a:extLst>
            <a:ext uri="{FF2B5EF4-FFF2-40B4-BE49-F238E27FC236}">
              <a16:creationId xmlns:a16="http://schemas.microsoft.com/office/drawing/2014/main" id="{00000000-0008-0000-0100-00003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02" name="Text Box 7">
          <a:extLst>
            <a:ext uri="{FF2B5EF4-FFF2-40B4-BE49-F238E27FC236}">
              <a16:creationId xmlns:a16="http://schemas.microsoft.com/office/drawing/2014/main" id="{00000000-0008-0000-0100-00003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03" name="Text Box 7">
          <a:extLst>
            <a:ext uri="{FF2B5EF4-FFF2-40B4-BE49-F238E27FC236}">
              <a16:creationId xmlns:a16="http://schemas.microsoft.com/office/drawing/2014/main" id="{00000000-0008-0000-0100-00003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04" name="Text Box 7">
          <a:extLst>
            <a:ext uri="{FF2B5EF4-FFF2-40B4-BE49-F238E27FC236}">
              <a16:creationId xmlns:a16="http://schemas.microsoft.com/office/drawing/2014/main" id="{00000000-0008-0000-0100-00003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05" name="Text Box 7">
          <a:extLst>
            <a:ext uri="{FF2B5EF4-FFF2-40B4-BE49-F238E27FC236}">
              <a16:creationId xmlns:a16="http://schemas.microsoft.com/office/drawing/2014/main" id="{00000000-0008-0000-0100-00003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06" name="Text Box 7">
          <a:extLst>
            <a:ext uri="{FF2B5EF4-FFF2-40B4-BE49-F238E27FC236}">
              <a16:creationId xmlns:a16="http://schemas.microsoft.com/office/drawing/2014/main" id="{00000000-0008-0000-0100-00003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07" name="Text Box 7">
          <a:extLst>
            <a:ext uri="{FF2B5EF4-FFF2-40B4-BE49-F238E27FC236}">
              <a16:creationId xmlns:a16="http://schemas.microsoft.com/office/drawing/2014/main" id="{00000000-0008-0000-0100-00003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08" name="Text Box 7">
          <a:extLst>
            <a:ext uri="{FF2B5EF4-FFF2-40B4-BE49-F238E27FC236}">
              <a16:creationId xmlns:a16="http://schemas.microsoft.com/office/drawing/2014/main" id="{00000000-0008-0000-0100-00003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09" name="Text Box 7">
          <a:extLst>
            <a:ext uri="{FF2B5EF4-FFF2-40B4-BE49-F238E27FC236}">
              <a16:creationId xmlns:a16="http://schemas.microsoft.com/office/drawing/2014/main" id="{00000000-0008-0000-0100-00003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10" name="Text Box 7">
          <a:extLst>
            <a:ext uri="{FF2B5EF4-FFF2-40B4-BE49-F238E27FC236}">
              <a16:creationId xmlns:a16="http://schemas.microsoft.com/office/drawing/2014/main" id="{00000000-0008-0000-0100-00003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11" name="Text Box 7">
          <a:extLst>
            <a:ext uri="{FF2B5EF4-FFF2-40B4-BE49-F238E27FC236}">
              <a16:creationId xmlns:a16="http://schemas.microsoft.com/office/drawing/2014/main" id="{00000000-0008-0000-0100-00003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12" name="Text Box 7">
          <a:extLst>
            <a:ext uri="{FF2B5EF4-FFF2-40B4-BE49-F238E27FC236}">
              <a16:creationId xmlns:a16="http://schemas.microsoft.com/office/drawing/2014/main" id="{00000000-0008-0000-0100-00004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13" name="Text Box 7">
          <a:extLst>
            <a:ext uri="{FF2B5EF4-FFF2-40B4-BE49-F238E27FC236}">
              <a16:creationId xmlns:a16="http://schemas.microsoft.com/office/drawing/2014/main" id="{00000000-0008-0000-0100-00004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14" name="Text Box 7">
          <a:extLst>
            <a:ext uri="{FF2B5EF4-FFF2-40B4-BE49-F238E27FC236}">
              <a16:creationId xmlns:a16="http://schemas.microsoft.com/office/drawing/2014/main" id="{00000000-0008-0000-0100-00004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15" name="Text Box 7">
          <a:extLst>
            <a:ext uri="{FF2B5EF4-FFF2-40B4-BE49-F238E27FC236}">
              <a16:creationId xmlns:a16="http://schemas.microsoft.com/office/drawing/2014/main" id="{00000000-0008-0000-0100-00004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16" name="Text Box 7">
          <a:extLst>
            <a:ext uri="{FF2B5EF4-FFF2-40B4-BE49-F238E27FC236}">
              <a16:creationId xmlns:a16="http://schemas.microsoft.com/office/drawing/2014/main" id="{00000000-0008-0000-0100-00004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17" name="Text Box 7">
          <a:extLst>
            <a:ext uri="{FF2B5EF4-FFF2-40B4-BE49-F238E27FC236}">
              <a16:creationId xmlns:a16="http://schemas.microsoft.com/office/drawing/2014/main" id="{00000000-0008-0000-0100-00004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18" name="Text Box 7">
          <a:extLst>
            <a:ext uri="{FF2B5EF4-FFF2-40B4-BE49-F238E27FC236}">
              <a16:creationId xmlns:a16="http://schemas.microsoft.com/office/drawing/2014/main" id="{00000000-0008-0000-0100-00004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19" name="Text Box 7">
          <a:extLst>
            <a:ext uri="{FF2B5EF4-FFF2-40B4-BE49-F238E27FC236}">
              <a16:creationId xmlns:a16="http://schemas.microsoft.com/office/drawing/2014/main" id="{00000000-0008-0000-0100-00004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20" name="Text Box 7">
          <a:extLst>
            <a:ext uri="{FF2B5EF4-FFF2-40B4-BE49-F238E27FC236}">
              <a16:creationId xmlns:a16="http://schemas.microsoft.com/office/drawing/2014/main" id="{00000000-0008-0000-0100-00004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21" name="Text Box 7">
          <a:extLst>
            <a:ext uri="{FF2B5EF4-FFF2-40B4-BE49-F238E27FC236}">
              <a16:creationId xmlns:a16="http://schemas.microsoft.com/office/drawing/2014/main" id="{00000000-0008-0000-0100-00004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22" name="Text Box 7">
          <a:extLst>
            <a:ext uri="{FF2B5EF4-FFF2-40B4-BE49-F238E27FC236}">
              <a16:creationId xmlns:a16="http://schemas.microsoft.com/office/drawing/2014/main" id="{00000000-0008-0000-0100-00004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23" name="Text Box 7">
          <a:extLst>
            <a:ext uri="{FF2B5EF4-FFF2-40B4-BE49-F238E27FC236}">
              <a16:creationId xmlns:a16="http://schemas.microsoft.com/office/drawing/2014/main" id="{00000000-0008-0000-0100-00004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24" name="Text Box 7">
          <a:extLst>
            <a:ext uri="{FF2B5EF4-FFF2-40B4-BE49-F238E27FC236}">
              <a16:creationId xmlns:a16="http://schemas.microsoft.com/office/drawing/2014/main" id="{00000000-0008-0000-0100-00004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25" name="Text Box 7">
          <a:extLst>
            <a:ext uri="{FF2B5EF4-FFF2-40B4-BE49-F238E27FC236}">
              <a16:creationId xmlns:a16="http://schemas.microsoft.com/office/drawing/2014/main" id="{00000000-0008-0000-0100-00004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26" name="Text Box 7">
          <a:extLst>
            <a:ext uri="{FF2B5EF4-FFF2-40B4-BE49-F238E27FC236}">
              <a16:creationId xmlns:a16="http://schemas.microsoft.com/office/drawing/2014/main" id="{00000000-0008-0000-0100-00004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27" name="Text Box 7">
          <a:extLst>
            <a:ext uri="{FF2B5EF4-FFF2-40B4-BE49-F238E27FC236}">
              <a16:creationId xmlns:a16="http://schemas.microsoft.com/office/drawing/2014/main" id="{00000000-0008-0000-0100-00004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28" name="Text Box 7">
          <a:extLst>
            <a:ext uri="{FF2B5EF4-FFF2-40B4-BE49-F238E27FC236}">
              <a16:creationId xmlns:a16="http://schemas.microsoft.com/office/drawing/2014/main" id="{00000000-0008-0000-0100-00005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29" name="Text Box 7">
          <a:extLst>
            <a:ext uri="{FF2B5EF4-FFF2-40B4-BE49-F238E27FC236}">
              <a16:creationId xmlns:a16="http://schemas.microsoft.com/office/drawing/2014/main" id="{00000000-0008-0000-0100-00005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30" name="Text Box 7">
          <a:extLst>
            <a:ext uri="{FF2B5EF4-FFF2-40B4-BE49-F238E27FC236}">
              <a16:creationId xmlns:a16="http://schemas.microsoft.com/office/drawing/2014/main" id="{00000000-0008-0000-0100-00005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31" name="Text Box 7">
          <a:extLst>
            <a:ext uri="{FF2B5EF4-FFF2-40B4-BE49-F238E27FC236}">
              <a16:creationId xmlns:a16="http://schemas.microsoft.com/office/drawing/2014/main" id="{00000000-0008-0000-0100-00005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32" name="Text Box 7">
          <a:extLst>
            <a:ext uri="{FF2B5EF4-FFF2-40B4-BE49-F238E27FC236}">
              <a16:creationId xmlns:a16="http://schemas.microsoft.com/office/drawing/2014/main" id="{00000000-0008-0000-0100-00005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33" name="Text Box 7">
          <a:extLst>
            <a:ext uri="{FF2B5EF4-FFF2-40B4-BE49-F238E27FC236}">
              <a16:creationId xmlns:a16="http://schemas.microsoft.com/office/drawing/2014/main" id="{00000000-0008-0000-0100-00005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34" name="Text Box 7">
          <a:extLst>
            <a:ext uri="{FF2B5EF4-FFF2-40B4-BE49-F238E27FC236}">
              <a16:creationId xmlns:a16="http://schemas.microsoft.com/office/drawing/2014/main" id="{00000000-0008-0000-0100-00005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35" name="Text Box 7">
          <a:extLst>
            <a:ext uri="{FF2B5EF4-FFF2-40B4-BE49-F238E27FC236}">
              <a16:creationId xmlns:a16="http://schemas.microsoft.com/office/drawing/2014/main" id="{00000000-0008-0000-0100-00005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36" name="Text Box 7">
          <a:extLst>
            <a:ext uri="{FF2B5EF4-FFF2-40B4-BE49-F238E27FC236}">
              <a16:creationId xmlns:a16="http://schemas.microsoft.com/office/drawing/2014/main" id="{00000000-0008-0000-0100-00005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37" name="Text Box 7">
          <a:extLst>
            <a:ext uri="{FF2B5EF4-FFF2-40B4-BE49-F238E27FC236}">
              <a16:creationId xmlns:a16="http://schemas.microsoft.com/office/drawing/2014/main" id="{00000000-0008-0000-0100-00005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38" name="Text Box 7">
          <a:extLst>
            <a:ext uri="{FF2B5EF4-FFF2-40B4-BE49-F238E27FC236}">
              <a16:creationId xmlns:a16="http://schemas.microsoft.com/office/drawing/2014/main" id="{00000000-0008-0000-0100-00005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39" name="Text Box 7">
          <a:extLst>
            <a:ext uri="{FF2B5EF4-FFF2-40B4-BE49-F238E27FC236}">
              <a16:creationId xmlns:a16="http://schemas.microsoft.com/office/drawing/2014/main" id="{00000000-0008-0000-0100-00005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40" name="Text Box 7">
          <a:extLst>
            <a:ext uri="{FF2B5EF4-FFF2-40B4-BE49-F238E27FC236}">
              <a16:creationId xmlns:a16="http://schemas.microsoft.com/office/drawing/2014/main" id="{00000000-0008-0000-0100-00005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41" name="Text Box 7">
          <a:extLst>
            <a:ext uri="{FF2B5EF4-FFF2-40B4-BE49-F238E27FC236}">
              <a16:creationId xmlns:a16="http://schemas.microsoft.com/office/drawing/2014/main" id="{00000000-0008-0000-0100-00005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42" name="Text Box 7">
          <a:extLst>
            <a:ext uri="{FF2B5EF4-FFF2-40B4-BE49-F238E27FC236}">
              <a16:creationId xmlns:a16="http://schemas.microsoft.com/office/drawing/2014/main" id="{00000000-0008-0000-0100-00005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43" name="Text Box 7">
          <a:extLst>
            <a:ext uri="{FF2B5EF4-FFF2-40B4-BE49-F238E27FC236}">
              <a16:creationId xmlns:a16="http://schemas.microsoft.com/office/drawing/2014/main" id="{00000000-0008-0000-0100-00005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44" name="Text Box 7">
          <a:extLst>
            <a:ext uri="{FF2B5EF4-FFF2-40B4-BE49-F238E27FC236}">
              <a16:creationId xmlns:a16="http://schemas.microsoft.com/office/drawing/2014/main" id="{00000000-0008-0000-0100-00006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45" name="Text Box 7">
          <a:extLst>
            <a:ext uri="{FF2B5EF4-FFF2-40B4-BE49-F238E27FC236}">
              <a16:creationId xmlns:a16="http://schemas.microsoft.com/office/drawing/2014/main" id="{00000000-0008-0000-0100-00006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46" name="Text Box 7">
          <a:extLst>
            <a:ext uri="{FF2B5EF4-FFF2-40B4-BE49-F238E27FC236}">
              <a16:creationId xmlns:a16="http://schemas.microsoft.com/office/drawing/2014/main" id="{00000000-0008-0000-0100-00006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47" name="Text Box 7">
          <a:extLst>
            <a:ext uri="{FF2B5EF4-FFF2-40B4-BE49-F238E27FC236}">
              <a16:creationId xmlns:a16="http://schemas.microsoft.com/office/drawing/2014/main" id="{00000000-0008-0000-0100-00006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48" name="Text Box 7">
          <a:extLst>
            <a:ext uri="{FF2B5EF4-FFF2-40B4-BE49-F238E27FC236}">
              <a16:creationId xmlns:a16="http://schemas.microsoft.com/office/drawing/2014/main" id="{00000000-0008-0000-0100-00006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49" name="Text Box 7">
          <a:extLst>
            <a:ext uri="{FF2B5EF4-FFF2-40B4-BE49-F238E27FC236}">
              <a16:creationId xmlns:a16="http://schemas.microsoft.com/office/drawing/2014/main" id="{00000000-0008-0000-0100-00006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50" name="Text Box 7">
          <a:extLst>
            <a:ext uri="{FF2B5EF4-FFF2-40B4-BE49-F238E27FC236}">
              <a16:creationId xmlns:a16="http://schemas.microsoft.com/office/drawing/2014/main" id="{00000000-0008-0000-0100-00006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51" name="Text Box 7">
          <a:extLst>
            <a:ext uri="{FF2B5EF4-FFF2-40B4-BE49-F238E27FC236}">
              <a16:creationId xmlns:a16="http://schemas.microsoft.com/office/drawing/2014/main" id="{00000000-0008-0000-0100-00006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52" name="Text Box 7">
          <a:extLst>
            <a:ext uri="{FF2B5EF4-FFF2-40B4-BE49-F238E27FC236}">
              <a16:creationId xmlns:a16="http://schemas.microsoft.com/office/drawing/2014/main" id="{00000000-0008-0000-0100-00006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53" name="Text Box 7">
          <a:extLst>
            <a:ext uri="{FF2B5EF4-FFF2-40B4-BE49-F238E27FC236}">
              <a16:creationId xmlns:a16="http://schemas.microsoft.com/office/drawing/2014/main" id="{00000000-0008-0000-0100-00006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54" name="Text Box 7">
          <a:extLst>
            <a:ext uri="{FF2B5EF4-FFF2-40B4-BE49-F238E27FC236}">
              <a16:creationId xmlns:a16="http://schemas.microsoft.com/office/drawing/2014/main" id="{00000000-0008-0000-0100-00006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55" name="Text Box 7">
          <a:extLst>
            <a:ext uri="{FF2B5EF4-FFF2-40B4-BE49-F238E27FC236}">
              <a16:creationId xmlns:a16="http://schemas.microsoft.com/office/drawing/2014/main" id="{00000000-0008-0000-0100-00006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56" name="Text Box 7">
          <a:extLst>
            <a:ext uri="{FF2B5EF4-FFF2-40B4-BE49-F238E27FC236}">
              <a16:creationId xmlns:a16="http://schemas.microsoft.com/office/drawing/2014/main" id="{00000000-0008-0000-0100-00006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57" name="Text Box 7">
          <a:extLst>
            <a:ext uri="{FF2B5EF4-FFF2-40B4-BE49-F238E27FC236}">
              <a16:creationId xmlns:a16="http://schemas.microsoft.com/office/drawing/2014/main" id="{00000000-0008-0000-0100-00006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58" name="Text Box 7">
          <a:extLst>
            <a:ext uri="{FF2B5EF4-FFF2-40B4-BE49-F238E27FC236}">
              <a16:creationId xmlns:a16="http://schemas.microsoft.com/office/drawing/2014/main" id="{00000000-0008-0000-0100-00006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59" name="Text Box 7">
          <a:extLst>
            <a:ext uri="{FF2B5EF4-FFF2-40B4-BE49-F238E27FC236}">
              <a16:creationId xmlns:a16="http://schemas.microsoft.com/office/drawing/2014/main" id="{00000000-0008-0000-0100-00006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60" name="Text Box 7">
          <a:extLst>
            <a:ext uri="{FF2B5EF4-FFF2-40B4-BE49-F238E27FC236}">
              <a16:creationId xmlns:a16="http://schemas.microsoft.com/office/drawing/2014/main" id="{00000000-0008-0000-0100-00007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61" name="Text Box 7">
          <a:extLst>
            <a:ext uri="{FF2B5EF4-FFF2-40B4-BE49-F238E27FC236}">
              <a16:creationId xmlns:a16="http://schemas.microsoft.com/office/drawing/2014/main" id="{00000000-0008-0000-0100-00007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62" name="Text Box 7">
          <a:extLst>
            <a:ext uri="{FF2B5EF4-FFF2-40B4-BE49-F238E27FC236}">
              <a16:creationId xmlns:a16="http://schemas.microsoft.com/office/drawing/2014/main" id="{00000000-0008-0000-0100-00007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63" name="Text Box 7">
          <a:extLst>
            <a:ext uri="{FF2B5EF4-FFF2-40B4-BE49-F238E27FC236}">
              <a16:creationId xmlns:a16="http://schemas.microsoft.com/office/drawing/2014/main" id="{00000000-0008-0000-0100-00007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64" name="Text Box 7">
          <a:extLst>
            <a:ext uri="{FF2B5EF4-FFF2-40B4-BE49-F238E27FC236}">
              <a16:creationId xmlns:a16="http://schemas.microsoft.com/office/drawing/2014/main" id="{00000000-0008-0000-0100-00007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65" name="Text Box 7">
          <a:extLst>
            <a:ext uri="{FF2B5EF4-FFF2-40B4-BE49-F238E27FC236}">
              <a16:creationId xmlns:a16="http://schemas.microsoft.com/office/drawing/2014/main" id="{00000000-0008-0000-0100-00007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66" name="Text Box 7">
          <a:extLst>
            <a:ext uri="{FF2B5EF4-FFF2-40B4-BE49-F238E27FC236}">
              <a16:creationId xmlns:a16="http://schemas.microsoft.com/office/drawing/2014/main" id="{00000000-0008-0000-0100-00007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67" name="Text Box 7">
          <a:extLst>
            <a:ext uri="{FF2B5EF4-FFF2-40B4-BE49-F238E27FC236}">
              <a16:creationId xmlns:a16="http://schemas.microsoft.com/office/drawing/2014/main" id="{00000000-0008-0000-0100-00007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68" name="Text Box 7">
          <a:extLst>
            <a:ext uri="{FF2B5EF4-FFF2-40B4-BE49-F238E27FC236}">
              <a16:creationId xmlns:a16="http://schemas.microsoft.com/office/drawing/2014/main" id="{00000000-0008-0000-0100-00007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69" name="Text Box 7">
          <a:extLst>
            <a:ext uri="{FF2B5EF4-FFF2-40B4-BE49-F238E27FC236}">
              <a16:creationId xmlns:a16="http://schemas.microsoft.com/office/drawing/2014/main" id="{00000000-0008-0000-0100-00007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70" name="Text Box 7">
          <a:extLst>
            <a:ext uri="{FF2B5EF4-FFF2-40B4-BE49-F238E27FC236}">
              <a16:creationId xmlns:a16="http://schemas.microsoft.com/office/drawing/2014/main" id="{00000000-0008-0000-0100-00007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71" name="Text Box 7">
          <a:extLst>
            <a:ext uri="{FF2B5EF4-FFF2-40B4-BE49-F238E27FC236}">
              <a16:creationId xmlns:a16="http://schemas.microsoft.com/office/drawing/2014/main" id="{00000000-0008-0000-0100-00007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72" name="Text Box 7">
          <a:extLst>
            <a:ext uri="{FF2B5EF4-FFF2-40B4-BE49-F238E27FC236}">
              <a16:creationId xmlns:a16="http://schemas.microsoft.com/office/drawing/2014/main" id="{00000000-0008-0000-0100-00007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73" name="Text Box 7">
          <a:extLst>
            <a:ext uri="{FF2B5EF4-FFF2-40B4-BE49-F238E27FC236}">
              <a16:creationId xmlns:a16="http://schemas.microsoft.com/office/drawing/2014/main" id="{00000000-0008-0000-0100-00007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74" name="Text Box 7">
          <a:extLst>
            <a:ext uri="{FF2B5EF4-FFF2-40B4-BE49-F238E27FC236}">
              <a16:creationId xmlns:a16="http://schemas.microsoft.com/office/drawing/2014/main" id="{00000000-0008-0000-0100-00007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75" name="Text Box 7">
          <a:extLst>
            <a:ext uri="{FF2B5EF4-FFF2-40B4-BE49-F238E27FC236}">
              <a16:creationId xmlns:a16="http://schemas.microsoft.com/office/drawing/2014/main" id="{00000000-0008-0000-0100-00007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76" name="Text Box 7">
          <a:extLst>
            <a:ext uri="{FF2B5EF4-FFF2-40B4-BE49-F238E27FC236}">
              <a16:creationId xmlns:a16="http://schemas.microsoft.com/office/drawing/2014/main" id="{00000000-0008-0000-0100-00008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77" name="Text Box 7">
          <a:extLst>
            <a:ext uri="{FF2B5EF4-FFF2-40B4-BE49-F238E27FC236}">
              <a16:creationId xmlns:a16="http://schemas.microsoft.com/office/drawing/2014/main" id="{00000000-0008-0000-0100-00008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78" name="Text Box 7">
          <a:extLst>
            <a:ext uri="{FF2B5EF4-FFF2-40B4-BE49-F238E27FC236}">
              <a16:creationId xmlns:a16="http://schemas.microsoft.com/office/drawing/2014/main" id="{00000000-0008-0000-0100-00008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79" name="Text Box 7">
          <a:extLst>
            <a:ext uri="{FF2B5EF4-FFF2-40B4-BE49-F238E27FC236}">
              <a16:creationId xmlns:a16="http://schemas.microsoft.com/office/drawing/2014/main" id="{00000000-0008-0000-0100-00008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80" name="Text Box 7">
          <a:extLst>
            <a:ext uri="{FF2B5EF4-FFF2-40B4-BE49-F238E27FC236}">
              <a16:creationId xmlns:a16="http://schemas.microsoft.com/office/drawing/2014/main" id="{00000000-0008-0000-0100-00008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81" name="Text Box 7">
          <a:extLst>
            <a:ext uri="{FF2B5EF4-FFF2-40B4-BE49-F238E27FC236}">
              <a16:creationId xmlns:a16="http://schemas.microsoft.com/office/drawing/2014/main" id="{00000000-0008-0000-0100-00008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82" name="Text Box 7">
          <a:extLst>
            <a:ext uri="{FF2B5EF4-FFF2-40B4-BE49-F238E27FC236}">
              <a16:creationId xmlns:a16="http://schemas.microsoft.com/office/drawing/2014/main" id="{00000000-0008-0000-0100-00008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83" name="Text Box 7">
          <a:extLst>
            <a:ext uri="{FF2B5EF4-FFF2-40B4-BE49-F238E27FC236}">
              <a16:creationId xmlns:a16="http://schemas.microsoft.com/office/drawing/2014/main" id="{00000000-0008-0000-0100-00008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84" name="Text Box 7">
          <a:extLst>
            <a:ext uri="{FF2B5EF4-FFF2-40B4-BE49-F238E27FC236}">
              <a16:creationId xmlns:a16="http://schemas.microsoft.com/office/drawing/2014/main" id="{00000000-0008-0000-0100-00008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85" name="Text Box 7">
          <a:extLst>
            <a:ext uri="{FF2B5EF4-FFF2-40B4-BE49-F238E27FC236}">
              <a16:creationId xmlns:a16="http://schemas.microsoft.com/office/drawing/2014/main" id="{00000000-0008-0000-0100-00008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86" name="Text Box 7">
          <a:extLst>
            <a:ext uri="{FF2B5EF4-FFF2-40B4-BE49-F238E27FC236}">
              <a16:creationId xmlns:a16="http://schemas.microsoft.com/office/drawing/2014/main" id="{00000000-0008-0000-0100-00008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87" name="Text Box 7">
          <a:extLst>
            <a:ext uri="{FF2B5EF4-FFF2-40B4-BE49-F238E27FC236}">
              <a16:creationId xmlns:a16="http://schemas.microsoft.com/office/drawing/2014/main" id="{00000000-0008-0000-0100-00008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88" name="Text Box 7">
          <a:extLst>
            <a:ext uri="{FF2B5EF4-FFF2-40B4-BE49-F238E27FC236}">
              <a16:creationId xmlns:a16="http://schemas.microsoft.com/office/drawing/2014/main" id="{00000000-0008-0000-0100-00008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89" name="Text Box 7">
          <a:extLst>
            <a:ext uri="{FF2B5EF4-FFF2-40B4-BE49-F238E27FC236}">
              <a16:creationId xmlns:a16="http://schemas.microsoft.com/office/drawing/2014/main" id="{00000000-0008-0000-0100-00008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90" name="Text Box 7">
          <a:extLst>
            <a:ext uri="{FF2B5EF4-FFF2-40B4-BE49-F238E27FC236}">
              <a16:creationId xmlns:a16="http://schemas.microsoft.com/office/drawing/2014/main" id="{00000000-0008-0000-0100-00008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91" name="Text Box 7">
          <a:extLst>
            <a:ext uri="{FF2B5EF4-FFF2-40B4-BE49-F238E27FC236}">
              <a16:creationId xmlns:a16="http://schemas.microsoft.com/office/drawing/2014/main" id="{00000000-0008-0000-0100-00008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92" name="Text Box 7">
          <a:extLst>
            <a:ext uri="{FF2B5EF4-FFF2-40B4-BE49-F238E27FC236}">
              <a16:creationId xmlns:a16="http://schemas.microsoft.com/office/drawing/2014/main" id="{00000000-0008-0000-0100-00009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93" name="Text Box 7">
          <a:extLst>
            <a:ext uri="{FF2B5EF4-FFF2-40B4-BE49-F238E27FC236}">
              <a16:creationId xmlns:a16="http://schemas.microsoft.com/office/drawing/2014/main" id="{00000000-0008-0000-0100-00009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94" name="Text Box 7">
          <a:extLst>
            <a:ext uri="{FF2B5EF4-FFF2-40B4-BE49-F238E27FC236}">
              <a16:creationId xmlns:a16="http://schemas.microsoft.com/office/drawing/2014/main" id="{00000000-0008-0000-0100-00009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95" name="Text Box 7">
          <a:extLst>
            <a:ext uri="{FF2B5EF4-FFF2-40B4-BE49-F238E27FC236}">
              <a16:creationId xmlns:a16="http://schemas.microsoft.com/office/drawing/2014/main" id="{00000000-0008-0000-0100-00009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96" name="Text Box 7">
          <a:extLst>
            <a:ext uri="{FF2B5EF4-FFF2-40B4-BE49-F238E27FC236}">
              <a16:creationId xmlns:a16="http://schemas.microsoft.com/office/drawing/2014/main" id="{00000000-0008-0000-0100-00009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97" name="Text Box 7">
          <a:extLst>
            <a:ext uri="{FF2B5EF4-FFF2-40B4-BE49-F238E27FC236}">
              <a16:creationId xmlns:a16="http://schemas.microsoft.com/office/drawing/2014/main" id="{00000000-0008-0000-0100-00009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98" name="Text Box 7">
          <a:extLst>
            <a:ext uri="{FF2B5EF4-FFF2-40B4-BE49-F238E27FC236}">
              <a16:creationId xmlns:a16="http://schemas.microsoft.com/office/drawing/2014/main" id="{00000000-0008-0000-0100-00009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199" name="Text Box 7">
          <a:extLst>
            <a:ext uri="{FF2B5EF4-FFF2-40B4-BE49-F238E27FC236}">
              <a16:creationId xmlns:a16="http://schemas.microsoft.com/office/drawing/2014/main" id="{00000000-0008-0000-0100-00009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00" name="Text Box 7">
          <a:extLst>
            <a:ext uri="{FF2B5EF4-FFF2-40B4-BE49-F238E27FC236}">
              <a16:creationId xmlns:a16="http://schemas.microsoft.com/office/drawing/2014/main" id="{00000000-0008-0000-0100-00009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01" name="Text Box 7">
          <a:extLst>
            <a:ext uri="{FF2B5EF4-FFF2-40B4-BE49-F238E27FC236}">
              <a16:creationId xmlns:a16="http://schemas.microsoft.com/office/drawing/2014/main" id="{00000000-0008-0000-0100-00009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02" name="Text Box 7">
          <a:extLst>
            <a:ext uri="{FF2B5EF4-FFF2-40B4-BE49-F238E27FC236}">
              <a16:creationId xmlns:a16="http://schemas.microsoft.com/office/drawing/2014/main" id="{00000000-0008-0000-0100-00009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03" name="Text Box 7">
          <a:extLst>
            <a:ext uri="{FF2B5EF4-FFF2-40B4-BE49-F238E27FC236}">
              <a16:creationId xmlns:a16="http://schemas.microsoft.com/office/drawing/2014/main" id="{00000000-0008-0000-0100-00009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04" name="Text Box 7">
          <a:extLst>
            <a:ext uri="{FF2B5EF4-FFF2-40B4-BE49-F238E27FC236}">
              <a16:creationId xmlns:a16="http://schemas.microsoft.com/office/drawing/2014/main" id="{00000000-0008-0000-0100-00009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05" name="Text Box 7">
          <a:extLst>
            <a:ext uri="{FF2B5EF4-FFF2-40B4-BE49-F238E27FC236}">
              <a16:creationId xmlns:a16="http://schemas.microsoft.com/office/drawing/2014/main" id="{00000000-0008-0000-0100-00009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06" name="Text Box 7">
          <a:extLst>
            <a:ext uri="{FF2B5EF4-FFF2-40B4-BE49-F238E27FC236}">
              <a16:creationId xmlns:a16="http://schemas.microsoft.com/office/drawing/2014/main" id="{00000000-0008-0000-0100-00009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07" name="Text Box 7">
          <a:extLst>
            <a:ext uri="{FF2B5EF4-FFF2-40B4-BE49-F238E27FC236}">
              <a16:creationId xmlns:a16="http://schemas.microsoft.com/office/drawing/2014/main" id="{00000000-0008-0000-0100-00009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08" name="Text Box 7">
          <a:extLst>
            <a:ext uri="{FF2B5EF4-FFF2-40B4-BE49-F238E27FC236}">
              <a16:creationId xmlns:a16="http://schemas.microsoft.com/office/drawing/2014/main" id="{00000000-0008-0000-0100-0000A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09" name="Text Box 7">
          <a:extLst>
            <a:ext uri="{FF2B5EF4-FFF2-40B4-BE49-F238E27FC236}">
              <a16:creationId xmlns:a16="http://schemas.microsoft.com/office/drawing/2014/main" id="{00000000-0008-0000-0100-0000A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10" name="Text Box 7">
          <a:extLst>
            <a:ext uri="{FF2B5EF4-FFF2-40B4-BE49-F238E27FC236}">
              <a16:creationId xmlns:a16="http://schemas.microsoft.com/office/drawing/2014/main" id="{00000000-0008-0000-0100-0000A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11" name="Text Box 7">
          <a:extLst>
            <a:ext uri="{FF2B5EF4-FFF2-40B4-BE49-F238E27FC236}">
              <a16:creationId xmlns:a16="http://schemas.microsoft.com/office/drawing/2014/main" id="{00000000-0008-0000-0100-0000A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12" name="Text Box 7">
          <a:extLst>
            <a:ext uri="{FF2B5EF4-FFF2-40B4-BE49-F238E27FC236}">
              <a16:creationId xmlns:a16="http://schemas.microsoft.com/office/drawing/2014/main" id="{00000000-0008-0000-0100-0000A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13" name="Text Box 7">
          <a:extLst>
            <a:ext uri="{FF2B5EF4-FFF2-40B4-BE49-F238E27FC236}">
              <a16:creationId xmlns:a16="http://schemas.microsoft.com/office/drawing/2014/main" id="{00000000-0008-0000-0100-0000A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14" name="Text Box 7">
          <a:extLst>
            <a:ext uri="{FF2B5EF4-FFF2-40B4-BE49-F238E27FC236}">
              <a16:creationId xmlns:a16="http://schemas.microsoft.com/office/drawing/2014/main" id="{00000000-0008-0000-0100-0000A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15" name="Text Box 7">
          <a:extLst>
            <a:ext uri="{FF2B5EF4-FFF2-40B4-BE49-F238E27FC236}">
              <a16:creationId xmlns:a16="http://schemas.microsoft.com/office/drawing/2014/main" id="{00000000-0008-0000-0100-0000A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16" name="Text Box 7">
          <a:extLst>
            <a:ext uri="{FF2B5EF4-FFF2-40B4-BE49-F238E27FC236}">
              <a16:creationId xmlns:a16="http://schemas.microsoft.com/office/drawing/2014/main" id="{00000000-0008-0000-0100-0000A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17" name="Text Box 7">
          <a:extLst>
            <a:ext uri="{FF2B5EF4-FFF2-40B4-BE49-F238E27FC236}">
              <a16:creationId xmlns:a16="http://schemas.microsoft.com/office/drawing/2014/main" id="{00000000-0008-0000-0100-0000A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18" name="Text Box 7">
          <a:extLst>
            <a:ext uri="{FF2B5EF4-FFF2-40B4-BE49-F238E27FC236}">
              <a16:creationId xmlns:a16="http://schemas.microsoft.com/office/drawing/2014/main" id="{00000000-0008-0000-0100-0000A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19" name="Text Box 7">
          <a:extLst>
            <a:ext uri="{FF2B5EF4-FFF2-40B4-BE49-F238E27FC236}">
              <a16:creationId xmlns:a16="http://schemas.microsoft.com/office/drawing/2014/main" id="{00000000-0008-0000-0100-0000A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20" name="Text Box 7">
          <a:extLst>
            <a:ext uri="{FF2B5EF4-FFF2-40B4-BE49-F238E27FC236}">
              <a16:creationId xmlns:a16="http://schemas.microsoft.com/office/drawing/2014/main" id="{00000000-0008-0000-0100-0000A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21" name="Text Box 7">
          <a:extLst>
            <a:ext uri="{FF2B5EF4-FFF2-40B4-BE49-F238E27FC236}">
              <a16:creationId xmlns:a16="http://schemas.microsoft.com/office/drawing/2014/main" id="{00000000-0008-0000-0100-0000A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22" name="Text Box 7">
          <a:extLst>
            <a:ext uri="{FF2B5EF4-FFF2-40B4-BE49-F238E27FC236}">
              <a16:creationId xmlns:a16="http://schemas.microsoft.com/office/drawing/2014/main" id="{00000000-0008-0000-0100-0000A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23" name="Text Box 7">
          <a:extLst>
            <a:ext uri="{FF2B5EF4-FFF2-40B4-BE49-F238E27FC236}">
              <a16:creationId xmlns:a16="http://schemas.microsoft.com/office/drawing/2014/main" id="{00000000-0008-0000-0100-0000A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24" name="Text Box 7">
          <a:extLst>
            <a:ext uri="{FF2B5EF4-FFF2-40B4-BE49-F238E27FC236}">
              <a16:creationId xmlns:a16="http://schemas.microsoft.com/office/drawing/2014/main" id="{00000000-0008-0000-0100-0000B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25" name="Text Box 7">
          <a:extLst>
            <a:ext uri="{FF2B5EF4-FFF2-40B4-BE49-F238E27FC236}">
              <a16:creationId xmlns:a16="http://schemas.microsoft.com/office/drawing/2014/main" id="{00000000-0008-0000-0100-0000B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26" name="Text Box 7">
          <a:extLst>
            <a:ext uri="{FF2B5EF4-FFF2-40B4-BE49-F238E27FC236}">
              <a16:creationId xmlns:a16="http://schemas.microsoft.com/office/drawing/2014/main" id="{00000000-0008-0000-0100-0000B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27" name="Text Box 7">
          <a:extLst>
            <a:ext uri="{FF2B5EF4-FFF2-40B4-BE49-F238E27FC236}">
              <a16:creationId xmlns:a16="http://schemas.microsoft.com/office/drawing/2014/main" id="{00000000-0008-0000-0100-0000B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28" name="Text Box 7">
          <a:extLst>
            <a:ext uri="{FF2B5EF4-FFF2-40B4-BE49-F238E27FC236}">
              <a16:creationId xmlns:a16="http://schemas.microsoft.com/office/drawing/2014/main" id="{00000000-0008-0000-0100-0000B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29" name="Text Box 7">
          <a:extLst>
            <a:ext uri="{FF2B5EF4-FFF2-40B4-BE49-F238E27FC236}">
              <a16:creationId xmlns:a16="http://schemas.microsoft.com/office/drawing/2014/main" id="{00000000-0008-0000-0100-0000B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30" name="Text Box 7">
          <a:extLst>
            <a:ext uri="{FF2B5EF4-FFF2-40B4-BE49-F238E27FC236}">
              <a16:creationId xmlns:a16="http://schemas.microsoft.com/office/drawing/2014/main" id="{00000000-0008-0000-0100-0000B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31" name="Text Box 7">
          <a:extLst>
            <a:ext uri="{FF2B5EF4-FFF2-40B4-BE49-F238E27FC236}">
              <a16:creationId xmlns:a16="http://schemas.microsoft.com/office/drawing/2014/main" id="{00000000-0008-0000-0100-0000B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32" name="Text Box 7">
          <a:extLst>
            <a:ext uri="{FF2B5EF4-FFF2-40B4-BE49-F238E27FC236}">
              <a16:creationId xmlns:a16="http://schemas.microsoft.com/office/drawing/2014/main" id="{00000000-0008-0000-0100-0000B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33" name="Text Box 7">
          <a:extLst>
            <a:ext uri="{FF2B5EF4-FFF2-40B4-BE49-F238E27FC236}">
              <a16:creationId xmlns:a16="http://schemas.microsoft.com/office/drawing/2014/main" id="{00000000-0008-0000-0100-0000B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34" name="Text Box 7">
          <a:extLst>
            <a:ext uri="{FF2B5EF4-FFF2-40B4-BE49-F238E27FC236}">
              <a16:creationId xmlns:a16="http://schemas.microsoft.com/office/drawing/2014/main" id="{00000000-0008-0000-0100-0000B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35" name="Text Box 7">
          <a:extLst>
            <a:ext uri="{FF2B5EF4-FFF2-40B4-BE49-F238E27FC236}">
              <a16:creationId xmlns:a16="http://schemas.microsoft.com/office/drawing/2014/main" id="{00000000-0008-0000-0100-0000B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36" name="Text Box 7">
          <a:extLst>
            <a:ext uri="{FF2B5EF4-FFF2-40B4-BE49-F238E27FC236}">
              <a16:creationId xmlns:a16="http://schemas.microsoft.com/office/drawing/2014/main" id="{00000000-0008-0000-0100-0000B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37" name="Text Box 7">
          <a:extLst>
            <a:ext uri="{FF2B5EF4-FFF2-40B4-BE49-F238E27FC236}">
              <a16:creationId xmlns:a16="http://schemas.microsoft.com/office/drawing/2014/main" id="{00000000-0008-0000-0100-0000B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38" name="Text Box 7">
          <a:extLst>
            <a:ext uri="{FF2B5EF4-FFF2-40B4-BE49-F238E27FC236}">
              <a16:creationId xmlns:a16="http://schemas.microsoft.com/office/drawing/2014/main" id="{00000000-0008-0000-0100-0000B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39" name="Text Box 7">
          <a:extLst>
            <a:ext uri="{FF2B5EF4-FFF2-40B4-BE49-F238E27FC236}">
              <a16:creationId xmlns:a16="http://schemas.microsoft.com/office/drawing/2014/main" id="{00000000-0008-0000-0100-0000B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40" name="Text Box 7">
          <a:extLst>
            <a:ext uri="{FF2B5EF4-FFF2-40B4-BE49-F238E27FC236}">
              <a16:creationId xmlns:a16="http://schemas.microsoft.com/office/drawing/2014/main" id="{00000000-0008-0000-0100-0000C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41" name="Text Box 7">
          <a:extLst>
            <a:ext uri="{FF2B5EF4-FFF2-40B4-BE49-F238E27FC236}">
              <a16:creationId xmlns:a16="http://schemas.microsoft.com/office/drawing/2014/main" id="{00000000-0008-0000-0100-0000C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42" name="Text Box 7">
          <a:extLst>
            <a:ext uri="{FF2B5EF4-FFF2-40B4-BE49-F238E27FC236}">
              <a16:creationId xmlns:a16="http://schemas.microsoft.com/office/drawing/2014/main" id="{00000000-0008-0000-0100-0000C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43" name="Text Box 7">
          <a:extLst>
            <a:ext uri="{FF2B5EF4-FFF2-40B4-BE49-F238E27FC236}">
              <a16:creationId xmlns:a16="http://schemas.microsoft.com/office/drawing/2014/main" id="{00000000-0008-0000-0100-0000C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44" name="Text Box 7">
          <a:extLst>
            <a:ext uri="{FF2B5EF4-FFF2-40B4-BE49-F238E27FC236}">
              <a16:creationId xmlns:a16="http://schemas.microsoft.com/office/drawing/2014/main" id="{00000000-0008-0000-0100-0000C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45" name="Text Box 7">
          <a:extLst>
            <a:ext uri="{FF2B5EF4-FFF2-40B4-BE49-F238E27FC236}">
              <a16:creationId xmlns:a16="http://schemas.microsoft.com/office/drawing/2014/main" id="{00000000-0008-0000-0100-0000C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46" name="Text Box 7">
          <a:extLst>
            <a:ext uri="{FF2B5EF4-FFF2-40B4-BE49-F238E27FC236}">
              <a16:creationId xmlns:a16="http://schemas.microsoft.com/office/drawing/2014/main" id="{00000000-0008-0000-0100-0000C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47" name="Text Box 7">
          <a:extLst>
            <a:ext uri="{FF2B5EF4-FFF2-40B4-BE49-F238E27FC236}">
              <a16:creationId xmlns:a16="http://schemas.microsoft.com/office/drawing/2014/main" id="{00000000-0008-0000-0100-0000C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48" name="Text Box 7">
          <a:extLst>
            <a:ext uri="{FF2B5EF4-FFF2-40B4-BE49-F238E27FC236}">
              <a16:creationId xmlns:a16="http://schemas.microsoft.com/office/drawing/2014/main" id="{00000000-0008-0000-0100-0000C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49" name="Text Box 7">
          <a:extLst>
            <a:ext uri="{FF2B5EF4-FFF2-40B4-BE49-F238E27FC236}">
              <a16:creationId xmlns:a16="http://schemas.microsoft.com/office/drawing/2014/main" id="{00000000-0008-0000-0100-0000C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50" name="Text Box 7">
          <a:extLst>
            <a:ext uri="{FF2B5EF4-FFF2-40B4-BE49-F238E27FC236}">
              <a16:creationId xmlns:a16="http://schemas.microsoft.com/office/drawing/2014/main" id="{00000000-0008-0000-0100-0000C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51" name="Text Box 7">
          <a:extLst>
            <a:ext uri="{FF2B5EF4-FFF2-40B4-BE49-F238E27FC236}">
              <a16:creationId xmlns:a16="http://schemas.microsoft.com/office/drawing/2014/main" id="{00000000-0008-0000-0100-0000C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52" name="Text Box 7">
          <a:extLst>
            <a:ext uri="{FF2B5EF4-FFF2-40B4-BE49-F238E27FC236}">
              <a16:creationId xmlns:a16="http://schemas.microsoft.com/office/drawing/2014/main" id="{00000000-0008-0000-0100-0000C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53" name="Text Box 7">
          <a:extLst>
            <a:ext uri="{FF2B5EF4-FFF2-40B4-BE49-F238E27FC236}">
              <a16:creationId xmlns:a16="http://schemas.microsoft.com/office/drawing/2014/main" id="{00000000-0008-0000-0100-0000C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54" name="Text Box 7">
          <a:extLst>
            <a:ext uri="{FF2B5EF4-FFF2-40B4-BE49-F238E27FC236}">
              <a16:creationId xmlns:a16="http://schemas.microsoft.com/office/drawing/2014/main" id="{00000000-0008-0000-0100-0000C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55" name="Text Box 7">
          <a:extLst>
            <a:ext uri="{FF2B5EF4-FFF2-40B4-BE49-F238E27FC236}">
              <a16:creationId xmlns:a16="http://schemas.microsoft.com/office/drawing/2014/main" id="{00000000-0008-0000-0100-0000C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56" name="Text Box 7">
          <a:extLst>
            <a:ext uri="{FF2B5EF4-FFF2-40B4-BE49-F238E27FC236}">
              <a16:creationId xmlns:a16="http://schemas.microsoft.com/office/drawing/2014/main" id="{00000000-0008-0000-0100-0000D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57" name="Text Box 7">
          <a:extLst>
            <a:ext uri="{FF2B5EF4-FFF2-40B4-BE49-F238E27FC236}">
              <a16:creationId xmlns:a16="http://schemas.microsoft.com/office/drawing/2014/main" id="{00000000-0008-0000-0100-0000D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58" name="Text Box 7">
          <a:extLst>
            <a:ext uri="{FF2B5EF4-FFF2-40B4-BE49-F238E27FC236}">
              <a16:creationId xmlns:a16="http://schemas.microsoft.com/office/drawing/2014/main" id="{00000000-0008-0000-0100-0000D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59" name="Text Box 7">
          <a:extLst>
            <a:ext uri="{FF2B5EF4-FFF2-40B4-BE49-F238E27FC236}">
              <a16:creationId xmlns:a16="http://schemas.microsoft.com/office/drawing/2014/main" id="{00000000-0008-0000-0100-0000D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60" name="Text Box 7">
          <a:extLst>
            <a:ext uri="{FF2B5EF4-FFF2-40B4-BE49-F238E27FC236}">
              <a16:creationId xmlns:a16="http://schemas.microsoft.com/office/drawing/2014/main" id="{00000000-0008-0000-0100-0000D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61" name="Text Box 7">
          <a:extLst>
            <a:ext uri="{FF2B5EF4-FFF2-40B4-BE49-F238E27FC236}">
              <a16:creationId xmlns:a16="http://schemas.microsoft.com/office/drawing/2014/main" id="{00000000-0008-0000-0100-0000D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62" name="Text Box 7">
          <a:extLst>
            <a:ext uri="{FF2B5EF4-FFF2-40B4-BE49-F238E27FC236}">
              <a16:creationId xmlns:a16="http://schemas.microsoft.com/office/drawing/2014/main" id="{00000000-0008-0000-0100-0000D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63" name="Text Box 7">
          <a:extLst>
            <a:ext uri="{FF2B5EF4-FFF2-40B4-BE49-F238E27FC236}">
              <a16:creationId xmlns:a16="http://schemas.microsoft.com/office/drawing/2014/main" id="{00000000-0008-0000-0100-0000D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64" name="Text Box 7">
          <a:extLst>
            <a:ext uri="{FF2B5EF4-FFF2-40B4-BE49-F238E27FC236}">
              <a16:creationId xmlns:a16="http://schemas.microsoft.com/office/drawing/2014/main" id="{00000000-0008-0000-0100-0000D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65" name="Text Box 7">
          <a:extLst>
            <a:ext uri="{FF2B5EF4-FFF2-40B4-BE49-F238E27FC236}">
              <a16:creationId xmlns:a16="http://schemas.microsoft.com/office/drawing/2014/main" id="{00000000-0008-0000-0100-0000D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66" name="Text Box 7">
          <a:extLst>
            <a:ext uri="{FF2B5EF4-FFF2-40B4-BE49-F238E27FC236}">
              <a16:creationId xmlns:a16="http://schemas.microsoft.com/office/drawing/2014/main" id="{00000000-0008-0000-0100-0000D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67" name="Text Box 7">
          <a:extLst>
            <a:ext uri="{FF2B5EF4-FFF2-40B4-BE49-F238E27FC236}">
              <a16:creationId xmlns:a16="http://schemas.microsoft.com/office/drawing/2014/main" id="{00000000-0008-0000-0100-0000D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68" name="Text Box 7">
          <a:extLst>
            <a:ext uri="{FF2B5EF4-FFF2-40B4-BE49-F238E27FC236}">
              <a16:creationId xmlns:a16="http://schemas.microsoft.com/office/drawing/2014/main" id="{00000000-0008-0000-0100-0000D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69" name="Text Box 7">
          <a:extLst>
            <a:ext uri="{FF2B5EF4-FFF2-40B4-BE49-F238E27FC236}">
              <a16:creationId xmlns:a16="http://schemas.microsoft.com/office/drawing/2014/main" id="{00000000-0008-0000-0100-0000D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70" name="Text Box 7">
          <a:extLst>
            <a:ext uri="{FF2B5EF4-FFF2-40B4-BE49-F238E27FC236}">
              <a16:creationId xmlns:a16="http://schemas.microsoft.com/office/drawing/2014/main" id="{00000000-0008-0000-0100-0000D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71" name="Text Box 7">
          <a:extLst>
            <a:ext uri="{FF2B5EF4-FFF2-40B4-BE49-F238E27FC236}">
              <a16:creationId xmlns:a16="http://schemas.microsoft.com/office/drawing/2014/main" id="{00000000-0008-0000-0100-0000D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72" name="Text Box 7">
          <a:extLst>
            <a:ext uri="{FF2B5EF4-FFF2-40B4-BE49-F238E27FC236}">
              <a16:creationId xmlns:a16="http://schemas.microsoft.com/office/drawing/2014/main" id="{00000000-0008-0000-0100-0000E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73" name="Text Box 7">
          <a:extLst>
            <a:ext uri="{FF2B5EF4-FFF2-40B4-BE49-F238E27FC236}">
              <a16:creationId xmlns:a16="http://schemas.microsoft.com/office/drawing/2014/main" id="{00000000-0008-0000-0100-0000E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74" name="Text Box 7">
          <a:extLst>
            <a:ext uri="{FF2B5EF4-FFF2-40B4-BE49-F238E27FC236}">
              <a16:creationId xmlns:a16="http://schemas.microsoft.com/office/drawing/2014/main" id="{00000000-0008-0000-0100-0000E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75" name="Text Box 7">
          <a:extLst>
            <a:ext uri="{FF2B5EF4-FFF2-40B4-BE49-F238E27FC236}">
              <a16:creationId xmlns:a16="http://schemas.microsoft.com/office/drawing/2014/main" id="{00000000-0008-0000-0100-0000E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76" name="Text Box 7">
          <a:extLst>
            <a:ext uri="{FF2B5EF4-FFF2-40B4-BE49-F238E27FC236}">
              <a16:creationId xmlns:a16="http://schemas.microsoft.com/office/drawing/2014/main" id="{00000000-0008-0000-0100-0000E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77" name="Text Box 7">
          <a:extLst>
            <a:ext uri="{FF2B5EF4-FFF2-40B4-BE49-F238E27FC236}">
              <a16:creationId xmlns:a16="http://schemas.microsoft.com/office/drawing/2014/main" id="{00000000-0008-0000-0100-0000E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78" name="Text Box 7">
          <a:extLst>
            <a:ext uri="{FF2B5EF4-FFF2-40B4-BE49-F238E27FC236}">
              <a16:creationId xmlns:a16="http://schemas.microsoft.com/office/drawing/2014/main" id="{00000000-0008-0000-0100-0000E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79" name="Text Box 7">
          <a:extLst>
            <a:ext uri="{FF2B5EF4-FFF2-40B4-BE49-F238E27FC236}">
              <a16:creationId xmlns:a16="http://schemas.microsoft.com/office/drawing/2014/main" id="{00000000-0008-0000-0100-0000E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80" name="Text Box 7">
          <a:extLst>
            <a:ext uri="{FF2B5EF4-FFF2-40B4-BE49-F238E27FC236}">
              <a16:creationId xmlns:a16="http://schemas.microsoft.com/office/drawing/2014/main" id="{00000000-0008-0000-0100-0000E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81" name="Text Box 7">
          <a:extLst>
            <a:ext uri="{FF2B5EF4-FFF2-40B4-BE49-F238E27FC236}">
              <a16:creationId xmlns:a16="http://schemas.microsoft.com/office/drawing/2014/main" id="{00000000-0008-0000-0100-0000E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82" name="Text Box 7">
          <a:extLst>
            <a:ext uri="{FF2B5EF4-FFF2-40B4-BE49-F238E27FC236}">
              <a16:creationId xmlns:a16="http://schemas.microsoft.com/office/drawing/2014/main" id="{00000000-0008-0000-0100-0000E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83" name="Text Box 7">
          <a:extLst>
            <a:ext uri="{FF2B5EF4-FFF2-40B4-BE49-F238E27FC236}">
              <a16:creationId xmlns:a16="http://schemas.microsoft.com/office/drawing/2014/main" id="{00000000-0008-0000-0100-0000E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84" name="Text Box 7">
          <a:extLst>
            <a:ext uri="{FF2B5EF4-FFF2-40B4-BE49-F238E27FC236}">
              <a16:creationId xmlns:a16="http://schemas.microsoft.com/office/drawing/2014/main" id="{00000000-0008-0000-0100-0000E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85" name="Text Box 7">
          <a:extLst>
            <a:ext uri="{FF2B5EF4-FFF2-40B4-BE49-F238E27FC236}">
              <a16:creationId xmlns:a16="http://schemas.microsoft.com/office/drawing/2014/main" id="{00000000-0008-0000-0100-0000E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86" name="Text Box 7">
          <a:extLst>
            <a:ext uri="{FF2B5EF4-FFF2-40B4-BE49-F238E27FC236}">
              <a16:creationId xmlns:a16="http://schemas.microsoft.com/office/drawing/2014/main" id="{00000000-0008-0000-0100-0000E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87" name="Text Box 7">
          <a:extLst>
            <a:ext uri="{FF2B5EF4-FFF2-40B4-BE49-F238E27FC236}">
              <a16:creationId xmlns:a16="http://schemas.microsoft.com/office/drawing/2014/main" id="{00000000-0008-0000-0100-0000E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88" name="Text Box 7">
          <a:extLst>
            <a:ext uri="{FF2B5EF4-FFF2-40B4-BE49-F238E27FC236}">
              <a16:creationId xmlns:a16="http://schemas.microsoft.com/office/drawing/2014/main" id="{00000000-0008-0000-0100-0000F0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89" name="Text Box 7">
          <a:extLst>
            <a:ext uri="{FF2B5EF4-FFF2-40B4-BE49-F238E27FC236}">
              <a16:creationId xmlns:a16="http://schemas.microsoft.com/office/drawing/2014/main" id="{00000000-0008-0000-0100-0000F1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90" name="Text Box 7">
          <a:extLst>
            <a:ext uri="{FF2B5EF4-FFF2-40B4-BE49-F238E27FC236}">
              <a16:creationId xmlns:a16="http://schemas.microsoft.com/office/drawing/2014/main" id="{00000000-0008-0000-0100-0000F2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91" name="Text Box 7">
          <a:extLst>
            <a:ext uri="{FF2B5EF4-FFF2-40B4-BE49-F238E27FC236}">
              <a16:creationId xmlns:a16="http://schemas.microsoft.com/office/drawing/2014/main" id="{00000000-0008-0000-0100-0000F3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92" name="Text Box 7">
          <a:extLst>
            <a:ext uri="{FF2B5EF4-FFF2-40B4-BE49-F238E27FC236}">
              <a16:creationId xmlns:a16="http://schemas.microsoft.com/office/drawing/2014/main" id="{00000000-0008-0000-0100-0000F4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93" name="Text Box 7">
          <a:extLst>
            <a:ext uri="{FF2B5EF4-FFF2-40B4-BE49-F238E27FC236}">
              <a16:creationId xmlns:a16="http://schemas.microsoft.com/office/drawing/2014/main" id="{00000000-0008-0000-0100-0000F5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94" name="Text Box 7">
          <a:extLst>
            <a:ext uri="{FF2B5EF4-FFF2-40B4-BE49-F238E27FC236}">
              <a16:creationId xmlns:a16="http://schemas.microsoft.com/office/drawing/2014/main" id="{00000000-0008-0000-0100-0000F6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95" name="Text Box 7">
          <a:extLst>
            <a:ext uri="{FF2B5EF4-FFF2-40B4-BE49-F238E27FC236}">
              <a16:creationId xmlns:a16="http://schemas.microsoft.com/office/drawing/2014/main" id="{00000000-0008-0000-0100-0000F7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96" name="Text Box 7">
          <a:extLst>
            <a:ext uri="{FF2B5EF4-FFF2-40B4-BE49-F238E27FC236}">
              <a16:creationId xmlns:a16="http://schemas.microsoft.com/office/drawing/2014/main" id="{00000000-0008-0000-0100-0000F8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97" name="Text Box 7">
          <a:extLst>
            <a:ext uri="{FF2B5EF4-FFF2-40B4-BE49-F238E27FC236}">
              <a16:creationId xmlns:a16="http://schemas.microsoft.com/office/drawing/2014/main" id="{00000000-0008-0000-0100-0000F9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98" name="Text Box 7">
          <a:extLst>
            <a:ext uri="{FF2B5EF4-FFF2-40B4-BE49-F238E27FC236}">
              <a16:creationId xmlns:a16="http://schemas.microsoft.com/office/drawing/2014/main" id="{00000000-0008-0000-0100-0000FA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299" name="Text Box 7">
          <a:extLst>
            <a:ext uri="{FF2B5EF4-FFF2-40B4-BE49-F238E27FC236}">
              <a16:creationId xmlns:a16="http://schemas.microsoft.com/office/drawing/2014/main" id="{00000000-0008-0000-0100-0000FB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00" name="Text Box 7">
          <a:extLst>
            <a:ext uri="{FF2B5EF4-FFF2-40B4-BE49-F238E27FC236}">
              <a16:creationId xmlns:a16="http://schemas.microsoft.com/office/drawing/2014/main" id="{00000000-0008-0000-0100-0000FC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01" name="Text Box 7">
          <a:extLst>
            <a:ext uri="{FF2B5EF4-FFF2-40B4-BE49-F238E27FC236}">
              <a16:creationId xmlns:a16="http://schemas.microsoft.com/office/drawing/2014/main" id="{00000000-0008-0000-0100-0000FD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02" name="Text Box 7">
          <a:extLst>
            <a:ext uri="{FF2B5EF4-FFF2-40B4-BE49-F238E27FC236}">
              <a16:creationId xmlns:a16="http://schemas.microsoft.com/office/drawing/2014/main" id="{00000000-0008-0000-0100-0000FE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03" name="Text Box 7">
          <a:extLst>
            <a:ext uri="{FF2B5EF4-FFF2-40B4-BE49-F238E27FC236}">
              <a16:creationId xmlns:a16="http://schemas.microsoft.com/office/drawing/2014/main" id="{00000000-0008-0000-0100-0000FF85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04" name="Text Box 7">
          <a:extLst>
            <a:ext uri="{FF2B5EF4-FFF2-40B4-BE49-F238E27FC236}">
              <a16:creationId xmlns:a16="http://schemas.microsoft.com/office/drawing/2014/main" id="{00000000-0008-0000-0100-00000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05" name="Text Box 7">
          <a:extLst>
            <a:ext uri="{FF2B5EF4-FFF2-40B4-BE49-F238E27FC236}">
              <a16:creationId xmlns:a16="http://schemas.microsoft.com/office/drawing/2014/main" id="{00000000-0008-0000-0100-00000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06" name="Text Box 7">
          <a:extLst>
            <a:ext uri="{FF2B5EF4-FFF2-40B4-BE49-F238E27FC236}">
              <a16:creationId xmlns:a16="http://schemas.microsoft.com/office/drawing/2014/main" id="{00000000-0008-0000-0100-00000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07" name="Text Box 7">
          <a:extLst>
            <a:ext uri="{FF2B5EF4-FFF2-40B4-BE49-F238E27FC236}">
              <a16:creationId xmlns:a16="http://schemas.microsoft.com/office/drawing/2014/main" id="{00000000-0008-0000-0100-00000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08" name="Text Box 7">
          <a:extLst>
            <a:ext uri="{FF2B5EF4-FFF2-40B4-BE49-F238E27FC236}">
              <a16:creationId xmlns:a16="http://schemas.microsoft.com/office/drawing/2014/main" id="{00000000-0008-0000-0100-00000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09" name="Text Box 7">
          <a:extLst>
            <a:ext uri="{FF2B5EF4-FFF2-40B4-BE49-F238E27FC236}">
              <a16:creationId xmlns:a16="http://schemas.microsoft.com/office/drawing/2014/main" id="{00000000-0008-0000-0100-00000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10" name="Text Box 7">
          <a:extLst>
            <a:ext uri="{FF2B5EF4-FFF2-40B4-BE49-F238E27FC236}">
              <a16:creationId xmlns:a16="http://schemas.microsoft.com/office/drawing/2014/main" id="{00000000-0008-0000-0100-00000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11" name="Text Box 7">
          <a:extLst>
            <a:ext uri="{FF2B5EF4-FFF2-40B4-BE49-F238E27FC236}">
              <a16:creationId xmlns:a16="http://schemas.microsoft.com/office/drawing/2014/main" id="{00000000-0008-0000-0100-00000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12" name="Text Box 7">
          <a:extLst>
            <a:ext uri="{FF2B5EF4-FFF2-40B4-BE49-F238E27FC236}">
              <a16:creationId xmlns:a16="http://schemas.microsoft.com/office/drawing/2014/main" id="{00000000-0008-0000-0100-00000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13" name="Text Box 7">
          <a:extLst>
            <a:ext uri="{FF2B5EF4-FFF2-40B4-BE49-F238E27FC236}">
              <a16:creationId xmlns:a16="http://schemas.microsoft.com/office/drawing/2014/main" id="{00000000-0008-0000-0100-00000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14" name="Text Box 7">
          <a:extLst>
            <a:ext uri="{FF2B5EF4-FFF2-40B4-BE49-F238E27FC236}">
              <a16:creationId xmlns:a16="http://schemas.microsoft.com/office/drawing/2014/main" id="{00000000-0008-0000-0100-00000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15" name="Text Box 7">
          <a:extLst>
            <a:ext uri="{FF2B5EF4-FFF2-40B4-BE49-F238E27FC236}">
              <a16:creationId xmlns:a16="http://schemas.microsoft.com/office/drawing/2014/main" id="{00000000-0008-0000-0100-00000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16" name="Text Box 7">
          <a:extLst>
            <a:ext uri="{FF2B5EF4-FFF2-40B4-BE49-F238E27FC236}">
              <a16:creationId xmlns:a16="http://schemas.microsoft.com/office/drawing/2014/main" id="{00000000-0008-0000-0100-00000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17" name="Text Box 7">
          <a:extLst>
            <a:ext uri="{FF2B5EF4-FFF2-40B4-BE49-F238E27FC236}">
              <a16:creationId xmlns:a16="http://schemas.microsoft.com/office/drawing/2014/main" id="{00000000-0008-0000-0100-00000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18" name="Text Box 7">
          <a:extLst>
            <a:ext uri="{FF2B5EF4-FFF2-40B4-BE49-F238E27FC236}">
              <a16:creationId xmlns:a16="http://schemas.microsoft.com/office/drawing/2014/main" id="{00000000-0008-0000-0100-00000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19" name="Text Box 7">
          <a:extLst>
            <a:ext uri="{FF2B5EF4-FFF2-40B4-BE49-F238E27FC236}">
              <a16:creationId xmlns:a16="http://schemas.microsoft.com/office/drawing/2014/main" id="{00000000-0008-0000-0100-00000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20" name="Text Box 7">
          <a:extLst>
            <a:ext uri="{FF2B5EF4-FFF2-40B4-BE49-F238E27FC236}">
              <a16:creationId xmlns:a16="http://schemas.microsoft.com/office/drawing/2014/main" id="{00000000-0008-0000-0100-00001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4321" name="Text Box 7">
          <a:extLst>
            <a:ext uri="{FF2B5EF4-FFF2-40B4-BE49-F238E27FC236}">
              <a16:creationId xmlns:a16="http://schemas.microsoft.com/office/drawing/2014/main" id="{00000000-0008-0000-0100-00001186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22" name="Text Box 7">
          <a:extLst>
            <a:ext uri="{FF2B5EF4-FFF2-40B4-BE49-F238E27FC236}">
              <a16:creationId xmlns:a16="http://schemas.microsoft.com/office/drawing/2014/main" id="{00000000-0008-0000-0100-00001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23" name="Text Box 7">
          <a:extLst>
            <a:ext uri="{FF2B5EF4-FFF2-40B4-BE49-F238E27FC236}">
              <a16:creationId xmlns:a16="http://schemas.microsoft.com/office/drawing/2014/main" id="{00000000-0008-0000-0100-00001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24" name="Text Box 7">
          <a:extLst>
            <a:ext uri="{FF2B5EF4-FFF2-40B4-BE49-F238E27FC236}">
              <a16:creationId xmlns:a16="http://schemas.microsoft.com/office/drawing/2014/main" id="{00000000-0008-0000-0100-00001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25" name="Text Box 7">
          <a:extLst>
            <a:ext uri="{FF2B5EF4-FFF2-40B4-BE49-F238E27FC236}">
              <a16:creationId xmlns:a16="http://schemas.microsoft.com/office/drawing/2014/main" id="{00000000-0008-0000-0100-00001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26" name="Text Box 7">
          <a:extLst>
            <a:ext uri="{FF2B5EF4-FFF2-40B4-BE49-F238E27FC236}">
              <a16:creationId xmlns:a16="http://schemas.microsoft.com/office/drawing/2014/main" id="{00000000-0008-0000-0100-00001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27" name="Text Box 7">
          <a:extLst>
            <a:ext uri="{FF2B5EF4-FFF2-40B4-BE49-F238E27FC236}">
              <a16:creationId xmlns:a16="http://schemas.microsoft.com/office/drawing/2014/main" id="{00000000-0008-0000-0100-00001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28" name="Text Box 7">
          <a:extLst>
            <a:ext uri="{FF2B5EF4-FFF2-40B4-BE49-F238E27FC236}">
              <a16:creationId xmlns:a16="http://schemas.microsoft.com/office/drawing/2014/main" id="{00000000-0008-0000-0100-00001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29" name="Text Box 7">
          <a:extLst>
            <a:ext uri="{FF2B5EF4-FFF2-40B4-BE49-F238E27FC236}">
              <a16:creationId xmlns:a16="http://schemas.microsoft.com/office/drawing/2014/main" id="{00000000-0008-0000-0100-00001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30" name="Text Box 7">
          <a:extLst>
            <a:ext uri="{FF2B5EF4-FFF2-40B4-BE49-F238E27FC236}">
              <a16:creationId xmlns:a16="http://schemas.microsoft.com/office/drawing/2014/main" id="{00000000-0008-0000-0100-00001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31" name="Text Box 7">
          <a:extLst>
            <a:ext uri="{FF2B5EF4-FFF2-40B4-BE49-F238E27FC236}">
              <a16:creationId xmlns:a16="http://schemas.microsoft.com/office/drawing/2014/main" id="{00000000-0008-0000-0100-00001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32" name="Text Box 7">
          <a:extLst>
            <a:ext uri="{FF2B5EF4-FFF2-40B4-BE49-F238E27FC236}">
              <a16:creationId xmlns:a16="http://schemas.microsoft.com/office/drawing/2014/main" id="{00000000-0008-0000-0100-00001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33" name="Text Box 7">
          <a:extLst>
            <a:ext uri="{FF2B5EF4-FFF2-40B4-BE49-F238E27FC236}">
              <a16:creationId xmlns:a16="http://schemas.microsoft.com/office/drawing/2014/main" id="{00000000-0008-0000-0100-00001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34" name="Text Box 7">
          <a:extLst>
            <a:ext uri="{FF2B5EF4-FFF2-40B4-BE49-F238E27FC236}">
              <a16:creationId xmlns:a16="http://schemas.microsoft.com/office/drawing/2014/main" id="{00000000-0008-0000-0100-00001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35" name="Text Box 7">
          <a:extLst>
            <a:ext uri="{FF2B5EF4-FFF2-40B4-BE49-F238E27FC236}">
              <a16:creationId xmlns:a16="http://schemas.microsoft.com/office/drawing/2014/main" id="{00000000-0008-0000-0100-00001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36" name="Text Box 7">
          <a:extLst>
            <a:ext uri="{FF2B5EF4-FFF2-40B4-BE49-F238E27FC236}">
              <a16:creationId xmlns:a16="http://schemas.microsoft.com/office/drawing/2014/main" id="{00000000-0008-0000-0100-00002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37" name="Text Box 7">
          <a:extLst>
            <a:ext uri="{FF2B5EF4-FFF2-40B4-BE49-F238E27FC236}">
              <a16:creationId xmlns:a16="http://schemas.microsoft.com/office/drawing/2014/main" id="{00000000-0008-0000-0100-00002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38" name="Text Box 7">
          <a:extLst>
            <a:ext uri="{FF2B5EF4-FFF2-40B4-BE49-F238E27FC236}">
              <a16:creationId xmlns:a16="http://schemas.microsoft.com/office/drawing/2014/main" id="{00000000-0008-0000-0100-00002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39" name="Text Box 7">
          <a:extLst>
            <a:ext uri="{FF2B5EF4-FFF2-40B4-BE49-F238E27FC236}">
              <a16:creationId xmlns:a16="http://schemas.microsoft.com/office/drawing/2014/main" id="{00000000-0008-0000-0100-00002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40" name="Text Box 7">
          <a:extLst>
            <a:ext uri="{FF2B5EF4-FFF2-40B4-BE49-F238E27FC236}">
              <a16:creationId xmlns:a16="http://schemas.microsoft.com/office/drawing/2014/main" id="{00000000-0008-0000-0100-00002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41" name="Text Box 7">
          <a:extLst>
            <a:ext uri="{FF2B5EF4-FFF2-40B4-BE49-F238E27FC236}">
              <a16:creationId xmlns:a16="http://schemas.microsoft.com/office/drawing/2014/main" id="{00000000-0008-0000-0100-00002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42" name="Text Box 7">
          <a:extLst>
            <a:ext uri="{FF2B5EF4-FFF2-40B4-BE49-F238E27FC236}">
              <a16:creationId xmlns:a16="http://schemas.microsoft.com/office/drawing/2014/main" id="{00000000-0008-0000-0100-00002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43" name="Text Box 7">
          <a:extLst>
            <a:ext uri="{FF2B5EF4-FFF2-40B4-BE49-F238E27FC236}">
              <a16:creationId xmlns:a16="http://schemas.microsoft.com/office/drawing/2014/main" id="{00000000-0008-0000-0100-00002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44" name="Text Box 7">
          <a:extLst>
            <a:ext uri="{FF2B5EF4-FFF2-40B4-BE49-F238E27FC236}">
              <a16:creationId xmlns:a16="http://schemas.microsoft.com/office/drawing/2014/main" id="{00000000-0008-0000-0100-00002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45" name="Text Box 7">
          <a:extLst>
            <a:ext uri="{FF2B5EF4-FFF2-40B4-BE49-F238E27FC236}">
              <a16:creationId xmlns:a16="http://schemas.microsoft.com/office/drawing/2014/main" id="{00000000-0008-0000-0100-00002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46" name="Text Box 7">
          <a:extLst>
            <a:ext uri="{FF2B5EF4-FFF2-40B4-BE49-F238E27FC236}">
              <a16:creationId xmlns:a16="http://schemas.microsoft.com/office/drawing/2014/main" id="{00000000-0008-0000-0100-00002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47" name="Text Box 7">
          <a:extLst>
            <a:ext uri="{FF2B5EF4-FFF2-40B4-BE49-F238E27FC236}">
              <a16:creationId xmlns:a16="http://schemas.microsoft.com/office/drawing/2014/main" id="{00000000-0008-0000-0100-00002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48" name="Text Box 7">
          <a:extLst>
            <a:ext uri="{FF2B5EF4-FFF2-40B4-BE49-F238E27FC236}">
              <a16:creationId xmlns:a16="http://schemas.microsoft.com/office/drawing/2014/main" id="{00000000-0008-0000-0100-00002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49" name="Text Box 7">
          <a:extLst>
            <a:ext uri="{FF2B5EF4-FFF2-40B4-BE49-F238E27FC236}">
              <a16:creationId xmlns:a16="http://schemas.microsoft.com/office/drawing/2014/main" id="{00000000-0008-0000-0100-00002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50" name="Text Box 7">
          <a:extLst>
            <a:ext uri="{FF2B5EF4-FFF2-40B4-BE49-F238E27FC236}">
              <a16:creationId xmlns:a16="http://schemas.microsoft.com/office/drawing/2014/main" id="{00000000-0008-0000-0100-00002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51" name="Text Box 7">
          <a:extLst>
            <a:ext uri="{FF2B5EF4-FFF2-40B4-BE49-F238E27FC236}">
              <a16:creationId xmlns:a16="http://schemas.microsoft.com/office/drawing/2014/main" id="{00000000-0008-0000-0100-00002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52" name="Text Box 7">
          <a:extLst>
            <a:ext uri="{FF2B5EF4-FFF2-40B4-BE49-F238E27FC236}">
              <a16:creationId xmlns:a16="http://schemas.microsoft.com/office/drawing/2014/main" id="{00000000-0008-0000-0100-00003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53" name="Text Box 7">
          <a:extLst>
            <a:ext uri="{FF2B5EF4-FFF2-40B4-BE49-F238E27FC236}">
              <a16:creationId xmlns:a16="http://schemas.microsoft.com/office/drawing/2014/main" id="{00000000-0008-0000-0100-00003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54" name="Text Box 7">
          <a:extLst>
            <a:ext uri="{FF2B5EF4-FFF2-40B4-BE49-F238E27FC236}">
              <a16:creationId xmlns:a16="http://schemas.microsoft.com/office/drawing/2014/main" id="{00000000-0008-0000-0100-00003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55" name="Text Box 7">
          <a:extLst>
            <a:ext uri="{FF2B5EF4-FFF2-40B4-BE49-F238E27FC236}">
              <a16:creationId xmlns:a16="http://schemas.microsoft.com/office/drawing/2014/main" id="{00000000-0008-0000-0100-00003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56" name="Text Box 7">
          <a:extLst>
            <a:ext uri="{FF2B5EF4-FFF2-40B4-BE49-F238E27FC236}">
              <a16:creationId xmlns:a16="http://schemas.microsoft.com/office/drawing/2014/main" id="{00000000-0008-0000-0100-00003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57" name="Text Box 7">
          <a:extLst>
            <a:ext uri="{FF2B5EF4-FFF2-40B4-BE49-F238E27FC236}">
              <a16:creationId xmlns:a16="http://schemas.microsoft.com/office/drawing/2014/main" id="{00000000-0008-0000-0100-00003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58" name="Text Box 7">
          <a:extLst>
            <a:ext uri="{FF2B5EF4-FFF2-40B4-BE49-F238E27FC236}">
              <a16:creationId xmlns:a16="http://schemas.microsoft.com/office/drawing/2014/main" id="{00000000-0008-0000-0100-00003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59" name="Text Box 7">
          <a:extLst>
            <a:ext uri="{FF2B5EF4-FFF2-40B4-BE49-F238E27FC236}">
              <a16:creationId xmlns:a16="http://schemas.microsoft.com/office/drawing/2014/main" id="{00000000-0008-0000-0100-00003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60" name="Text Box 7">
          <a:extLst>
            <a:ext uri="{FF2B5EF4-FFF2-40B4-BE49-F238E27FC236}">
              <a16:creationId xmlns:a16="http://schemas.microsoft.com/office/drawing/2014/main" id="{00000000-0008-0000-0100-00003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61" name="Text Box 7">
          <a:extLst>
            <a:ext uri="{FF2B5EF4-FFF2-40B4-BE49-F238E27FC236}">
              <a16:creationId xmlns:a16="http://schemas.microsoft.com/office/drawing/2014/main" id="{00000000-0008-0000-0100-00003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62" name="Text Box 7">
          <a:extLst>
            <a:ext uri="{FF2B5EF4-FFF2-40B4-BE49-F238E27FC236}">
              <a16:creationId xmlns:a16="http://schemas.microsoft.com/office/drawing/2014/main" id="{00000000-0008-0000-0100-00003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63" name="Text Box 7">
          <a:extLst>
            <a:ext uri="{FF2B5EF4-FFF2-40B4-BE49-F238E27FC236}">
              <a16:creationId xmlns:a16="http://schemas.microsoft.com/office/drawing/2014/main" id="{00000000-0008-0000-0100-00003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64" name="Text Box 7">
          <a:extLst>
            <a:ext uri="{FF2B5EF4-FFF2-40B4-BE49-F238E27FC236}">
              <a16:creationId xmlns:a16="http://schemas.microsoft.com/office/drawing/2014/main" id="{00000000-0008-0000-0100-00003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65" name="Text Box 7">
          <a:extLst>
            <a:ext uri="{FF2B5EF4-FFF2-40B4-BE49-F238E27FC236}">
              <a16:creationId xmlns:a16="http://schemas.microsoft.com/office/drawing/2014/main" id="{00000000-0008-0000-0100-00003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66" name="Text Box 7">
          <a:extLst>
            <a:ext uri="{FF2B5EF4-FFF2-40B4-BE49-F238E27FC236}">
              <a16:creationId xmlns:a16="http://schemas.microsoft.com/office/drawing/2014/main" id="{00000000-0008-0000-0100-00003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67" name="Text Box 7">
          <a:extLst>
            <a:ext uri="{FF2B5EF4-FFF2-40B4-BE49-F238E27FC236}">
              <a16:creationId xmlns:a16="http://schemas.microsoft.com/office/drawing/2014/main" id="{00000000-0008-0000-0100-00003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68" name="Text Box 7">
          <a:extLst>
            <a:ext uri="{FF2B5EF4-FFF2-40B4-BE49-F238E27FC236}">
              <a16:creationId xmlns:a16="http://schemas.microsoft.com/office/drawing/2014/main" id="{00000000-0008-0000-0100-00004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69" name="Text Box 7">
          <a:extLst>
            <a:ext uri="{FF2B5EF4-FFF2-40B4-BE49-F238E27FC236}">
              <a16:creationId xmlns:a16="http://schemas.microsoft.com/office/drawing/2014/main" id="{00000000-0008-0000-0100-00004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70" name="Text Box 7">
          <a:extLst>
            <a:ext uri="{FF2B5EF4-FFF2-40B4-BE49-F238E27FC236}">
              <a16:creationId xmlns:a16="http://schemas.microsoft.com/office/drawing/2014/main" id="{00000000-0008-0000-0100-00004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71" name="Text Box 7">
          <a:extLst>
            <a:ext uri="{FF2B5EF4-FFF2-40B4-BE49-F238E27FC236}">
              <a16:creationId xmlns:a16="http://schemas.microsoft.com/office/drawing/2014/main" id="{00000000-0008-0000-0100-00004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72" name="Text Box 7">
          <a:extLst>
            <a:ext uri="{FF2B5EF4-FFF2-40B4-BE49-F238E27FC236}">
              <a16:creationId xmlns:a16="http://schemas.microsoft.com/office/drawing/2014/main" id="{00000000-0008-0000-0100-00004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73" name="Text Box 7">
          <a:extLst>
            <a:ext uri="{FF2B5EF4-FFF2-40B4-BE49-F238E27FC236}">
              <a16:creationId xmlns:a16="http://schemas.microsoft.com/office/drawing/2014/main" id="{00000000-0008-0000-0100-00004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74" name="Text Box 7">
          <a:extLst>
            <a:ext uri="{FF2B5EF4-FFF2-40B4-BE49-F238E27FC236}">
              <a16:creationId xmlns:a16="http://schemas.microsoft.com/office/drawing/2014/main" id="{00000000-0008-0000-0100-00004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75" name="Text Box 7">
          <a:extLst>
            <a:ext uri="{FF2B5EF4-FFF2-40B4-BE49-F238E27FC236}">
              <a16:creationId xmlns:a16="http://schemas.microsoft.com/office/drawing/2014/main" id="{00000000-0008-0000-0100-00004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76" name="Text Box 7">
          <a:extLst>
            <a:ext uri="{FF2B5EF4-FFF2-40B4-BE49-F238E27FC236}">
              <a16:creationId xmlns:a16="http://schemas.microsoft.com/office/drawing/2014/main" id="{00000000-0008-0000-0100-00004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77" name="Text Box 7">
          <a:extLst>
            <a:ext uri="{FF2B5EF4-FFF2-40B4-BE49-F238E27FC236}">
              <a16:creationId xmlns:a16="http://schemas.microsoft.com/office/drawing/2014/main" id="{00000000-0008-0000-0100-00004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78" name="Text Box 7">
          <a:extLst>
            <a:ext uri="{FF2B5EF4-FFF2-40B4-BE49-F238E27FC236}">
              <a16:creationId xmlns:a16="http://schemas.microsoft.com/office/drawing/2014/main" id="{00000000-0008-0000-0100-00004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79" name="Text Box 7">
          <a:extLst>
            <a:ext uri="{FF2B5EF4-FFF2-40B4-BE49-F238E27FC236}">
              <a16:creationId xmlns:a16="http://schemas.microsoft.com/office/drawing/2014/main" id="{00000000-0008-0000-0100-00004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80" name="Text Box 7">
          <a:extLst>
            <a:ext uri="{FF2B5EF4-FFF2-40B4-BE49-F238E27FC236}">
              <a16:creationId xmlns:a16="http://schemas.microsoft.com/office/drawing/2014/main" id="{00000000-0008-0000-0100-00004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81" name="Text Box 7">
          <a:extLst>
            <a:ext uri="{FF2B5EF4-FFF2-40B4-BE49-F238E27FC236}">
              <a16:creationId xmlns:a16="http://schemas.microsoft.com/office/drawing/2014/main" id="{00000000-0008-0000-0100-00004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82" name="Text Box 7">
          <a:extLst>
            <a:ext uri="{FF2B5EF4-FFF2-40B4-BE49-F238E27FC236}">
              <a16:creationId xmlns:a16="http://schemas.microsoft.com/office/drawing/2014/main" id="{00000000-0008-0000-0100-00004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83" name="Text Box 7">
          <a:extLst>
            <a:ext uri="{FF2B5EF4-FFF2-40B4-BE49-F238E27FC236}">
              <a16:creationId xmlns:a16="http://schemas.microsoft.com/office/drawing/2014/main" id="{00000000-0008-0000-0100-00004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84" name="Text Box 7">
          <a:extLst>
            <a:ext uri="{FF2B5EF4-FFF2-40B4-BE49-F238E27FC236}">
              <a16:creationId xmlns:a16="http://schemas.microsoft.com/office/drawing/2014/main" id="{00000000-0008-0000-0100-00005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85" name="Text Box 7">
          <a:extLst>
            <a:ext uri="{FF2B5EF4-FFF2-40B4-BE49-F238E27FC236}">
              <a16:creationId xmlns:a16="http://schemas.microsoft.com/office/drawing/2014/main" id="{00000000-0008-0000-0100-00005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86" name="Text Box 7">
          <a:extLst>
            <a:ext uri="{FF2B5EF4-FFF2-40B4-BE49-F238E27FC236}">
              <a16:creationId xmlns:a16="http://schemas.microsoft.com/office/drawing/2014/main" id="{00000000-0008-0000-0100-00005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87" name="Text Box 7">
          <a:extLst>
            <a:ext uri="{FF2B5EF4-FFF2-40B4-BE49-F238E27FC236}">
              <a16:creationId xmlns:a16="http://schemas.microsoft.com/office/drawing/2014/main" id="{00000000-0008-0000-0100-00005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88" name="Text Box 7">
          <a:extLst>
            <a:ext uri="{FF2B5EF4-FFF2-40B4-BE49-F238E27FC236}">
              <a16:creationId xmlns:a16="http://schemas.microsoft.com/office/drawing/2014/main" id="{00000000-0008-0000-0100-00005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89" name="Text Box 7">
          <a:extLst>
            <a:ext uri="{FF2B5EF4-FFF2-40B4-BE49-F238E27FC236}">
              <a16:creationId xmlns:a16="http://schemas.microsoft.com/office/drawing/2014/main" id="{00000000-0008-0000-0100-00005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90" name="Text Box 7">
          <a:extLst>
            <a:ext uri="{FF2B5EF4-FFF2-40B4-BE49-F238E27FC236}">
              <a16:creationId xmlns:a16="http://schemas.microsoft.com/office/drawing/2014/main" id="{00000000-0008-0000-0100-00005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91" name="Text Box 7">
          <a:extLst>
            <a:ext uri="{FF2B5EF4-FFF2-40B4-BE49-F238E27FC236}">
              <a16:creationId xmlns:a16="http://schemas.microsoft.com/office/drawing/2014/main" id="{00000000-0008-0000-0100-00005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92" name="Text Box 7">
          <a:extLst>
            <a:ext uri="{FF2B5EF4-FFF2-40B4-BE49-F238E27FC236}">
              <a16:creationId xmlns:a16="http://schemas.microsoft.com/office/drawing/2014/main" id="{00000000-0008-0000-0100-00005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93" name="Text Box 7">
          <a:extLst>
            <a:ext uri="{FF2B5EF4-FFF2-40B4-BE49-F238E27FC236}">
              <a16:creationId xmlns:a16="http://schemas.microsoft.com/office/drawing/2014/main" id="{00000000-0008-0000-0100-00005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94" name="Text Box 7">
          <a:extLst>
            <a:ext uri="{FF2B5EF4-FFF2-40B4-BE49-F238E27FC236}">
              <a16:creationId xmlns:a16="http://schemas.microsoft.com/office/drawing/2014/main" id="{00000000-0008-0000-0100-00005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95" name="Text Box 7">
          <a:extLst>
            <a:ext uri="{FF2B5EF4-FFF2-40B4-BE49-F238E27FC236}">
              <a16:creationId xmlns:a16="http://schemas.microsoft.com/office/drawing/2014/main" id="{00000000-0008-0000-0100-00005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96" name="Text Box 7">
          <a:extLst>
            <a:ext uri="{FF2B5EF4-FFF2-40B4-BE49-F238E27FC236}">
              <a16:creationId xmlns:a16="http://schemas.microsoft.com/office/drawing/2014/main" id="{00000000-0008-0000-0100-00005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97" name="Text Box 7">
          <a:extLst>
            <a:ext uri="{FF2B5EF4-FFF2-40B4-BE49-F238E27FC236}">
              <a16:creationId xmlns:a16="http://schemas.microsoft.com/office/drawing/2014/main" id="{00000000-0008-0000-0100-00005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98" name="Text Box 7">
          <a:extLst>
            <a:ext uri="{FF2B5EF4-FFF2-40B4-BE49-F238E27FC236}">
              <a16:creationId xmlns:a16="http://schemas.microsoft.com/office/drawing/2014/main" id="{00000000-0008-0000-0100-00005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399" name="Text Box 7">
          <a:extLst>
            <a:ext uri="{FF2B5EF4-FFF2-40B4-BE49-F238E27FC236}">
              <a16:creationId xmlns:a16="http://schemas.microsoft.com/office/drawing/2014/main" id="{00000000-0008-0000-0100-00005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00" name="Text Box 7">
          <a:extLst>
            <a:ext uri="{FF2B5EF4-FFF2-40B4-BE49-F238E27FC236}">
              <a16:creationId xmlns:a16="http://schemas.microsoft.com/office/drawing/2014/main" id="{00000000-0008-0000-0100-00006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01" name="Text Box 7">
          <a:extLst>
            <a:ext uri="{FF2B5EF4-FFF2-40B4-BE49-F238E27FC236}">
              <a16:creationId xmlns:a16="http://schemas.microsoft.com/office/drawing/2014/main" id="{00000000-0008-0000-0100-00006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02" name="Text Box 7">
          <a:extLst>
            <a:ext uri="{FF2B5EF4-FFF2-40B4-BE49-F238E27FC236}">
              <a16:creationId xmlns:a16="http://schemas.microsoft.com/office/drawing/2014/main" id="{00000000-0008-0000-0100-00006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03" name="Text Box 7">
          <a:extLst>
            <a:ext uri="{FF2B5EF4-FFF2-40B4-BE49-F238E27FC236}">
              <a16:creationId xmlns:a16="http://schemas.microsoft.com/office/drawing/2014/main" id="{00000000-0008-0000-0100-00006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04" name="Text Box 7">
          <a:extLst>
            <a:ext uri="{FF2B5EF4-FFF2-40B4-BE49-F238E27FC236}">
              <a16:creationId xmlns:a16="http://schemas.microsoft.com/office/drawing/2014/main" id="{00000000-0008-0000-0100-00006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05" name="Text Box 7">
          <a:extLst>
            <a:ext uri="{FF2B5EF4-FFF2-40B4-BE49-F238E27FC236}">
              <a16:creationId xmlns:a16="http://schemas.microsoft.com/office/drawing/2014/main" id="{00000000-0008-0000-0100-00006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06" name="Text Box 7">
          <a:extLst>
            <a:ext uri="{FF2B5EF4-FFF2-40B4-BE49-F238E27FC236}">
              <a16:creationId xmlns:a16="http://schemas.microsoft.com/office/drawing/2014/main" id="{00000000-0008-0000-0100-00006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07" name="Text Box 7">
          <a:extLst>
            <a:ext uri="{FF2B5EF4-FFF2-40B4-BE49-F238E27FC236}">
              <a16:creationId xmlns:a16="http://schemas.microsoft.com/office/drawing/2014/main" id="{00000000-0008-0000-0100-00006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08" name="Text Box 7">
          <a:extLst>
            <a:ext uri="{FF2B5EF4-FFF2-40B4-BE49-F238E27FC236}">
              <a16:creationId xmlns:a16="http://schemas.microsoft.com/office/drawing/2014/main" id="{00000000-0008-0000-0100-00006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09" name="Text Box 7">
          <a:extLst>
            <a:ext uri="{FF2B5EF4-FFF2-40B4-BE49-F238E27FC236}">
              <a16:creationId xmlns:a16="http://schemas.microsoft.com/office/drawing/2014/main" id="{00000000-0008-0000-0100-00006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10" name="Text Box 7">
          <a:extLst>
            <a:ext uri="{FF2B5EF4-FFF2-40B4-BE49-F238E27FC236}">
              <a16:creationId xmlns:a16="http://schemas.microsoft.com/office/drawing/2014/main" id="{00000000-0008-0000-0100-00006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11" name="Text Box 7">
          <a:extLst>
            <a:ext uri="{FF2B5EF4-FFF2-40B4-BE49-F238E27FC236}">
              <a16:creationId xmlns:a16="http://schemas.microsoft.com/office/drawing/2014/main" id="{00000000-0008-0000-0100-00006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12" name="Text Box 7">
          <a:extLst>
            <a:ext uri="{FF2B5EF4-FFF2-40B4-BE49-F238E27FC236}">
              <a16:creationId xmlns:a16="http://schemas.microsoft.com/office/drawing/2014/main" id="{00000000-0008-0000-0100-00006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13" name="Text Box 7">
          <a:extLst>
            <a:ext uri="{FF2B5EF4-FFF2-40B4-BE49-F238E27FC236}">
              <a16:creationId xmlns:a16="http://schemas.microsoft.com/office/drawing/2014/main" id="{00000000-0008-0000-0100-00006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14" name="Text Box 7">
          <a:extLst>
            <a:ext uri="{FF2B5EF4-FFF2-40B4-BE49-F238E27FC236}">
              <a16:creationId xmlns:a16="http://schemas.microsoft.com/office/drawing/2014/main" id="{00000000-0008-0000-0100-00006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15" name="Text Box 7">
          <a:extLst>
            <a:ext uri="{FF2B5EF4-FFF2-40B4-BE49-F238E27FC236}">
              <a16:creationId xmlns:a16="http://schemas.microsoft.com/office/drawing/2014/main" id="{00000000-0008-0000-0100-00006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16" name="Text Box 7">
          <a:extLst>
            <a:ext uri="{FF2B5EF4-FFF2-40B4-BE49-F238E27FC236}">
              <a16:creationId xmlns:a16="http://schemas.microsoft.com/office/drawing/2014/main" id="{00000000-0008-0000-0100-00007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17" name="Text Box 7">
          <a:extLst>
            <a:ext uri="{FF2B5EF4-FFF2-40B4-BE49-F238E27FC236}">
              <a16:creationId xmlns:a16="http://schemas.microsoft.com/office/drawing/2014/main" id="{00000000-0008-0000-0100-00007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18" name="Text Box 7">
          <a:extLst>
            <a:ext uri="{FF2B5EF4-FFF2-40B4-BE49-F238E27FC236}">
              <a16:creationId xmlns:a16="http://schemas.microsoft.com/office/drawing/2014/main" id="{00000000-0008-0000-0100-00007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19" name="Text Box 7">
          <a:extLst>
            <a:ext uri="{FF2B5EF4-FFF2-40B4-BE49-F238E27FC236}">
              <a16:creationId xmlns:a16="http://schemas.microsoft.com/office/drawing/2014/main" id="{00000000-0008-0000-0100-00007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20" name="Text Box 7">
          <a:extLst>
            <a:ext uri="{FF2B5EF4-FFF2-40B4-BE49-F238E27FC236}">
              <a16:creationId xmlns:a16="http://schemas.microsoft.com/office/drawing/2014/main" id="{00000000-0008-0000-0100-00007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21" name="Text Box 7">
          <a:extLst>
            <a:ext uri="{FF2B5EF4-FFF2-40B4-BE49-F238E27FC236}">
              <a16:creationId xmlns:a16="http://schemas.microsoft.com/office/drawing/2014/main" id="{00000000-0008-0000-0100-00007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22" name="Text Box 7">
          <a:extLst>
            <a:ext uri="{FF2B5EF4-FFF2-40B4-BE49-F238E27FC236}">
              <a16:creationId xmlns:a16="http://schemas.microsoft.com/office/drawing/2014/main" id="{00000000-0008-0000-0100-00007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23" name="Text Box 7">
          <a:extLst>
            <a:ext uri="{FF2B5EF4-FFF2-40B4-BE49-F238E27FC236}">
              <a16:creationId xmlns:a16="http://schemas.microsoft.com/office/drawing/2014/main" id="{00000000-0008-0000-0100-00007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24" name="Text Box 7">
          <a:extLst>
            <a:ext uri="{FF2B5EF4-FFF2-40B4-BE49-F238E27FC236}">
              <a16:creationId xmlns:a16="http://schemas.microsoft.com/office/drawing/2014/main" id="{00000000-0008-0000-0100-00007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25" name="Text Box 7">
          <a:extLst>
            <a:ext uri="{FF2B5EF4-FFF2-40B4-BE49-F238E27FC236}">
              <a16:creationId xmlns:a16="http://schemas.microsoft.com/office/drawing/2014/main" id="{00000000-0008-0000-0100-00007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26" name="Text Box 7">
          <a:extLst>
            <a:ext uri="{FF2B5EF4-FFF2-40B4-BE49-F238E27FC236}">
              <a16:creationId xmlns:a16="http://schemas.microsoft.com/office/drawing/2014/main" id="{00000000-0008-0000-0100-00007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27" name="Text Box 7">
          <a:extLst>
            <a:ext uri="{FF2B5EF4-FFF2-40B4-BE49-F238E27FC236}">
              <a16:creationId xmlns:a16="http://schemas.microsoft.com/office/drawing/2014/main" id="{00000000-0008-0000-0100-00007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28" name="Text Box 7">
          <a:extLst>
            <a:ext uri="{FF2B5EF4-FFF2-40B4-BE49-F238E27FC236}">
              <a16:creationId xmlns:a16="http://schemas.microsoft.com/office/drawing/2014/main" id="{00000000-0008-0000-0100-00007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29" name="Text Box 7">
          <a:extLst>
            <a:ext uri="{FF2B5EF4-FFF2-40B4-BE49-F238E27FC236}">
              <a16:creationId xmlns:a16="http://schemas.microsoft.com/office/drawing/2014/main" id="{00000000-0008-0000-0100-00007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30" name="Text Box 7">
          <a:extLst>
            <a:ext uri="{FF2B5EF4-FFF2-40B4-BE49-F238E27FC236}">
              <a16:creationId xmlns:a16="http://schemas.microsoft.com/office/drawing/2014/main" id="{00000000-0008-0000-0100-00007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31" name="Text Box 7">
          <a:extLst>
            <a:ext uri="{FF2B5EF4-FFF2-40B4-BE49-F238E27FC236}">
              <a16:creationId xmlns:a16="http://schemas.microsoft.com/office/drawing/2014/main" id="{00000000-0008-0000-0100-00007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32" name="Text Box 7">
          <a:extLst>
            <a:ext uri="{FF2B5EF4-FFF2-40B4-BE49-F238E27FC236}">
              <a16:creationId xmlns:a16="http://schemas.microsoft.com/office/drawing/2014/main" id="{00000000-0008-0000-0100-00008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33" name="Text Box 7">
          <a:extLst>
            <a:ext uri="{FF2B5EF4-FFF2-40B4-BE49-F238E27FC236}">
              <a16:creationId xmlns:a16="http://schemas.microsoft.com/office/drawing/2014/main" id="{00000000-0008-0000-0100-00008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34" name="Text Box 7">
          <a:extLst>
            <a:ext uri="{FF2B5EF4-FFF2-40B4-BE49-F238E27FC236}">
              <a16:creationId xmlns:a16="http://schemas.microsoft.com/office/drawing/2014/main" id="{00000000-0008-0000-0100-00008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35" name="Text Box 7">
          <a:extLst>
            <a:ext uri="{FF2B5EF4-FFF2-40B4-BE49-F238E27FC236}">
              <a16:creationId xmlns:a16="http://schemas.microsoft.com/office/drawing/2014/main" id="{00000000-0008-0000-0100-00008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36" name="Text Box 7">
          <a:extLst>
            <a:ext uri="{FF2B5EF4-FFF2-40B4-BE49-F238E27FC236}">
              <a16:creationId xmlns:a16="http://schemas.microsoft.com/office/drawing/2014/main" id="{00000000-0008-0000-0100-00008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37" name="Text Box 7">
          <a:extLst>
            <a:ext uri="{FF2B5EF4-FFF2-40B4-BE49-F238E27FC236}">
              <a16:creationId xmlns:a16="http://schemas.microsoft.com/office/drawing/2014/main" id="{00000000-0008-0000-0100-00008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38" name="Text Box 7">
          <a:extLst>
            <a:ext uri="{FF2B5EF4-FFF2-40B4-BE49-F238E27FC236}">
              <a16:creationId xmlns:a16="http://schemas.microsoft.com/office/drawing/2014/main" id="{00000000-0008-0000-0100-00008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39" name="Text Box 7">
          <a:extLst>
            <a:ext uri="{FF2B5EF4-FFF2-40B4-BE49-F238E27FC236}">
              <a16:creationId xmlns:a16="http://schemas.microsoft.com/office/drawing/2014/main" id="{00000000-0008-0000-0100-00008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40" name="Text Box 7">
          <a:extLst>
            <a:ext uri="{FF2B5EF4-FFF2-40B4-BE49-F238E27FC236}">
              <a16:creationId xmlns:a16="http://schemas.microsoft.com/office/drawing/2014/main" id="{00000000-0008-0000-0100-00008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41" name="Text Box 7">
          <a:extLst>
            <a:ext uri="{FF2B5EF4-FFF2-40B4-BE49-F238E27FC236}">
              <a16:creationId xmlns:a16="http://schemas.microsoft.com/office/drawing/2014/main" id="{00000000-0008-0000-0100-00008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42" name="Text Box 7">
          <a:extLst>
            <a:ext uri="{FF2B5EF4-FFF2-40B4-BE49-F238E27FC236}">
              <a16:creationId xmlns:a16="http://schemas.microsoft.com/office/drawing/2014/main" id="{00000000-0008-0000-0100-00008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43" name="Text Box 7">
          <a:extLst>
            <a:ext uri="{FF2B5EF4-FFF2-40B4-BE49-F238E27FC236}">
              <a16:creationId xmlns:a16="http://schemas.microsoft.com/office/drawing/2014/main" id="{00000000-0008-0000-0100-00008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44" name="Text Box 7">
          <a:extLst>
            <a:ext uri="{FF2B5EF4-FFF2-40B4-BE49-F238E27FC236}">
              <a16:creationId xmlns:a16="http://schemas.microsoft.com/office/drawing/2014/main" id="{00000000-0008-0000-0100-00008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45" name="Text Box 7">
          <a:extLst>
            <a:ext uri="{FF2B5EF4-FFF2-40B4-BE49-F238E27FC236}">
              <a16:creationId xmlns:a16="http://schemas.microsoft.com/office/drawing/2014/main" id="{00000000-0008-0000-0100-00008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46" name="Text Box 7">
          <a:extLst>
            <a:ext uri="{FF2B5EF4-FFF2-40B4-BE49-F238E27FC236}">
              <a16:creationId xmlns:a16="http://schemas.microsoft.com/office/drawing/2014/main" id="{00000000-0008-0000-0100-00008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47" name="Text Box 7">
          <a:extLst>
            <a:ext uri="{FF2B5EF4-FFF2-40B4-BE49-F238E27FC236}">
              <a16:creationId xmlns:a16="http://schemas.microsoft.com/office/drawing/2014/main" id="{00000000-0008-0000-0100-00008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48" name="Text Box 7">
          <a:extLst>
            <a:ext uri="{FF2B5EF4-FFF2-40B4-BE49-F238E27FC236}">
              <a16:creationId xmlns:a16="http://schemas.microsoft.com/office/drawing/2014/main" id="{00000000-0008-0000-0100-00009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49" name="Text Box 7">
          <a:extLst>
            <a:ext uri="{FF2B5EF4-FFF2-40B4-BE49-F238E27FC236}">
              <a16:creationId xmlns:a16="http://schemas.microsoft.com/office/drawing/2014/main" id="{00000000-0008-0000-0100-00009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50" name="Text Box 7">
          <a:extLst>
            <a:ext uri="{FF2B5EF4-FFF2-40B4-BE49-F238E27FC236}">
              <a16:creationId xmlns:a16="http://schemas.microsoft.com/office/drawing/2014/main" id="{00000000-0008-0000-0100-00009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51" name="Text Box 7">
          <a:extLst>
            <a:ext uri="{FF2B5EF4-FFF2-40B4-BE49-F238E27FC236}">
              <a16:creationId xmlns:a16="http://schemas.microsoft.com/office/drawing/2014/main" id="{00000000-0008-0000-0100-00009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52" name="Text Box 7">
          <a:extLst>
            <a:ext uri="{FF2B5EF4-FFF2-40B4-BE49-F238E27FC236}">
              <a16:creationId xmlns:a16="http://schemas.microsoft.com/office/drawing/2014/main" id="{00000000-0008-0000-0100-00009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53" name="Text Box 7">
          <a:extLst>
            <a:ext uri="{FF2B5EF4-FFF2-40B4-BE49-F238E27FC236}">
              <a16:creationId xmlns:a16="http://schemas.microsoft.com/office/drawing/2014/main" id="{00000000-0008-0000-0100-00009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54" name="Text Box 7">
          <a:extLst>
            <a:ext uri="{FF2B5EF4-FFF2-40B4-BE49-F238E27FC236}">
              <a16:creationId xmlns:a16="http://schemas.microsoft.com/office/drawing/2014/main" id="{00000000-0008-0000-0100-00009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55" name="Text Box 7">
          <a:extLst>
            <a:ext uri="{FF2B5EF4-FFF2-40B4-BE49-F238E27FC236}">
              <a16:creationId xmlns:a16="http://schemas.microsoft.com/office/drawing/2014/main" id="{00000000-0008-0000-0100-00009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56" name="Text Box 7">
          <a:extLst>
            <a:ext uri="{FF2B5EF4-FFF2-40B4-BE49-F238E27FC236}">
              <a16:creationId xmlns:a16="http://schemas.microsoft.com/office/drawing/2014/main" id="{00000000-0008-0000-0100-00009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57" name="Text Box 7">
          <a:extLst>
            <a:ext uri="{FF2B5EF4-FFF2-40B4-BE49-F238E27FC236}">
              <a16:creationId xmlns:a16="http://schemas.microsoft.com/office/drawing/2014/main" id="{00000000-0008-0000-0100-00009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58" name="Text Box 7">
          <a:extLst>
            <a:ext uri="{FF2B5EF4-FFF2-40B4-BE49-F238E27FC236}">
              <a16:creationId xmlns:a16="http://schemas.microsoft.com/office/drawing/2014/main" id="{00000000-0008-0000-0100-00009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59" name="Text Box 7">
          <a:extLst>
            <a:ext uri="{FF2B5EF4-FFF2-40B4-BE49-F238E27FC236}">
              <a16:creationId xmlns:a16="http://schemas.microsoft.com/office/drawing/2014/main" id="{00000000-0008-0000-0100-00009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60" name="Text Box 7">
          <a:extLst>
            <a:ext uri="{FF2B5EF4-FFF2-40B4-BE49-F238E27FC236}">
              <a16:creationId xmlns:a16="http://schemas.microsoft.com/office/drawing/2014/main" id="{00000000-0008-0000-0100-00009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61" name="Text Box 7">
          <a:extLst>
            <a:ext uri="{FF2B5EF4-FFF2-40B4-BE49-F238E27FC236}">
              <a16:creationId xmlns:a16="http://schemas.microsoft.com/office/drawing/2014/main" id="{00000000-0008-0000-0100-00009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62" name="Text Box 7">
          <a:extLst>
            <a:ext uri="{FF2B5EF4-FFF2-40B4-BE49-F238E27FC236}">
              <a16:creationId xmlns:a16="http://schemas.microsoft.com/office/drawing/2014/main" id="{00000000-0008-0000-0100-00009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63" name="Text Box 7">
          <a:extLst>
            <a:ext uri="{FF2B5EF4-FFF2-40B4-BE49-F238E27FC236}">
              <a16:creationId xmlns:a16="http://schemas.microsoft.com/office/drawing/2014/main" id="{00000000-0008-0000-0100-00009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64" name="Text Box 7">
          <a:extLst>
            <a:ext uri="{FF2B5EF4-FFF2-40B4-BE49-F238E27FC236}">
              <a16:creationId xmlns:a16="http://schemas.microsoft.com/office/drawing/2014/main" id="{00000000-0008-0000-0100-0000A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65" name="Text Box 7">
          <a:extLst>
            <a:ext uri="{FF2B5EF4-FFF2-40B4-BE49-F238E27FC236}">
              <a16:creationId xmlns:a16="http://schemas.microsoft.com/office/drawing/2014/main" id="{00000000-0008-0000-0100-0000A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66" name="Text Box 7">
          <a:extLst>
            <a:ext uri="{FF2B5EF4-FFF2-40B4-BE49-F238E27FC236}">
              <a16:creationId xmlns:a16="http://schemas.microsoft.com/office/drawing/2014/main" id="{00000000-0008-0000-0100-0000A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67" name="Text Box 7">
          <a:extLst>
            <a:ext uri="{FF2B5EF4-FFF2-40B4-BE49-F238E27FC236}">
              <a16:creationId xmlns:a16="http://schemas.microsoft.com/office/drawing/2014/main" id="{00000000-0008-0000-0100-0000A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68" name="Text Box 7">
          <a:extLst>
            <a:ext uri="{FF2B5EF4-FFF2-40B4-BE49-F238E27FC236}">
              <a16:creationId xmlns:a16="http://schemas.microsoft.com/office/drawing/2014/main" id="{00000000-0008-0000-0100-0000A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69" name="Text Box 7">
          <a:extLst>
            <a:ext uri="{FF2B5EF4-FFF2-40B4-BE49-F238E27FC236}">
              <a16:creationId xmlns:a16="http://schemas.microsoft.com/office/drawing/2014/main" id="{00000000-0008-0000-0100-0000A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70" name="Text Box 7">
          <a:extLst>
            <a:ext uri="{FF2B5EF4-FFF2-40B4-BE49-F238E27FC236}">
              <a16:creationId xmlns:a16="http://schemas.microsoft.com/office/drawing/2014/main" id="{00000000-0008-0000-0100-0000A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71" name="Text Box 7">
          <a:extLst>
            <a:ext uri="{FF2B5EF4-FFF2-40B4-BE49-F238E27FC236}">
              <a16:creationId xmlns:a16="http://schemas.microsoft.com/office/drawing/2014/main" id="{00000000-0008-0000-0100-0000A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72" name="Text Box 7">
          <a:extLst>
            <a:ext uri="{FF2B5EF4-FFF2-40B4-BE49-F238E27FC236}">
              <a16:creationId xmlns:a16="http://schemas.microsoft.com/office/drawing/2014/main" id="{00000000-0008-0000-0100-0000A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73" name="Text Box 7">
          <a:extLst>
            <a:ext uri="{FF2B5EF4-FFF2-40B4-BE49-F238E27FC236}">
              <a16:creationId xmlns:a16="http://schemas.microsoft.com/office/drawing/2014/main" id="{00000000-0008-0000-0100-0000A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74" name="Text Box 7">
          <a:extLst>
            <a:ext uri="{FF2B5EF4-FFF2-40B4-BE49-F238E27FC236}">
              <a16:creationId xmlns:a16="http://schemas.microsoft.com/office/drawing/2014/main" id="{00000000-0008-0000-0100-0000A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75" name="Text Box 7">
          <a:extLst>
            <a:ext uri="{FF2B5EF4-FFF2-40B4-BE49-F238E27FC236}">
              <a16:creationId xmlns:a16="http://schemas.microsoft.com/office/drawing/2014/main" id="{00000000-0008-0000-0100-0000A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76" name="Text Box 7">
          <a:extLst>
            <a:ext uri="{FF2B5EF4-FFF2-40B4-BE49-F238E27FC236}">
              <a16:creationId xmlns:a16="http://schemas.microsoft.com/office/drawing/2014/main" id="{00000000-0008-0000-0100-0000A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77" name="Text Box 7">
          <a:extLst>
            <a:ext uri="{FF2B5EF4-FFF2-40B4-BE49-F238E27FC236}">
              <a16:creationId xmlns:a16="http://schemas.microsoft.com/office/drawing/2014/main" id="{00000000-0008-0000-0100-0000A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78" name="Text Box 7">
          <a:extLst>
            <a:ext uri="{FF2B5EF4-FFF2-40B4-BE49-F238E27FC236}">
              <a16:creationId xmlns:a16="http://schemas.microsoft.com/office/drawing/2014/main" id="{00000000-0008-0000-0100-0000A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79" name="Text Box 7">
          <a:extLst>
            <a:ext uri="{FF2B5EF4-FFF2-40B4-BE49-F238E27FC236}">
              <a16:creationId xmlns:a16="http://schemas.microsoft.com/office/drawing/2014/main" id="{00000000-0008-0000-0100-0000A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80" name="Text Box 7">
          <a:extLst>
            <a:ext uri="{FF2B5EF4-FFF2-40B4-BE49-F238E27FC236}">
              <a16:creationId xmlns:a16="http://schemas.microsoft.com/office/drawing/2014/main" id="{00000000-0008-0000-0100-0000B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81" name="Text Box 7">
          <a:extLst>
            <a:ext uri="{FF2B5EF4-FFF2-40B4-BE49-F238E27FC236}">
              <a16:creationId xmlns:a16="http://schemas.microsoft.com/office/drawing/2014/main" id="{00000000-0008-0000-0100-0000B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82" name="Text Box 7">
          <a:extLst>
            <a:ext uri="{FF2B5EF4-FFF2-40B4-BE49-F238E27FC236}">
              <a16:creationId xmlns:a16="http://schemas.microsoft.com/office/drawing/2014/main" id="{00000000-0008-0000-0100-0000B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83" name="Text Box 7">
          <a:extLst>
            <a:ext uri="{FF2B5EF4-FFF2-40B4-BE49-F238E27FC236}">
              <a16:creationId xmlns:a16="http://schemas.microsoft.com/office/drawing/2014/main" id="{00000000-0008-0000-0100-0000B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84" name="Text Box 7">
          <a:extLst>
            <a:ext uri="{FF2B5EF4-FFF2-40B4-BE49-F238E27FC236}">
              <a16:creationId xmlns:a16="http://schemas.microsoft.com/office/drawing/2014/main" id="{00000000-0008-0000-0100-0000B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85" name="Text Box 7">
          <a:extLst>
            <a:ext uri="{FF2B5EF4-FFF2-40B4-BE49-F238E27FC236}">
              <a16:creationId xmlns:a16="http://schemas.microsoft.com/office/drawing/2014/main" id="{00000000-0008-0000-0100-0000B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86" name="Text Box 7">
          <a:extLst>
            <a:ext uri="{FF2B5EF4-FFF2-40B4-BE49-F238E27FC236}">
              <a16:creationId xmlns:a16="http://schemas.microsoft.com/office/drawing/2014/main" id="{00000000-0008-0000-0100-0000B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87" name="Text Box 7">
          <a:extLst>
            <a:ext uri="{FF2B5EF4-FFF2-40B4-BE49-F238E27FC236}">
              <a16:creationId xmlns:a16="http://schemas.microsoft.com/office/drawing/2014/main" id="{00000000-0008-0000-0100-0000B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88" name="Text Box 7">
          <a:extLst>
            <a:ext uri="{FF2B5EF4-FFF2-40B4-BE49-F238E27FC236}">
              <a16:creationId xmlns:a16="http://schemas.microsoft.com/office/drawing/2014/main" id="{00000000-0008-0000-0100-0000B8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89" name="Text Box 7">
          <a:extLst>
            <a:ext uri="{FF2B5EF4-FFF2-40B4-BE49-F238E27FC236}">
              <a16:creationId xmlns:a16="http://schemas.microsoft.com/office/drawing/2014/main" id="{00000000-0008-0000-0100-0000B9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90" name="Text Box 7">
          <a:extLst>
            <a:ext uri="{FF2B5EF4-FFF2-40B4-BE49-F238E27FC236}">
              <a16:creationId xmlns:a16="http://schemas.microsoft.com/office/drawing/2014/main" id="{00000000-0008-0000-0100-0000BA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91" name="Text Box 7">
          <a:extLst>
            <a:ext uri="{FF2B5EF4-FFF2-40B4-BE49-F238E27FC236}">
              <a16:creationId xmlns:a16="http://schemas.microsoft.com/office/drawing/2014/main" id="{00000000-0008-0000-0100-0000BB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92" name="Text Box 7">
          <a:extLst>
            <a:ext uri="{FF2B5EF4-FFF2-40B4-BE49-F238E27FC236}">
              <a16:creationId xmlns:a16="http://schemas.microsoft.com/office/drawing/2014/main" id="{00000000-0008-0000-0100-0000BC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93" name="Text Box 7">
          <a:extLst>
            <a:ext uri="{FF2B5EF4-FFF2-40B4-BE49-F238E27FC236}">
              <a16:creationId xmlns:a16="http://schemas.microsoft.com/office/drawing/2014/main" id="{00000000-0008-0000-0100-0000BD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94" name="Text Box 7">
          <a:extLst>
            <a:ext uri="{FF2B5EF4-FFF2-40B4-BE49-F238E27FC236}">
              <a16:creationId xmlns:a16="http://schemas.microsoft.com/office/drawing/2014/main" id="{00000000-0008-0000-0100-0000BE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95" name="Text Box 7">
          <a:extLst>
            <a:ext uri="{FF2B5EF4-FFF2-40B4-BE49-F238E27FC236}">
              <a16:creationId xmlns:a16="http://schemas.microsoft.com/office/drawing/2014/main" id="{00000000-0008-0000-0100-0000BF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96" name="Text Box 7">
          <a:extLst>
            <a:ext uri="{FF2B5EF4-FFF2-40B4-BE49-F238E27FC236}">
              <a16:creationId xmlns:a16="http://schemas.microsoft.com/office/drawing/2014/main" id="{00000000-0008-0000-0100-0000C0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97" name="Text Box 7">
          <a:extLst>
            <a:ext uri="{FF2B5EF4-FFF2-40B4-BE49-F238E27FC236}">
              <a16:creationId xmlns:a16="http://schemas.microsoft.com/office/drawing/2014/main" id="{00000000-0008-0000-0100-0000C1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98" name="Text Box 7">
          <a:extLst>
            <a:ext uri="{FF2B5EF4-FFF2-40B4-BE49-F238E27FC236}">
              <a16:creationId xmlns:a16="http://schemas.microsoft.com/office/drawing/2014/main" id="{00000000-0008-0000-0100-0000C2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499" name="Text Box 7">
          <a:extLst>
            <a:ext uri="{FF2B5EF4-FFF2-40B4-BE49-F238E27FC236}">
              <a16:creationId xmlns:a16="http://schemas.microsoft.com/office/drawing/2014/main" id="{00000000-0008-0000-0100-0000C3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500" name="Text Box 7">
          <a:extLst>
            <a:ext uri="{FF2B5EF4-FFF2-40B4-BE49-F238E27FC236}">
              <a16:creationId xmlns:a16="http://schemas.microsoft.com/office/drawing/2014/main" id="{00000000-0008-0000-0100-0000C4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501" name="Text Box 7">
          <a:extLst>
            <a:ext uri="{FF2B5EF4-FFF2-40B4-BE49-F238E27FC236}">
              <a16:creationId xmlns:a16="http://schemas.microsoft.com/office/drawing/2014/main" id="{00000000-0008-0000-0100-0000C5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502" name="Text Box 7">
          <a:extLst>
            <a:ext uri="{FF2B5EF4-FFF2-40B4-BE49-F238E27FC236}">
              <a16:creationId xmlns:a16="http://schemas.microsoft.com/office/drawing/2014/main" id="{00000000-0008-0000-0100-0000C6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186664</xdr:rowOff>
    </xdr:from>
    <xdr:to>
      <xdr:col>18</xdr:col>
      <xdr:colOff>0</xdr:colOff>
      <xdr:row>19</xdr:row>
      <xdr:rowOff>186664</xdr:rowOff>
    </xdr:to>
    <xdr:sp macro="" textlink="">
      <xdr:nvSpPr>
        <xdr:cNvPr id="34503" name="Text Box 7">
          <a:extLst>
            <a:ext uri="{FF2B5EF4-FFF2-40B4-BE49-F238E27FC236}">
              <a16:creationId xmlns:a16="http://schemas.microsoft.com/office/drawing/2014/main" id="{00000000-0008-0000-0100-0000C7860000}"/>
            </a:ext>
          </a:extLst>
        </xdr:cNvPr>
        <xdr:cNvSpPr txBox="1"/>
      </xdr:nvSpPr>
      <xdr:spPr>
        <a:xfrm>
          <a:off x="24014206" y="19023752"/>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19</xdr:row>
      <xdr:rowOff>185303</xdr:rowOff>
    </xdr:from>
    <xdr:to>
      <xdr:col>18</xdr:col>
      <xdr:colOff>0</xdr:colOff>
      <xdr:row>19</xdr:row>
      <xdr:rowOff>185303</xdr:rowOff>
    </xdr:to>
    <xdr:sp macro="" textlink="">
      <xdr:nvSpPr>
        <xdr:cNvPr id="34504" name="Text Box 7">
          <a:extLst>
            <a:ext uri="{FF2B5EF4-FFF2-40B4-BE49-F238E27FC236}">
              <a16:creationId xmlns:a16="http://schemas.microsoft.com/office/drawing/2014/main" id="{00000000-0008-0000-0100-0000C8860000}"/>
            </a:ext>
          </a:extLst>
        </xdr:cNvPr>
        <xdr:cNvSpPr txBox="1"/>
      </xdr:nvSpPr>
      <xdr:spPr>
        <a:xfrm>
          <a:off x="24014206" y="1902239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05" name="Text Box 7">
          <a:extLst>
            <a:ext uri="{FF2B5EF4-FFF2-40B4-BE49-F238E27FC236}">
              <a16:creationId xmlns:a16="http://schemas.microsoft.com/office/drawing/2014/main" id="{00000000-0008-0000-0100-0000C9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06" name="Text Box 7">
          <a:extLst>
            <a:ext uri="{FF2B5EF4-FFF2-40B4-BE49-F238E27FC236}">
              <a16:creationId xmlns:a16="http://schemas.microsoft.com/office/drawing/2014/main" id="{00000000-0008-0000-0100-0000CA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07" name="Text Box 7">
          <a:extLst>
            <a:ext uri="{FF2B5EF4-FFF2-40B4-BE49-F238E27FC236}">
              <a16:creationId xmlns:a16="http://schemas.microsoft.com/office/drawing/2014/main" id="{00000000-0008-0000-0100-0000CB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08" name="Text Box 7">
          <a:extLst>
            <a:ext uri="{FF2B5EF4-FFF2-40B4-BE49-F238E27FC236}">
              <a16:creationId xmlns:a16="http://schemas.microsoft.com/office/drawing/2014/main" id="{00000000-0008-0000-0100-0000CC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09" name="Text Box 7">
          <a:extLst>
            <a:ext uri="{FF2B5EF4-FFF2-40B4-BE49-F238E27FC236}">
              <a16:creationId xmlns:a16="http://schemas.microsoft.com/office/drawing/2014/main" id="{00000000-0008-0000-0100-0000CD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10" name="Text Box 7">
          <a:extLst>
            <a:ext uri="{FF2B5EF4-FFF2-40B4-BE49-F238E27FC236}">
              <a16:creationId xmlns:a16="http://schemas.microsoft.com/office/drawing/2014/main" id="{00000000-0008-0000-0100-0000CE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11" name="Text Box 7">
          <a:extLst>
            <a:ext uri="{FF2B5EF4-FFF2-40B4-BE49-F238E27FC236}">
              <a16:creationId xmlns:a16="http://schemas.microsoft.com/office/drawing/2014/main" id="{00000000-0008-0000-0100-0000CF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12" name="Text Box 7">
          <a:extLst>
            <a:ext uri="{FF2B5EF4-FFF2-40B4-BE49-F238E27FC236}">
              <a16:creationId xmlns:a16="http://schemas.microsoft.com/office/drawing/2014/main" id="{00000000-0008-0000-0100-0000D0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13" name="Text Box 7">
          <a:extLst>
            <a:ext uri="{FF2B5EF4-FFF2-40B4-BE49-F238E27FC236}">
              <a16:creationId xmlns:a16="http://schemas.microsoft.com/office/drawing/2014/main" id="{00000000-0008-0000-0100-0000D1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14" name="Text Box 7">
          <a:extLst>
            <a:ext uri="{FF2B5EF4-FFF2-40B4-BE49-F238E27FC236}">
              <a16:creationId xmlns:a16="http://schemas.microsoft.com/office/drawing/2014/main" id="{00000000-0008-0000-0100-0000D2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15" name="Text Box 7">
          <a:extLst>
            <a:ext uri="{FF2B5EF4-FFF2-40B4-BE49-F238E27FC236}">
              <a16:creationId xmlns:a16="http://schemas.microsoft.com/office/drawing/2014/main" id="{00000000-0008-0000-0100-0000D3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16" name="Text Box 7">
          <a:extLst>
            <a:ext uri="{FF2B5EF4-FFF2-40B4-BE49-F238E27FC236}">
              <a16:creationId xmlns:a16="http://schemas.microsoft.com/office/drawing/2014/main" id="{00000000-0008-0000-0100-0000D4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17" name="Text Box 7">
          <a:extLst>
            <a:ext uri="{FF2B5EF4-FFF2-40B4-BE49-F238E27FC236}">
              <a16:creationId xmlns:a16="http://schemas.microsoft.com/office/drawing/2014/main" id="{00000000-0008-0000-0100-0000D5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18" name="Text Box 7">
          <a:extLst>
            <a:ext uri="{FF2B5EF4-FFF2-40B4-BE49-F238E27FC236}">
              <a16:creationId xmlns:a16="http://schemas.microsoft.com/office/drawing/2014/main" id="{00000000-0008-0000-0100-0000D6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19" name="Text Box 7">
          <a:extLst>
            <a:ext uri="{FF2B5EF4-FFF2-40B4-BE49-F238E27FC236}">
              <a16:creationId xmlns:a16="http://schemas.microsoft.com/office/drawing/2014/main" id="{00000000-0008-0000-0100-0000D7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20" name="Text Box 7">
          <a:extLst>
            <a:ext uri="{FF2B5EF4-FFF2-40B4-BE49-F238E27FC236}">
              <a16:creationId xmlns:a16="http://schemas.microsoft.com/office/drawing/2014/main" id="{00000000-0008-0000-0100-0000D8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21" name="Text Box 7">
          <a:extLst>
            <a:ext uri="{FF2B5EF4-FFF2-40B4-BE49-F238E27FC236}">
              <a16:creationId xmlns:a16="http://schemas.microsoft.com/office/drawing/2014/main" id="{00000000-0008-0000-0100-0000D9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22" name="Text Box 7">
          <a:extLst>
            <a:ext uri="{FF2B5EF4-FFF2-40B4-BE49-F238E27FC236}">
              <a16:creationId xmlns:a16="http://schemas.microsoft.com/office/drawing/2014/main" id="{00000000-0008-0000-0100-0000DA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23" name="Text Box 7">
          <a:extLst>
            <a:ext uri="{FF2B5EF4-FFF2-40B4-BE49-F238E27FC236}">
              <a16:creationId xmlns:a16="http://schemas.microsoft.com/office/drawing/2014/main" id="{00000000-0008-0000-0100-0000DB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24" name="Text Box 7">
          <a:extLst>
            <a:ext uri="{FF2B5EF4-FFF2-40B4-BE49-F238E27FC236}">
              <a16:creationId xmlns:a16="http://schemas.microsoft.com/office/drawing/2014/main" id="{00000000-0008-0000-0100-0000DC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25" name="Text Box 7">
          <a:extLst>
            <a:ext uri="{FF2B5EF4-FFF2-40B4-BE49-F238E27FC236}">
              <a16:creationId xmlns:a16="http://schemas.microsoft.com/office/drawing/2014/main" id="{00000000-0008-0000-0100-0000DD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26" name="Text Box 7">
          <a:extLst>
            <a:ext uri="{FF2B5EF4-FFF2-40B4-BE49-F238E27FC236}">
              <a16:creationId xmlns:a16="http://schemas.microsoft.com/office/drawing/2014/main" id="{00000000-0008-0000-0100-0000DE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27" name="Text Box 7">
          <a:extLst>
            <a:ext uri="{FF2B5EF4-FFF2-40B4-BE49-F238E27FC236}">
              <a16:creationId xmlns:a16="http://schemas.microsoft.com/office/drawing/2014/main" id="{00000000-0008-0000-0100-0000DF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28" name="Text Box 7">
          <a:extLst>
            <a:ext uri="{FF2B5EF4-FFF2-40B4-BE49-F238E27FC236}">
              <a16:creationId xmlns:a16="http://schemas.microsoft.com/office/drawing/2014/main" id="{00000000-0008-0000-0100-0000E0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29" name="Text Box 7">
          <a:extLst>
            <a:ext uri="{FF2B5EF4-FFF2-40B4-BE49-F238E27FC236}">
              <a16:creationId xmlns:a16="http://schemas.microsoft.com/office/drawing/2014/main" id="{00000000-0008-0000-0100-0000E1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30" name="Text Box 7">
          <a:extLst>
            <a:ext uri="{FF2B5EF4-FFF2-40B4-BE49-F238E27FC236}">
              <a16:creationId xmlns:a16="http://schemas.microsoft.com/office/drawing/2014/main" id="{00000000-0008-0000-0100-0000E2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31" name="Text Box 7">
          <a:extLst>
            <a:ext uri="{FF2B5EF4-FFF2-40B4-BE49-F238E27FC236}">
              <a16:creationId xmlns:a16="http://schemas.microsoft.com/office/drawing/2014/main" id="{00000000-0008-0000-0100-0000E3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32" name="Text Box 7">
          <a:extLst>
            <a:ext uri="{FF2B5EF4-FFF2-40B4-BE49-F238E27FC236}">
              <a16:creationId xmlns:a16="http://schemas.microsoft.com/office/drawing/2014/main" id="{00000000-0008-0000-0100-0000E4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33" name="Text Box 7">
          <a:extLst>
            <a:ext uri="{FF2B5EF4-FFF2-40B4-BE49-F238E27FC236}">
              <a16:creationId xmlns:a16="http://schemas.microsoft.com/office/drawing/2014/main" id="{00000000-0008-0000-0100-0000E5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34" name="Text Box 7">
          <a:extLst>
            <a:ext uri="{FF2B5EF4-FFF2-40B4-BE49-F238E27FC236}">
              <a16:creationId xmlns:a16="http://schemas.microsoft.com/office/drawing/2014/main" id="{00000000-0008-0000-0100-0000E6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35" name="Text Box 7">
          <a:extLst>
            <a:ext uri="{FF2B5EF4-FFF2-40B4-BE49-F238E27FC236}">
              <a16:creationId xmlns:a16="http://schemas.microsoft.com/office/drawing/2014/main" id="{00000000-0008-0000-0100-0000E7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36" name="Text Box 7">
          <a:extLst>
            <a:ext uri="{FF2B5EF4-FFF2-40B4-BE49-F238E27FC236}">
              <a16:creationId xmlns:a16="http://schemas.microsoft.com/office/drawing/2014/main" id="{00000000-0008-0000-0100-0000E8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37" name="Text Box 7">
          <a:extLst>
            <a:ext uri="{FF2B5EF4-FFF2-40B4-BE49-F238E27FC236}">
              <a16:creationId xmlns:a16="http://schemas.microsoft.com/office/drawing/2014/main" id="{00000000-0008-0000-0100-0000E9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38" name="Text Box 7">
          <a:extLst>
            <a:ext uri="{FF2B5EF4-FFF2-40B4-BE49-F238E27FC236}">
              <a16:creationId xmlns:a16="http://schemas.microsoft.com/office/drawing/2014/main" id="{00000000-0008-0000-0100-0000EA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39" name="Text Box 7">
          <a:extLst>
            <a:ext uri="{FF2B5EF4-FFF2-40B4-BE49-F238E27FC236}">
              <a16:creationId xmlns:a16="http://schemas.microsoft.com/office/drawing/2014/main" id="{00000000-0008-0000-0100-0000EB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40" name="Text Box 7">
          <a:extLst>
            <a:ext uri="{FF2B5EF4-FFF2-40B4-BE49-F238E27FC236}">
              <a16:creationId xmlns:a16="http://schemas.microsoft.com/office/drawing/2014/main" id="{00000000-0008-0000-0100-0000EC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41" name="Text Box 7">
          <a:extLst>
            <a:ext uri="{FF2B5EF4-FFF2-40B4-BE49-F238E27FC236}">
              <a16:creationId xmlns:a16="http://schemas.microsoft.com/office/drawing/2014/main" id="{00000000-0008-0000-0100-0000ED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42" name="Text Box 7">
          <a:extLst>
            <a:ext uri="{FF2B5EF4-FFF2-40B4-BE49-F238E27FC236}">
              <a16:creationId xmlns:a16="http://schemas.microsoft.com/office/drawing/2014/main" id="{00000000-0008-0000-0100-0000EE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43" name="Text Box 7">
          <a:extLst>
            <a:ext uri="{FF2B5EF4-FFF2-40B4-BE49-F238E27FC236}">
              <a16:creationId xmlns:a16="http://schemas.microsoft.com/office/drawing/2014/main" id="{00000000-0008-0000-0100-0000EF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44" name="Text Box 7">
          <a:extLst>
            <a:ext uri="{FF2B5EF4-FFF2-40B4-BE49-F238E27FC236}">
              <a16:creationId xmlns:a16="http://schemas.microsoft.com/office/drawing/2014/main" id="{00000000-0008-0000-0100-0000F0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45" name="Text Box 7">
          <a:extLst>
            <a:ext uri="{FF2B5EF4-FFF2-40B4-BE49-F238E27FC236}">
              <a16:creationId xmlns:a16="http://schemas.microsoft.com/office/drawing/2014/main" id="{00000000-0008-0000-0100-0000F1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46" name="Text Box 7">
          <a:extLst>
            <a:ext uri="{FF2B5EF4-FFF2-40B4-BE49-F238E27FC236}">
              <a16:creationId xmlns:a16="http://schemas.microsoft.com/office/drawing/2014/main" id="{00000000-0008-0000-0100-0000F2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47" name="Text Box 7">
          <a:extLst>
            <a:ext uri="{FF2B5EF4-FFF2-40B4-BE49-F238E27FC236}">
              <a16:creationId xmlns:a16="http://schemas.microsoft.com/office/drawing/2014/main" id="{00000000-0008-0000-0100-0000F3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48" name="Text Box 7">
          <a:extLst>
            <a:ext uri="{FF2B5EF4-FFF2-40B4-BE49-F238E27FC236}">
              <a16:creationId xmlns:a16="http://schemas.microsoft.com/office/drawing/2014/main" id="{00000000-0008-0000-0100-0000F4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49" name="Text Box 7">
          <a:extLst>
            <a:ext uri="{FF2B5EF4-FFF2-40B4-BE49-F238E27FC236}">
              <a16:creationId xmlns:a16="http://schemas.microsoft.com/office/drawing/2014/main" id="{00000000-0008-0000-0100-0000F5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50" name="Text Box 7">
          <a:extLst>
            <a:ext uri="{FF2B5EF4-FFF2-40B4-BE49-F238E27FC236}">
              <a16:creationId xmlns:a16="http://schemas.microsoft.com/office/drawing/2014/main" id="{00000000-0008-0000-0100-0000F6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51" name="Text Box 7">
          <a:extLst>
            <a:ext uri="{FF2B5EF4-FFF2-40B4-BE49-F238E27FC236}">
              <a16:creationId xmlns:a16="http://schemas.microsoft.com/office/drawing/2014/main" id="{00000000-0008-0000-0100-0000F7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52" name="Text Box 7">
          <a:extLst>
            <a:ext uri="{FF2B5EF4-FFF2-40B4-BE49-F238E27FC236}">
              <a16:creationId xmlns:a16="http://schemas.microsoft.com/office/drawing/2014/main" id="{00000000-0008-0000-0100-0000F8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53" name="Text Box 7">
          <a:extLst>
            <a:ext uri="{FF2B5EF4-FFF2-40B4-BE49-F238E27FC236}">
              <a16:creationId xmlns:a16="http://schemas.microsoft.com/office/drawing/2014/main" id="{00000000-0008-0000-0100-0000F9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54" name="Text Box 7">
          <a:extLst>
            <a:ext uri="{FF2B5EF4-FFF2-40B4-BE49-F238E27FC236}">
              <a16:creationId xmlns:a16="http://schemas.microsoft.com/office/drawing/2014/main" id="{00000000-0008-0000-0100-0000FA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55" name="Text Box 7">
          <a:extLst>
            <a:ext uri="{FF2B5EF4-FFF2-40B4-BE49-F238E27FC236}">
              <a16:creationId xmlns:a16="http://schemas.microsoft.com/office/drawing/2014/main" id="{00000000-0008-0000-0100-0000FB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56" name="Text Box 7">
          <a:extLst>
            <a:ext uri="{FF2B5EF4-FFF2-40B4-BE49-F238E27FC236}">
              <a16:creationId xmlns:a16="http://schemas.microsoft.com/office/drawing/2014/main" id="{00000000-0008-0000-0100-0000FC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57" name="Text Box 7">
          <a:extLst>
            <a:ext uri="{FF2B5EF4-FFF2-40B4-BE49-F238E27FC236}">
              <a16:creationId xmlns:a16="http://schemas.microsoft.com/office/drawing/2014/main" id="{00000000-0008-0000-0100-0000FD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58" name="Text Box 7">
          <a:extLst>
            <a:ext uri="{FF2B5EF4-FFF2-40B4-BE49-F238E27FC236}">
              <a16:creationId xmlns:a16="http://schemas.microsoft.com/office/drawing/2014/main" id="{00000000-0008-0000-0100-0000FE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59" name="Text Box 7">
          <a:extLst>
            <a:ext uri="{FF2B5EF4-FFF2-40B4-BE49-F238E27FC236}">
              <a16:creationId xmlns:a16="http://schemas.microsoft.com/office/drawing/2014/main" id="{00000000-0008-0000-0100-0000FF86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60" name="Text Box 7">
          <a:extLst>
            <a:ext uri="{FF2B5EF4-FFF2-40B4-BE49-F238E27FC236}">
              <a16:creationId xmlns:a16="http://schemas.microsoft.com/office/drawing/2014/main" id="{00000000-0008-0000-0100-000000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61" name="Text Box 7">
          <a:extLst>
            <a:ext uri="{FF2B5EF4-FFF2-40B4-BE49-F238E27FC236}">
              <a16:creationId xmlns:a16="http://schemas.microsoft.com/office/drawing/2014/main" id="{00000000-0008-0000-0100-000001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62" name="Text Box 7">
          <a:extLst>
            <a:ext uri="{FF2B5EF4-FFF2-40B4-BE49-F238E27FC236}">
              <a16:creationId xmlns:a16="http://schemas.microsoft.com/office/drawing/2014/main" id="{00000000-0008-0000-0100-000002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63" name="Text Box 7">
          <a:extLst>
            <a:ext uri="{FF2B5EF4-FFF2-40B4-BE49-F238E27FC236}">
              <a16:creationId xmlns:a16="http://schemas.microsoft.com/office/drawing/2014/main" id="{00000000-0008-0000-0100-000003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64" name="Text Box 7">
          <a:extLst>
            <a:ext uri="{FF2B5EF4-FFF2-40B4-BE49-F238E27FC236}">
              <a16:creationId xmlns:a16="http://schemas.microsoft.com/office/drawing/2014/main" id="{00000000-0008-0000-0100-000004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65" name="Text Box 7">
          <a:extLst>
            <a:ext uri="{FF2B5EF4-FFF2-40B4-BE49-F238E27FC236}">
              <a16:creationId xmlns:a16="http://schemas.microsoft.com/office/drawing/2014/main" id="{00000000-0008-0000-0100-000005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66" name="Text Box 7">
          <a:extLst>
            <a:ext uri="{FF2B5EF4-FFF2-40B4-BE49-F238E27FC236}">
              <a16:creationId xmlns:a16="http://schemas.microsoft.com/office/drawing/2014/main" id="{00000000-0008-0000-0100-000006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67" name="Text Box 7">
          <a:extLst>
            <a:ext uri="{FF2B5EF4-FFF2-40B4-BE49-F238E27FC236}">
              <a16:creationId xmlns:a16="http://schemas.microsoft.com/office/drawing/2014/main" id="{00000000-0008-0000-0100-000007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68" name="Text Box 7">
          <a:extLst>
            <a:ext uri="{FF2B5EF4-FFF2-40B4-BE49-F238E27FC236}">
              <a16:creationId xmlns:a16="http://schemas.microsoft.com/office/drawing/2014/main" id="{00000000-0008-0000-0100-000008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69" name="Text Box 7">
          <a:extLst>
            <a:ext uri="{FF2B5EF4-FFF2-40B4-BE49-F238E27FC236}">
              <a16:creationId xmlns:a16="http://schemas.microsoft.com/office/drawing/2014/main" id="{00000000-0008-0000-0100-000009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70" name="Text Box 7">
          <a:extLst>
            <a:ext uri="{FF2B5EF4-FFF2-40B4-BE49-F238E27FC236}">
              <a16:creationId xmlns:a16="http://schemas.microsoft.com/office/drawing/2014/main" id="{00000000-0008-0000-0100-00000A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71" name="Text Box 7">
          <a:extLst>
            <a:ext uri="{FF2B5EF4-FFF2-40B4-BE49-F238E27FC236}">
              <a16:creationId xmlns:a16="http://schemas.microsoft.com/office/drawing/2014/main" id="{00000000-0008-0000-0100-00000B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72" name="Text Box 7">
          <a:extLst>
            <a:ext uri="{FF2B5EF4-FFF2-40B4-BE49-F238E27FC236}">
              <a16:creationId xmlns:a16="http://schemas.microsoft.com/office/drawing/2014/main" id="{00000000-0008-0000-0100-00000C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73" name="Text Box 7">
          <a:extLst>
            <a:ext uri="{FF2B5EF4-FFF2-40B4-BE49-F238E27FC236}">
              <a16:creationId xmlns:a16="http://schemas.microsoft.com/office/drawing/2014/main" id="{00000000-0008-0000-0100-00000D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74" name="Text Box 7">
          <a:extLst>
            <a:ext uri="{FF2B5EF4-FFF2-40B4-BE49-F238E27FC236}">
              <a16:creationId xmlns:a16="http://schemas.microsoft.com/office/drawing/2014/main" id="{00000000-0008-0000-0100-00000E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75" name="Text Box 7">
          <a:extLst>
            <a:ext uri="{FF2B5EF4-FFF2-40B4-BE49-F238E27FC236}">
              <a16:creationId xmlns:a16="http://schemas.microsoft.com/office/drawing/2014/main" id="{00000000-0008-0000-0100-00000F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76" name="Text Box 7">
          <a:extLst>
            <a:ext uri="{FF2B5EF4-FFF2-40B4-BE49-F238E27FC236}">
              <a16:creationId xmlns:a16="http://schemas.microsoft.com/office/drawing/2014/main" id="{00000000-0008-0000-0100-000010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77" name="Text Box 7">
          <a:extLst>
            <a:ext uri="{FF2B5EF4-FFF2-40B4-BE49-F238E27FC236}">
              <a16:creationId xmlns:a16="http://schemas.microsoft.com/office/drawing/2014/main" id="{00000000-0008-0000-0100-000011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78" name="Text Box 7">
          <a:extLst>
            <a:ext uri="{FF2B5EF4-FFF2-40B4-BE49-F238E27FC236}">
              <a16:creationId xmlns:a16="http://schemas.microsoft.com/office/drawing/2014/main" id="{00000000-0008-0000-0100-000012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79" name="Text Box 7">
          <a:extLst>
            <a:ext uri="{FF2B5EF4-FFF2-40B4-BE49-F238E27FC236}">
              <a16:creationId xmlns:a16="http://schemas.microsoft.com/office/drawing/2014/main" id="{00000000-0008-0000-0100-000013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80" name="Text Box 7">
          <a:extLst>
            <a:ext uri="{FF2B5EF4-FFF2-40B4-BE49-F238E27FC236}">
              <a16:creationId xmlns:a16="http://schemas.microsoft.com/office/drawing/2014/main" id="{00000000-0008-0000-0100-000014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81" name="Text Box 7">
          <a:extLst>
            <a:ext uri="{FF2B5EF4-FFF2-40B4-BE49-F238E27FC236}">
              <a16:creationId xmlns:a16="http://schemas.microsoft.com/office/drawing/2014/main" id="{00000000-0008-0000-0100-000015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82" name="Text Box 7">
          <a:extLst>
            <a:ext uri="{FF2B5EF4-FFF2-40B4-BE49-F238E27FC236}">
              <a16:creationId xmlns:a16="http://schemas.microsoft.com/office/drawing/2014/main" id="{00000000-0008-0000-0100-000016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83" name="Text Box 7">
          <a:extLst>
            <a:ext uri="{FF2B5EF4-FFF2-40B4-BE49-F238E27FC236}">
              <a16:creationId xmlns:a16="http://schemas.microsoft.com/office/drawing/2014/main" id="{00000000-0008-0000-0100-000017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84" name="Text Box 7">
          <a:extLst>
            <a:ext uri="{FF2B5EF4-FFF2-40B4-BE49-F238E27FC236}">
              <a16:creationId xmlns:a16="http://schemas.microsoft.com/office/drawing/2014/main" id="{00000000-0008-0000-0100-000018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85" name="Text Box 7">
          <a:extLst>
            <a:ext uri="{FF2B5EF4-FFF2-40B4-BE49-F238E27FC236}">
              <a16:creationId xmlns:a16="http://schemas.microsoft.com/office/drawing/2014/main" id="{00000000-0008-0000-0100-000019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86" name="Text Box 7">
          <a:extLst>
            <a:ext uri="{FF2B5EF4-FFF2-40B4-BE49-F238E27FC236}">
              <a16:creationId xmlns:a16="http://schemas.microsoft.com/office/drawing/2014/main" id="{00000000-0008-0000-0100-00001A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87" name="Text Box 7">
          <a:extLst>
            <a:ext uri="{FF2B5EF4-FFF2-40B4-BE49-F238E27FC236}">
              <a16:creationId xmlns:a16="http://schemas.microsoft.com/office/drawing/2014/main" id="{00000000-0008-0000-0100-00001B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88" name="Text Box 7">
          <a:extLst>
            <a:ext uri="{FF2B5EF4-FFF2-40B4-BE49-F238E27FC236}">
              <a16:creationId xmlns:a16="http://schemas.microsoft.com/office/drawing/2014/main" id="{00000000-0008-0000-0100-00001C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89" name="Text Box 7">
          <a:extLst>
            <a:ext uri="{FF2B5EF4-FFF2-40B4-BE49-F238E27FC236}">
              <a16:creationId xmlns:a16="http://schemas.microsoft.com/office/drawing/2014/main" id="{00000000-0008-0000-0100-00001D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90" name="Text Box 7">
          <a:extLst>
            <a:ext uri="{FF2B5EF4-FFF2-40B4-BE49-F238E27FC236}">
              <a16:creationId xmlns:a16="http://schemas.microsoft.com/office/drawing/2014/main" id="{00000000-0008-0000-0100-00001E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91" name="Text Box 7">
          <a:extLst>
            <a:ext uri="{FF2B5EF4-FFF2-40B4-BE49-F238E27FC236}">
              <a16:creationId xmlns:a16="http://schemas.microsoft.com/office/drawing/2014/main" id="{00000000-0008-0000-0100-00001F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92" name="Text Box 7">
          <a:extLst>
            <a:ext uri="{FF2B5EF4-FFF2-40B4-BE49-F238E27FC236}">
              <a16:creationId xmlns:a16="http://schemas.microsoft.com/office/drawing/2014/main" id="{00000000-0008-0000-0100-000020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93" name="Text Box 7">
          <a:extLst>
            <a:ext uri="{FF2B5EF4-FFF2-40B4-BE49-F238E27FC236}">
              <a16:creationId xmlns:a16="http://schemas.microsoft.com/office/drawing/2014/main" id="{00000000-0008-0000-0100-000021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94" name="Text Box 7">
          <a:extLst>
            <a:ext uri="{FF2B5EF4-FFF2-40B4-BE49-F238E27FC236}">
              <a16:creationId xmlns:a16="http://schemas.microsoft.com/office/drawing/2014/main" id="{00000000-0008-0000-0100-000022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19</xdr:row>
      <xdr:rowOff>5689</xdr:rowOff>
    </xdr:from>
    <xdr:to>
      <xdr:col>19</xdr:col>
      <xdr:colOff>1155990</xdr:colOff>
      <xdr:row>19</xdr:row>
      <xdr:rowOff>5689</xdr:rowOff>
    </xdr:to>
    <xdr:sp macro="" textlink="">
      <xdr:nvSpPr>
        <xdr:cNvPr id="34595" name="Text Box 7">
          <a:extLst>
            <a:ext uri="{FF2B5EF4-FFF2-40B4-BE49-F238E27FC236}">
              <a16:creationId xmlns:a16="http://schemas.microsoft.com/office/drawing/2014/main" id="{00000000-0008-0000-0100-000023870000}"/>
            </a:ext>
          </a:extLst>
        </xdr:cNvPr>
        <xdr:cNvSpPr txBox="1"/>
      </xdr:nvSpPr>
      <xdr:spPr>
        <a:xfrm>
          <a:off x="26436461" y="18842777"/>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197549</xdr:rowOff>
    </xdr:from>
    <xdr:to>
      <xdr:col>28</xdr:col>
      <xdr:colOff>1155990</xdr:colOff>
      <xdr:row>18</xdr:row>
      <xdr:rowOff>201385</xdr:rowOff>
    </xdr:to>
    <xdr:sp macro="" textlink="">
      <xdr:nvSpPr>
        <xdr:cNvPr id="17660" name="Text Box 7">
          <a:extLst>
            <a:ext uri="{FF2B5EF4-FFF2-40B4-BE49-F238E27FC236}">
              <a16:creationId xmlns:a16="http://schemas.microsoft.com/office/drawing/2014/main" id="{00000000-0008-0000-0100-0000FC440000}"/>
            </a:ext>
          </a:extLst>
        </xdr:cNvPr>
        <xdr:cNvSpPr txBox="1"/>
      </xdr:nvSpPr>
      <xdr:spPr>
        <a:xfrm>
          <a:off x="25054215" y="23228999"/>
          <a:ext cx="0" cy="38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985157</xdr:colOff>
      <xdr:row>18</xdr:row>
      <xdr:rowOff>200025</xdr:rowOff>
    </xdr:from>
    <xdr:to>
      <xdr:col>28</xdr:col>
      <xdr:colOff>985157</xdr:colOff>
      <xdr:row>18</xdr:row>
      <xdr:rowOff>200025</xdr:rowOff>
    </xdr:to>
    <xdr:sp macro="" textlink="">
      <xdr:nvSpPr>
        <xdr:cNvPr id="17661" name="Text Box 7">
          <a:extLst>
            <a:ext uri="{FF2B5EF4-FFF2-40B4-BE49-F238E27FC236}">
              <a16:creationId xmlns:a16="http://schemas.microsoft.com/office/drawing/2014/main" id="{00000000-0008-0000-0100-0000FD440000}"/>
            </a:ext>
          </a:extLst>
        </xdr:cNvPr>
        <xdr:cNvSpPr txBox="1">
          <a:spLocks noChangeArrowheads="1"/>
        </xdr:cNvSpPr>
      </xdr:nvSpPr>
      <xdr:spPr bwMode="auto">
        <a:xfrm>
          <a:off x="2495005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28</xdr:col>
      <xdr:colOff>985157</xdr:colOff>
      <xdr:row>18</xdr:row>
      <xdr:rowOff>200025</xdr:rowOff>
    </xdr:from>
    <xdr:to>
      <xdr:col>28</xdr:col>
      <xdr:colOff>985157</xdr:colOff>
      <xdr:row>18</xdr:row>
      <xdr:rowOff>200025</xdr:rowOff>
    </xdr:to>
    <xdr:sp macro="" textlink="">
      <xdr:nvSpPr>
        <xdr:cNvPr id="17662" name="Text Box 7">
          <a:extLst>
            <a:ext uri="{FF2B5EF4-FFF2-40B4-BE49-F238E27FC236}">
              <a16:creationId xmlns:a16="http://schemas.microsoft.com/office/drawing/2014/main" id="{00000000-0008-0000-0100-0000FE440000}"/>
            </a:ext>
          </a:extLst>
        </xdr:cNvPr>
        <xdr:cNvSpPr txBox="1">
          <a:spLocks noChangeArrowheads="1"/>
        </xdr:cNvSpPr>
      </xdr:nvSpPr>
      <xdr:spPr bwMode="auto">
        <a:xfrm>
          <a:off x="2495005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28</xdr:col>
      <xdr:colOff>985157</xdr:colOff>
      <xdr:row>18</xdr:row>
      <xdr:rowOff>200025</xdr:rowOff>
    </xdr:from>
    <xdr:to>
      <xdr:col>28</xdr:col>
      <xdr:colOff>985157</xdr:colOff>
      <xdr:row>18</xdr:row>
      <xdr:rowOff>200025</xdr:rowOff>
    </xdr:to>
    <xdr:sp macro="" textlink="">
      <xdr:nvSpPr>
        <xdr:cNvPr id="17663" name="Text Box 7">
          <a:extLst>
            <a:ext uri="{FF2B5EF4-FFF2-40B4-BE49-F238E27FC236}">
              <a16:creationId xmlns:a16="http://schemas.microsoft.com/office/drawing/2014/main" id="{00000000-0008-0000-0100-0000FF440000}"/>
            </a:ext>
          </a:extLst>
        </xdr:cNvPr>
        <xdr:cNvSpPr txBox="1">
          <a:spLocks noChangeArrowheads="1"/>
        </xdr:cNvSpPr>
      </xdr:nvSpPr>
      <xdr:spPr bwMode="auto">
        <a:xfrm>
          <a:off x="2495005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28</xdr:col>
      <xdr:colOff>985157</xdr:colOff>
      <xdr:row>18</xdr:row>
      <xdr:rowOff>200025</xdr:rowOff>
    </xdr:from>
    <xdr:to>
      <xdr:col>28</xdr:col>
      <xdr:colOff>985157</xdr:colOff>
      <xdr:row>18</xdr:row>
      <xdr:rowOff>200025</xdr:rowOff>
    </xdr:to>
    <xdr:sp macro="" textlink="">
      <xdr:nvSpPr>
        <xdr:cNvPr id="17664" name="Text Box 7">
          <a:extLst>
            <a:ext uri="{FF2B5EF4-FFF2-40B4-BE49-F238E27FC236}">
              <a16:creationId xmlns:a16="http://schemas.microsoft.com/office/drawing/2014/main" id="{00000000-0008-0000-0100-000000450000}"/>
            </a:ext>
          </a:extLst>
        </xdr:cNvPr>
        <xdr:cNvSpPr txBox="1">
          <a:spLocks noChangeArrowheads="1"/>
        </xdr:cNvSpPr>
      </xdr:nvSpPr>
      <xdr:spPr bwMode="auto">
        <a:xfrm>
          <a:off x="2495005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28</xdr:col>
      <xdr:colOff>985157</xdr:colOff>
      <xdr:row>18</xdr:row>
      <xdr:rowOff>200025</xdr:rowOff>
    </xdr:from>
    <xdr:to>
      <xdr:col>28</xdr:col>
      <xdr:colOff>985157</xdr:colOff>
      <xdr:row>18</xdr:row>
      <xdr:rowOff>200025</xdr:rowOff>
    </xdr:to>
    <xdr:sp macro="" textlink="">
      <xdr:nvSpPr>
        <xdr:cNvPr id="17665" name="Text Box 7">
          <a:extLst>
            <a:ext uri="{FF2B5EF4-FFF2-40B4-BE49-F238E27FC236}">
              <a16:creationId xmlns:a16="http://schemas.microsoft.com/office/drawing/2014/main" id="{00000000-0008-0000-0100-000001450000}"/>
            </a:ext>
          </a:extLst>
        </xdr:cNvPr>
        <xdr:cNvSpPr txBox="1">
          <a:spLocks noChangeArrowheads="1"/>
        </xdr:cNvSpPr>
      </xdr:nvSpPr>
      <xdr:spPr bwMode="auto">
        <a:xfrm>
          <a:off x="2495005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29</xdr:col>
      <xdr:colOff>0</xdr:colOff>
      <xdr:row>18</xdr:row>
      <xdr:rowOff>200271</xdr:rowOff>
    </xdr:from>
    <xdr:to>
      <xdr:col>29</xdr:col>
      <xdr:colOff>0</xdr:colOff>
      <xdr:row>18</xdr:row>
      <xdr:rowOff>200271</xdr:rowOff>
    </xdr:to>
    <xdr:sp macro="" textlink="">
      <xdr:nvSpPr>
        <xdr:cNvPr id="17666" name="Text Box 7">
          <a:extLst>
            <a:ext uri="{FF2B5EF4-FFF2-40B4-BE49-F238E27FC236}">
              <a16:creationId xmlns:a16="http://schemas.microsoft.com/office/drawing/2014/main" id="{00000000-0008-0000-0100-000002450000}"/>
            </a:ext>
          </a:extLst>
        </xdr:cNvPr>
        <xdr:cNvSpPr txBox="1"/>
      </xdr:nvSpPr>
      <xdr:spPr>
        <a:xfrm>
          <a:off x="25050750"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67" name="Text Box 7">
          <a:extLst>
            <a:ext uri="{FF2B5EF4-FFF2-40B4-BE49-F238E27FC236}">
              <a16:creationId xmlns:a16="http://schemas.microsoft.com/office/drawing/2014/main" id="{00000000-0008-0000-0100-000003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68" name="Text Box 7">
          <a:extLst>
            <a:ext uri="{FF2B5EF4-FFF2-40B4-BE49-F238E27FC236}">
              <a16:creationId xmlns:a16="http://schemas.microsoft.com/office/drawing/2014/main" id="{00000000-0008-0000-0100-000004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69" name="Text Box 7">
          <a:extLst>
            <a:ext uri="{FF2B5EF4-FFF2-40B4-BE49-F238E27FC236}">
              <a16:creationId xmlns:a16="http://schemas.microsoft.com/office/drawing/2014/main" id="{00000000-0008-0000-0100-000005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70" name="Text Box 7">
          <a:extLst>
            <a:ext uri="{FF2B5EF4-FFF2-40B4-BE49-F238E27FC236}">
              <a16:creationId xmlns:a16="http://schemas.microsoft.com/office/drawing/2014/main" id="{00000000-0008-0000-0100-000006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71" name="Text Box 7">
          <a:extLst>
            <a:ext uri="{FF2B5EF4-FFF2-40B4-BE49-F238E27FC236}">
              <a16:creationId xmlns:a16="http://schemas.microsoft.com/office/drawing/2014/main" id="{00000000-0008-0000-0100-000007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72" name="Text Box 7">
          <a:extLst>
            <a:ext uri="{FF2B5EF4-FFF2-40B4-BE49-F238E27FC236}">
              <a16:creationId xmlns:a16="http://schemas.microsoft.com/office/drawing/2014/main" id="{00000000-0008-0000-0100-000008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73" name="Text Box 7">
          <a:extLst>
            <a:ext uri="{FF2B5EF4-FFF2-40B4-BE49-F238E27FC236}">
              <a16:creationId xmlns:a16="http://schemas.microsoft.com/office/drawing/2014/main" id="{00000000-0008-0000-0100-000009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74" name="Text Box 7">
          <a:extLst>
            <a:ext uri="{FF2B5EF4-FFF2-40B4-BE49-F238E27FC236}">
              <a16:creationId xmlns:a16="http://schemas.microsoft.com/office/drawing/2014/main" id="{00000000-0008-0000-0100-00000A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75" name="Text Box 7">
          <a:extLst>
            <a:ext uri="{FF2B5EF4-FFF2-40B4-BE49-F238E27FC236}">
              <a16:creationId xmlns:a16="http://schemas.microsoft.com/office/drawing/2014/main" id="{00000000-0008-0000-0100-00000B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76" name="Text Box 7">
          <a:extLst>
            <a:ext uri="{FF2B5EF4-FFF2-40B4-BE49-F238E27FC236}">
              <a16:creationId xmlns:a16="http://schemas.microsoft.com/office/drawing/2014/main" id="{00000000-0008-0000-0100-00000C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77" name="Text Box 7">
          <a:extLst>
            <a:ext uri="{FF2B5EF4-FFF2-40B4-BE49-F238E27FC236}">
              <a16:creationId xmlns:a16="http://schemas.microsoft.com/office/drawing/2014/main" id="{00000000-0008-0000-0100-00000D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78" name="Text Box 7">
          <a:extLst>
            <a:ext uri="{FF2B5EF4-FFF2-40B4-BE49-F238E27FC236}">
              <a16:creationId xmlns:a16="http://schemas.microsoft.com/office/drawing/2014/main" id="{00000000-0008-0000-0100-00000E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28</xdr:col>
      <xdr:colOff>1155990</xdr:colOff>
      <xdr:row>18</xdr:row>
      <xdr:rowOff>200271</xdr:rowOff>
    </xdr:from>
    <xdr:to>
      <xdr:col>28</xdr:col>
      <xdr:colOff>1155990</xdr:colOff>
      <xdr:row>18</xdr:row>
      <xdr:rowOff>200271</xdr:rowOff>
    </xdr:to>
    <xdr:sp macro="" textlink="">
      <xdr:nvSpPr>
        <xdr:cNvPr id="17679" name="Text Box 7">
          <a:extLst>
            <a:ext uri="{FF2B5EF4-FFF2-40B4-BE49-F238E27FC236}">
              <a16:creationId xmlns:a16="http://schemas.microsoft.com/office/drawing/2014/main" id="{00000000-0008-0000-0100-00000F450000}"/>
            </a:ext>
          </a:extLst>
        </xdr:cNvPr>
        <xdr:cNvSpPr txBox="1"/>
      </xdr:nvSpPr>
      <xdr:spPr>
        <a:xfrm>
          <a:off x="2505421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29</xdr:col>
      <xdr:colOff>985157</xdr:colOff>
      <xdr:row>18</xdr:row>
      <xdr:rowOff>200025</xdr:rowOff>
    </xdr:from>
    <xdr:to>
      <xdr:col>29</xdr:col>
      <xdr:colOff>985157</xdr:colOff>
      <xdr:row>18</xdr:row>
      <xdr:rowOff>200025</xdr:rowOff>
    </xdr:to>
    <xdr:sp macro="" textlink="">
      <xdr:nvSpPr>
        <xdr:cNvPr id="17680" name="Text Box 7">
          <a:extLst>
            <a:ext uri="{FF2B5EF4-FFF2-40B4-BE49-F238E27FC236}">
              <a16:creationId xmlns:a16="http://schemas.microsoft.com/office/drawing/2014/main" id="{00000000-0008-0000-0100-000010450000}"/>
            </a:ext>
          </a:extLst>
        </xdr:cNvPr>
        <xdr:cNvSpPr txBox="1">
          <a:spLocks noChangeArrowheads="1"/>
        </xdr:cNvSpPr>
      </xdr:nvSpPr>
      <xdr:spPr bwMode="auto">
        <a:xfrm>
          <a:off x="260359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29</xdr:col>
      <xdr:colOff>985157</xdr:colOff>
      <xdr:row>18</xdr:row>
      <xdr:rowOff>200025</xdr:rowOff>
    </xdr:from>
    <xdr:to>
      <xdr:col>29</xdr:col>
      <xdr:colOff>985157</xdr:colOff>
      <xdr:row>18</xdr:row>
      <xdr:rowOff>200025</xdr:rowOff>
    </xdr:to>
    <xdr:sp macro="" textlink="">
      <xdr:nvSpPr>
        <xdr:cNvPr id="17681" name="Text Box 7">
          <a:extLst>
            <a:ext uri="{FF2B5EF4-FFF2-40B4-BE49-F238E27FC236}">
              <a16:creationId xmlns:a16="http://schemas.microsoft.com/office/drawing/2014/main" id="{00000000-0008-0000-0100-000011450000}"/>
            </a:ext>
          </a:extLst>
        </xdr:cNvPr>
        <xdr:cNvSpPr txBox="1">
          <a:spLocks noChangeArrowheads="1"/>
        </xdr:cNvSpPr>
      </xdr:nvSpPr>
      <xdr:spPr bwMode="auto">
        <a:xfrm>
          <a:off x="260359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29</xdr:col>
      <xdr:colOff>985157</xdr:colOff>
      <xdr:row>18</xdr:row>
      <xdr:rowOff>200025</xdr:rowOff>
    </xdr:from>
    <xdr:to>
      <xdr:col>29</xdr:col>
      <xdr:colOff>985157</xdr:colOff>
      <xdr:row>18</xdr:row>
      <xdr:rowOff>200025</xdr:rowOff>
    </xdr:to>
    <xdr:sp macro="" textlink="">
      <xdr:nvSpPr>
        <xdr:cNvPr id="17682" name="Text Box 7">
          <a:extLst>
            <a:ext uri="{FF2B5EF4-FFF2-40B4-BE49-F238E27FC236}">
              <a16:creationId xmlns:a16="http://schemas.microsoft.com/office/drawing/2014/main" id="{00000000-0008-0000-0100-000012450000}"/>
            </a:ext>
          </a:extLst>
        </xdr:cNvPr>
        <xdr:cNvSpPr txBox="1">
          <a:spLocks noChangeArrowheads="1"/>
        </xdr:cNvSpPr>
      </xdr:nvSpPr>
      <xdr:spPr bwMode="auto">
        <a:xfrm>
          <a:off x="260359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29</xdr:col>
      <xdr:colOff>985157</xdr:colOff>
      <xdr:row>18</xdr:row>
      <xdr:rowOff>200025</xdr:rowOff>
    </xdr:from>
    <xdr:to>
      <xdr:col>29</xdr:col>
      <xdr:colOff>985157</xdr:colOff>
      <xdr:row>18</xdr:row>
      <xdr:rowOff>200025</xdr:rowOff>
    </xdr:to>
    <xdr:sp macro="" textlink="">
      <xdr:nvSpPr>
        <xdr:cNvPr id="17683" name="Text Box 7">
          <a:extLst>
            <a:ext uri="{FF2B5EF4-FFF2-40B4-BE49-F238E27FC236}">
              <a16:creationId xmlns:a16="http://schemas.microsoft.com/office/drawing/2014/main" id="{00000000-0008-0000-0100-000013450000}"/>
            </a:ext>
          </a:extLst>
        </xdr:cNvPr>
        <xdr:cNvSpPr txBox="1">
          <a:spLocks noChangeArrowheads="1"/>
        </xdr:cNvSpPr>
      </xdr:nvSpPr>
      <xdr:spPr bwMode="auto">
        <a:xfrm>
          <a:off x="260359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29</xdr:col>
      <xdr:colOff>985157</xdr:colOff>
      <xdr:row>18</xdr:row>
      <xdr:rowOff>200025</xdr:rowOff>
    </xdr:from>
    <xdr:to>
      <xdr:col>29</xdr:col>
      <xdr:colOff>985157</xdr:colOff>
      <xdr:row>18</xdr:row>
      <xdr:rowOff>200025</xdr:rowOff>
    </xdr:to>
    <xdr:sp macro="" textlink="">
      <xdr:nvSpPr>
        <xdr:cNvPr id="17684" name="Text Box 7">
          <a:extLst>
            <a:ext uri="{FF2B5EF4-FFF2-40B4-BE49-F238E27FC236}">
              <a16:creationId xmlns:a16="http://schemas.microsoft.com/office/drawing/2014/main" id="{00000000-0008-0000-0100-000014450000}"/>
            </a:ext>
          </a:extLst>
        </xdr:cNvPr>
        <xdr:cNvSpPr txBox="1">
          <a:spLocks noChangeArrowheads="1"/>
        </xdr:cNvSpPr>
      </xdr:nvSpPr>
      <xdr:spPr bwMode="auto">
        <a:xfrm>
          <a:off x="260359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29</xdr:col>
      <xdr:colOff>985157</xdr:colOff>
      <xdr:row>18</xdr:row>
      <xdr:rowOff>200025</xdr:rowOff>
    </xdr:from>
    <xdr:to>
      <xdr:col>29</xdr:col>
      <xdr:colOff>985157</xdr:colOff>
      <xdr:row>18</xdr:row>
      <xdr:rowOff>200025</xdr:rowOff>
    </xdr:to>
    <xdr:sp macro="" textlink="">
      <xdr:nvSpPr>
        <xdr:cNvPr id="17685" name="Text Box 7">
          <a:extLst>
            <a:ext uri="{FF2B5EF4-FFF2-40B4-BE49-F238E27FC236}">
              <a16:creationId xmlns:a16="http://schemas.microsoft.com/office/drawing/2014/main" id="{00000000-0008-0000-0100-000015450000}"/>
            </a:ext>
          </a:extLst>
        </xdr:cNvPr>
        <xdr:cNvSpPr txBox="1">
          <a:spLocks noChangeArrowheads="1"/>
        </xdr:cNvSpPr>
      </xdr:nvSpPr>
      <xdr:spPr bwMode="auto">
        <a:xfrm>
          <a:off x="260359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29</xdr:col>
      <xdr:colOff>985157</xdr:colOff>
      <xdr:row>18</xdr:row>
      <xdr:rowOff>200025</xdr:rowOff>
    </xdr:from>
    <xdr:to>
      <xdr:col>29</xdr:col>
      <xdr:colOff>985157</xdr:colOff>
      <xdr:row>18</xdr:row>
      <xdr:rowOff>200025</xdr:rowOff>
    </xdr:to>
    <xdr:sp macro="" textlink="">
      <xdr:nvSpPr>
        <xdr:cNvPr id="17686" name="Text Box 7">
          <a:extLst>
            <a:ext uri="{FF2B5EF4-FFF2-40B4-BE49-F238E27FC236}">
              <a16:creationId xmlns:a16="http://schemas.microsoft.com/office/drawing/2014/main" id="{00000000-0008-0000-0100-000016450000}"/>
            </a:ext>
          </a:extLst>
        </xdr:cNvPr>
        <xdr:cNvSpPr txBox="1">
          <a:spLocks noChangeArrowheads="1"/>
        </xdr:cNvSpPr>
      </xdr:nvSpPr>
      <xdr:spPr bwMode="auto">
        <a:xfrm>
          <a:off x="260359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29</xdr:col>
      <xdr:colOff>985157</xdr:colOff>
      <xdr:row>18</xdr:row>
      <xdr:rowOff>200025</xdr:rowOff>
    </xdr:from>
    <xdr:to>
      <xdr:col>29</xdr:col>
      <xdr:colOff>985157</xdr:colOff>
      <xdr:row>18</xdr:row>
      <xdr:rowOff>200025</xdr:rowOff>
    </xdr:to>
    <xdr:sp macro="" textlink="">
      <xdr:nvSpPr>
        <xdr:cNvPr id="17687" name="Text Box 7">
          <a:extLst>
            <a:ext uri="{FF2B5EF4-FFF2-40B4-BE49-F238E27FC236}">
              <a16:creationId xmlns:a16="http://schemas.microsoft.com/office/drawing/2014/main" id="{00000000-0008-0000-0100-000017450000}"/>
            </a:ext>
          </a:extLst>
        </xdr:cNvPr>
        <xdr:cNvSpPr txBox="1">
          <a:spLocks noChangeArrowheads="1"/>
        </xdr:cNvSpPr>
      </xdr:nvSpPr>
      <xdr:spPr bwMode="auto">
        <a:xfrm>
          <a:off x="260359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29</xdr:col>
      <xdr:colOff>985157</xdr:colOff>
      <xdr:row>18</xdr:row>
      <xdr:rowOff>200025</xdr:rowOff>
    </xdr:from>
    <xdr:to>
      <xdr:col>29</xdr:col>
      <xdr:colOff>985157</xdr:colOff>
      <xdr:row>18</xdr:row>
      <xdr:rowOff>200025</xdr:rowOff>
    </xdr:to>
    <xdr:sp macro="" textlink="">
      <xdr:nvSpPr>
        <xdr:cNvPr id="17688" name="Text Box 7">
          <a:extLst>
            <a:ext uri="{FF2B5EF4-FFF2-40B4-BE49-F238E27FC236}">
              <a16:creationId xmlns:a16="http://schemas.microsoft.com/office/drawing/2014/main" id="{00000000-0008-0000-0100-000018450000}"/>
            </a:ext>
          </a:extLst>
        </xdr:cNvPr>
        <xdr:cNvSpPr txBox="1">
          <a:spLocks noChangeArrowheads="1"/>
        </xdr:cNvSpPr>
      </xdr:nvSpPr>
      <xdr:spPr bwMode="auto">
        <a:xfrm>
          <a:off x="260359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29</xdr:col>
      <xdr:colOff>985157</xdr:colOff>
      <xdr:row>18</xdr:row>
      <xdr:rowOff>200025</xdr:rowOff>
    </xdr:from>
    <xdr:to>
      <xdr:col>29</xdr:col>
      <xdr:colOff>985157</xdr:colOff>
      <xdr:row>18</xdr:row>
      <xdr:rowOff>200025</xdr:rowOff>
    </xdr:to>
    <xdr:sp macro="" textlink="">
      <xdr:nvSpPr>
        <xdr:cNvPr id="17689" name="Text Box 7">
          <a:extLst>
            <a:ext uri="{FF2B5EF4-FFF2-40B4-BE49-F238E27FC236}">
              <a16:creationId xmlns:a16="http://schemas.microsoft.com/office/drawing/2014/main" id="{00000000-0008-0000-0100-000019450000}"/>
            </a:ext>
          </a:extLst>
        </xdr:cNvPr>
        <xdr:cNvSpPr txBox="1">
          <a:spLocks noChangeArrowheads="1"/>
        </xdr:cNvSpPr>
      </xdr:nvSpPr>
      <xdr:spPr bwMode="auto">
        <a:xfrm>
          <a:off x="260359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30</xdr:col>
      <xdr:colOff>1155990</xdr:colOff>
      <xdr:row>18</xdr:row>
      <xdr:rowOff>197549</xdr:rowOff>
    </xdr:from>
    <xdr:to>
      <xdr:col>30</xdr:col>
      <xdr:colOff>1155990</xdr:colOff>
      <xdr:row>18</xdr:row>
      <xdr:rowOff>201385</xdr:rowOff>
    </xdr:to>
    <xdr:sp macro="" textlink="">
      <xdr:nvSpPr>
        <xdr:cNvPr id="17690" name="Text Box 7">
          <a:extLst>
            <a:ext uri="{FF2B5EF4-FFF2-40B4-BE49-F238E27FC236}">
              <a16:creationId xmlns:a16="http://schemas.microsoft.com/office/drawing/2014/main" id="{00000000-0008-0000-0100-00001A450000}"/>
            </a:ext>
          </a:extLst>
        </xdr:cNvPr>
        <xdr:cNvSpPr txBox="1"/>
      </xdr:nvSpPr>
      <xdr:spPr>
        <a:xfrm>
          <a:off x="27473565" y="23228999"/>
          <a:ext cx="0" cy="38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691" name="Text Box 7">
          <a:extLst>
            <a:ext uri="{FF2B5EF4-FFF2-40B4-BE49-F238E27FC236}">
              <a16:creationId xmlns:a16="http://schemas.microsoft.com/office/drawing/2014/main" id="{00000000-0008-0000-0100-00001B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692" name="Text Box 7">
          <a:extLst>
            <a:ext uri="{FF2B5EF4-FFF2-40B4-BE49-F238E27FC236}">
              <a16:creationId xmlns:a16="http://schemas.microsoft.com/office/drawing/2014/main" id="{00000000-0008-0000-0100-00001C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693" name="Text Box 7">
          <a:extLst>
            <a:ext uri="{FF2B5EF4-FFF2-40B4-BE49-F238E27FC236}">
              <a16:creationId xmlns:a16="http://schemas.microsoft.com/office/drawing/2014/main" id="{00000000-0008-0000-0100-00001D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694" name="Text Box 7">
          <a:extLst>
            <a:ext uri="{FF2B5EF4-FFF2-40B4-BE49-F238E27FC236}">
              <a16:creationId xmlns:a16="http://schemas.microsoft.com/office/drawing/2014/main" id="{00000000-0008-0000-0100-00001E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695" name="Text Box 7">
          <a:extLst>
            <a:ext uri="{FF2B5EF4-FFF2-40B4-BE49-F238E27FC236}">
              <a16:creationId xmlns:a16="http://schemas.microsoft.com/office/drawing/2014/main" id="{00000000-0008-0000-0100-00001F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696" name="Text Box 7">
          <a:extLst>
            <a:ext uri="{FF2B5EF4-FFF2-40B4-BE49-F238E27FC236}">
              <a16:creationId xmlns:a16="http://schemas.microsoft.com/office/drawing/2014/main" id="{00000000-0008-0000-0100-000020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697" name="Text Box 7">
          <a:extLst>
            <a:ext uri="{FF2B5EF4-FFF2-40B4-BE49-F238E27FC236}">
              <a16:creationId xmlns:a16="http://schemas.microsoft.com/office/drawing/2014/main" id="{00000000-0008-0000-0100-000021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698" name="Text Box 7">
          <a:extLst>
            <a:ext uri="{FF2B5EF4-FFF2-40B4-BE49-F238E27FC236}">
              <a16:creationId xmlns:a16="http://schemas.microsoft.com/office/drawing/2014/main" id="{00000000-0008-0000-0100-000022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699" name="Text Box 7">
          <a:extLst>
            <a:ext uri="{FF2B5EF4-FFF2-40B4-BE49-F238E27FC236}">
              <a16:creationId xmlns:a16="http://schemas.microsoft.com/office/drawing/2014/main" id="{00000000-0008-0000-0100-000023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700" name="Text Box 7">
          <a:extLst>
            <a:ext uri="{FF2B5EF4-FFF2-40B4-BE49-F238E27FC236}">
              <a16:creationId xmlns:a16="http://schemas.microsoft.com/office/drawing/2014/main" id="{00000000-0008-0000-0100-000024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701" name="Text Box 7">
          <a:extLst>
            <a:ext uri="{FF2B5EF4-FFF2-40B4-BE49-F238E27FC236}">
              <a16:creationId xmlns:a16="http://schemas.microsoft.com/office/drawing/2014/main" id="{00000000-0008-0000-0100-000025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702" name="Text Box 7">
          <a:extLst>
            <a:ext uri="{FF2B5EF4-FFF2-40B4-BE49-F238E27FC236}">
              <a16:creationId xmlns:a16="http://schemas.microsoft.com/office/drawing/2014/main" id="{00000000-0008-0000-0100-000026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30</xdr:col>
      <xdr:colOff>1155990</xdr:colOff>
      <xdr:row>18</xdr:row>
      <xdr:rowOff>200271</xdr:rowOff>
    </xdr:from>
    <xdr:to>
      <xdr:col>30</xdr:col>
      <xdr:colOff>1155990</xdr:colOff>
      <xdr:row>18</xdr:row>
      <xdr:rowOff>200271</xdr:rowOff>
    </xdr:to>
    <xdr:sp macro="" textlink="">
      <xdr:nvSpPr>
        <xdr:cNvPr id="17703" name="Text Box 7">
          <a:extLst>
            <a:ext uri="{FF2B5EF4-FFF2-40B4-BE49-F238E27FC236}">
              <a16:creationId xmlns:a16="http://schemas.microsoft.com/office/drawing/2014/main" id="{00000000-0008-0000-0100-000027450000}"/>
            </a:ext>
          </a:extLst>
        </xdr:cNvPr>
        <xdr:cNvSpPr txBox="1"/>
      </xdr:nvSpPr>
      <xdr:spPr>
        <a:xfrm>
          <a:off x="27473565" y="23231721"/>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31</xdr:col>
      <xdr:colOff>985157</xdr:colOff>
      <xdr:row>18</xdr:row>
      <xdr:rowOff>200025</xdr:rowOff>
    </xdr:from>
    <xdr:to>
      <xdr:col>31</xdr:col>
      <xdr:colOff>985157</xdr:colOff>
      <xdr:row>18</xdr:row>
      <xdr:rowOff>200025</xdr:rowOff>
    </xdr:to>
    <xdr:sp macro="" textlink="">
      <xdr:nvSpPr>
        <xdr:cNvPr id="17704" name="Text Box 7">
          <a:extLst>
            <a:ext uri="{FF2B5EF4-FFF2-40B4-BE49-F238E27FC236}">
              <a16:creationId xmlns:a16="http://schemas.microsoft.com/office/drawing/2014/main" id="{00000000-0008-0000-0100-000028450000}"/>
            </a:ext>
          </a:extLst>
        </xdr:cNvPr>
        <xdr:cNvSpPr txBox="1">
          <a:spLocks noChangeArrowheads="1"/>
        </xdr:cNvSpPr>
      </xdr:nvSpPr>
      <xdr:spPr bwMode="auto">
        <a:xfrm>
          <a:off x="285505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31</xdr:col>
      <xdr:colOff>985157</xdr:colOff>
      <xdr:row>18</xdr:row>
      <xdr:rowOff>200025</xdr:rowOff>
    </xdr:from>
    <xdr:to>
      <xdr:col>31</xdr:col>
      <xdr:colOff>985157</xdr:colOff>
      <xdr:row>18</xdr:row>
      <xdr:rowOff>200025</xdr:rowOff>
    </xdr:to>
    <xdr:sp macro="" textlink="">
      <xdr:nvSpPr>
        <xdr:cNvPr id="17705" name="Text Box 7">
          <a:extLst>
            <a:ext uri="{FF2B5EF4-FFF2-40B4-BE49-F238E27FC236}">
              <a16:creationId xmlns:a16="http://schemas.microsoft.com/office/drawing/2014/main" id="{00000000-0008-0000-0100-000029450000}"/>
            </a:ext>
          </a:extLst>
        </xdr:cNvPr>
        <xdr:cNvSpPr txBox="1">
          <a:spLocks noChangeArrowheads="1"/>
        </xdr:cNvSpPr>
      </xdr:nvSpPr>
      <xdr:spPr bwMode="auto">
        <a:xfrm>
          <a:off x="285505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31</xdr:col>
      <xdr:colOff>985157</xdr:colOff>
      <xdr:row>18</xdr:row>
      <xdr:rowOff>200025</xdr:rowOff>
    </xdr:from>
    <xdr:to>
      <xdr:col>31</xdr:col>
      <xdr:colOff>985157</xdr:colOff>
      <xdr:row>18</xdr:row>
      <xdr:rowOff>200025</xdr:rowOff>
    </xdr:to>
    <xdr:sp macro="" textlink="">
      <xdr:nvSpPr>
        <xdr:cNvPr id="17706" name="Text Box 7">
          <a:extLst>
            <a:ext uri="{FF2B5EF4-FFF2-40B4-BE49-F238E27FC236}">
              <a16:creationId xmlns:a16="http://schemas.microsoft.com/office/drawing/2014/main" id="{00000000-0008-0000-0100-00002A450000}"/>
            </a:ext>
          </a:extLst>
        </xdr:cNvPr>
        <xdr:cNvSpPr txBox="1">
          <a:spLocks noChangeArrowheads="1"/>
        </xdr:cNvSpPr>
      </xdr:nvSpPr>
      <xdr:spPr bwMode="auto">
        <a:xfrm>
          <a:off x="285505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31</xdr:col>
      <xdr:colOff>985157</xdr:colOff>
      <xdr:row>18</xdr:row>
      <xdr:rowOff>200025</xdr:rowOff>
    </xdr:from>
    <xdr:to>
      <xdr:col>31</xdr:col>
      <xdr:colOff>985157</xdr:colOff>
      <xdr:row>18</xdr:row>
      <xdr:rowOff>200025</xdr:rowOff>
    </xdr:to>
    <xdr:sp macro="" textlink="">
      <xdr:nvSpPr>
        <xdr:cNvPr id="17707" name="Text Box 7">
          <a:extLst>
            <a:ext uri="{FF2B5EF4-FFF2-40B4-BE49-F238E27FC236}">
              <a16:creationId xmlns:a16="http://schemas.microsoft.com/office/drawing/2014/main" id="{00000000-0008-0000-0100-00002B450000}"/>
            </a:ext>
          </a:extLst>
        </xdr:cNvPr>
        <xdr:cNvSpPr txBox="1">
          <a:spLocks noChangeArrowheads="1"/>
        </xdr:cNvSpPr>
      </xdr:nvSpPr>
      <xdr:spPr bwMode="auto">
        <a:xfrm>
          <a:off x="285505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31</xdr:col>
      <xdr:colOff>985157</xdr:colOff>
      <xdr:row>18</xdr:row>
      <xdr:rowOff>200025</xdr:rowOff>
    </xdr:from>
    <xdr:to>
      <xdr:col>31</xdr:col>
      <xdr:colOff>985157</xdr:colOff>
      <xdr:row>18</xdr:row>
      <xdr:rowOff>200025</xdr:rowOff>
    </xdr:to>
    <xdr:sp macro="" textlink="">
      <xdr:nvSpPr>
        <xdr:cNvPr id="17708" name="Text Box 7">
          <a:extLst>
            <a:ext uri="{FF2B5EF4-FFF2-40B4-BE49-F238E27FC236}">
              <a16:creationId xmlns:a16="http://schemas.microsoft.com/office/drawing/2014/main" id="{00000000-0008-0000-0100-00002C450000}"/>
            </a:ext>
          </a:extLst>
        </xdr:cNvPr>
        <xdr:cNvSpPr txBox="1">
          <a:spLocks noChangeArrowheads="1"/>
        </xdr:cNvSpPr>
      </xdr:nvSpPr>
      <xdr:spPr bwMode="auto">
        <a:xfrm>
          <a:off x="285505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31</xdr:col>
      <xdr:colOff>985157</xdr:colOff>
      <xdr:row>18</xdr:row>
      <xdr:rowOff>200025</xdr:rowOff>
    </xdr:from>
    <xdr:to>
      <xdr:col>31</xdr:col>
      <xdr:colOff>985157</xdr:colOff>
      <xdr:row>18</xdr:row>
      <xdr:rowOff>200025</xdr:rowOff>
    </xdr:to>
    <xdr:sp macro="" textlink="">
      <xdr:nvSpPr>
        <xdr:cNvPr id="17709" name="Text Box 7">
          <a:extLst>
            <a:ext uri="{FF2B5EF4-FFF2-40B4-BE49-F238E27FC236}">
              <a16:creationId xmlns:a16="http://schemas.microsoft.com/office/drawing/2014/main" id="{00000000-0008-0000-0100-00002D450000}"/>
            </a:ext>
          </a:extLst>
        </xdr:cNvPr>
        <xdr:cNvSpPr txBox="1">
          <a:spLocks noChangeArrowheads="1"/>
        </xdr:cNvSpPr>
      </xdr:nvSpPr>
      <xdr:spPr bwMode="auto">
        <a:xfrm>
          <a:off x="285505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31</xdr:col>
      <xdr:colOff>985157</xdr:colOff>
      <xdr:row>18</xdr:row>
      <xdr:rowOff>200025</xdr:rowOff>
    </xdr:from>
    <xdr:to>
      <xdr:col>31</xdr:col>
      <xdr:colOff>985157</xdr:colOff>
      <xdr:row>18</xdr:row>
      <xdr:rowOff>200025</xdr:rowOff>
    </xdr:to>
    <xdr:sp macro="" textlink="">
      <xdr:nvSpPr>
        <xdr:cNvPr id="17710" name="Text Box 7">
          <a:extLst>
            <a:ext uri="{FF2B5EF4-FFF2-40B4-BE49-F238E27FC236}">
              <a16:creationId xmlns:a16="http://schemas.microsoft.com/office/drawing/2014/main" id="{00000000-0008-0000-0100-00002E450000}"/>
            </a:ext>
          </a:extLst>
        </xdr:cNvPr>
        <xdr:cNvSpPr txBox="1">
          <a:spLocks noChangeArrowheads="1"/>
        </xdr:cNvSpPr>
      </xdr:nvSpPr>
      <xdr:spPr bwMode="auto">
        <a:xfrm>
          <a:off x="285505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31</xdr:col>
      <xdr:colOff>985157</xdr:colOff>
      <xdr:row>18</xdr:row>
      <xdr:rowOff>200025</xdr:rowOff>
    </xdr:from>
    <xdr:to>
      <xdr:col>31</xdr:col>
      <xdr:colOff>985157</xdr:colOff>
      <xdr:row>18</xdr:row>
      <xdr:rowOff>200025</xdr:rowOff>
    </xdr:to>
    <xdr:sp macro="" textlink="">
      <xdr:nvSpPr>
        <xdr:cNvPr id="17711" name="Text Box 7">
          <a:extLst>
            <a:ext uri="{FF2B5EF4-FFF2-40B4-BE49-F238E27FC236}">
              <a16:creationId xmlns:a16="http://schemas.microsoft.com/office/drawing/2014/main" id="{00000000-0008-0000-0100-00002F450000}"/>
            </a:ext>
          </a:extLst>
        </xdr:cNvPr>
        <xdr:cNvSpPr txBox="1">
          <a:spLocks noChangeArrowheads="1"/>
        </xdr:cNvSpPr>
      </xdr:nvSpPr>
      <xdr:spPr bwMode="auto">
        <a:xfrm>
          <a:off x="285505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31</xdr:col>
      <xdr:colOff>985157</xdr:colOff>
      <xdr:row>18</xdr:row>
      <xdr:rowOff>200025</xdr:rowOff>
    </xdr:from>
    <xdr:to>
      <xdr:col>31</xdr:col>
      <xdr:colOff>985157</xdr:colOff>
      <xdr:row>18</xdr:row>
      <xdr:rowOff>200025</xdr:rowOff>
    </xdr:to>
    <xdr:sp macro="" textlink="">
      <xdr:nvSpPr>
        <xdr:cNvPr id="17712" name="Text Box 7">
          <a:extLst>
            <a:ext uri="{FF2B5EF4-FFF2-40B4-BE49-F238E27FC236}">
              <a16:creationId xmlns:a16="http://schemas.microsoft.com/office/drawing/2014/main" id="{00000000-0008-0000-0100-000030450000}"/>
            </a:ext>
          </a:extLst>
        </xdr:cNvPr>
        <xdr:cNvSpPr txBox="1">
          <a:spLocks noChangeArrowheads="1"/>
        </xdr:cNvSpPr>
      </xdr:nvSpPr>
      <xdr:spPr bwMode="auto">
        <a:xfrm>
          <a:off x="285505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31</xdr:col>
      <xdr:colOff>985157</xdr:colOff>
      <xdr:row>18</xdr:row>
      <xdr:rowOff>200025</xdr:rowOff>
    </xdr:from>
    <xdr:to>
      <xdr:col>31</xdr:col>
      <xdr:colOff>985157</xdr:colOff>
      <xdr:row>18</xdr:row>
      <xdr:rowOff>200025</xdr:rowOff>
    </xdr:to>
    <xdr:sp macro="" textlink="">
      <xdr:nvSpPr>
        <xdr:cNvPr id="17713" name="Text Box 7">
          <a:extLst>
            <a:ext uri="{FF2B5EF4-FFF2-40B4-BE49-F238E27FC236}">
              <a16:creationId xmlns:a16="http://schemas.microsoft.com/office/drawing/2014/main" id="{00000000-0008-0000-0100-000031450000}"/>
            </a:ext>
          </a:extLst>
        </xdr:cNvPr>
        <xdr:cNvSpPr txBox="1">
          <a:spLocks noChangeArrowheads="1"/>
        </xdr:cNvSpPr>
      </xdr:nvSpPr>
      <xdr:spPr bwMode="auto">
        <a:xfrm>
          <a:off x="28550507"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32</xdr:col>
      <xdr:colOff>985157</xdr:colOff>
      <xdr:row>18</xdr:row>
      <xdr:rowOff>200025</xdr:rowOff>
    </xdr:from>
    <xdr:to>
      <xdr:col>32</xdr:col>
      <xdr:colOff>985157</xdr:colOff>
      <xdr:row>18</xdr:row>
      <xdr:rowOff>200025</xdr:rowOff>
    </xdr:to>
    <xdr:sp macro="" textlink="">
      <xdr:nvSpPr>
        <xdr:cNvPr id="17714" name="Text Box 7">
          <a:extLst>
            <a:ext uri="{FF2B5EF4-FFF2-40B4-BE49-F238E27FC236}">
              <a16:creationId xmlns:a16="http://schemas.microsoft.com/office/drawing/2014/main" id="{00000000-0008-0000-0100-000032450000}"/>
            </a:ext>
          </a:extLst>
        </xdr:cNvPr>
        <xdr:cNvSpPr txBox="1">
          <a:spLocks noChangeArrowheads="1"/>
        </xdr:cNvSpPr>
      </xdr:nvSpPr>
      <xdr:spPr bwMode="auto">
        <a:xfrm>
          <a:off x="29607782"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32</xdr:col>
      <xdr:colOff>985157</xdr:colOff>
      <xdr:row>18</xdr:row>
      <xdr:rowOff>200025</xdr:rowOff>
    </xdr:from>
    <xdr:to>
      <xdr:col>32</xdr:col>
      <xdr:colOff>985157</xdr:colOff>
      <xdr:row>18</xdr:row>
      <xdr:rowOff>200025</xdr:rowOff>
    </xdr:to>
    <xdr:sp macro="" textlink="">
      <xdr:nvSpPr>
        <xdr:cNvPr id="17715" name="Text Box 7">
          <a:extLst>
            <a:ext uri="{FF2B5EF4-FFF2-40B4-BE49-F238E27FC236}">
              <a16:creationId xmlns:a16="http://schemas.microsoft.com/office/drawing/2014/main" id="{00000000-0008-0000-0100-000033450000}"/>
            </a:ext>
          </a:extLst>
        </xdr:cNvPr>
        <xdr:cNvSpPr txBox="1">
          <a:spLocks noChangeArrowheads="1"/>
        </xdr:cNvSpPr>
      </xdr:nvSpPr>
      <xdr:spPr bwMode="auto">
        <a:xfrm>
          <a:off x="29607782"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32</xdr:col>
      <xdr:colOff>985157</xdr:colOff>
      <xdr:row>18</xdr:row>
      <xdr:rowOff>200025</xdr:rowOff>
    </xdr:from>
    <xdr:to>
      <xdr:col>32</xdr:col>
      <xdr:colOff>985157</xdr:colOff>
      <xdr:row>18</xdr:row>
      <xdr:rowOff>200025</xdr:rowOff>
    </xdr:to>
    <xdr:sp macro="" textlink="">
      <xdr:nvSpPr>
        <xdr:cNvPr id="17716" name="Text Box 7">
          <a:extLst>
            <a:ext uri="{FF2B5EF4-FFF2-40B4-BE49-F238E27FC236}">
              <a16:creationId xmlns:a16="http://schemas.microsoft.com/office/drawing/2014/main" id="{00000000-0008-0000-0100-000034450000}"/>
            </a:ext>
          </a:extLst>
        </xdr:cNvPr>
        <xdr:cNvSpPr txBox="1">
          <a:spLocks noChangeArrowheads="1"/>
        </xdr:cNvSpPr>
      </xdr:nvSpPr>
      <xdr:spPr bwMode="auto">
        <a:xfrm>
          <a:off x="29607782"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32</xdr:col>
      <xdr:colOff>985157</xdr:colOff>
      <xdr:row>18</xdr:row>
      <xdr:rowOff>200025</xdr:rowOff>
    </xdr:from>
    <xdr:to>
      <xdr:col>32</xdr:col>
      <xdr:colOff>985157</xdr:colOff>
      <xdr:row>18</xdr:row>
      <xdr:rowOff>200025</xdr:rowOff>
    </xdr:to>
    <xdr:sp macro="" textlink="">
      <xdr:nvSpPr>
        <xdr:cNvPr id="17717" name="Text Box 7">
          <a:extLst>
            <a:ext uri="{FF2B5EF4-FFF2-40B4-BE49-F238E27FC236}">
              <a16:creationId xmlns:a16="http://schemas.microsoft.com/office/drawing/2014/main" id="{00000000-0008-0000-0100-000035450000}"/>
            </a:ext>
          </a:extLst>
        </xdr:cNvPr>
        <xdr:cNvSpPr txBox="1">
          <a:spLocks noChangeArrowheads="1"/>
        </xdr:cNvSpPr>
      </xdr:nvSpPr>
      <xdr:spPr bwMode="auto">
        <a:xfrm>
          <a:off x="29607782"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32</xdr:col>
      <xdr:colOff>985157</xdr:colOff>
      <xdr:row>18</xdr:row>
      <xdr:rowOff>200025</xdr:rowOff>
    </xdr:from>
    <xdr:to>
      <xdr:col>32</xdr:col>
      <xdr:colOff>985157</xdr:colOff>
      <xdr:row>18</xdr:row>
      <xdr:rowOff>200025</xdr:rowOff>
    </xdr:to>
    <xdr:sp macro="" textlink="">
      <xdr:nvSpPr>
        <xdr:cNvPr id="17718" name="Text Box 7">
          <a:extLst>
            <a:ext uri="{FF2B5EF4-FFF2-40B4-BE49-F238E27FC236}">
              <a16:creationId xmlns:a16="http://schemas.microsoft.com/office/drawing/2014/main" id="{00000000-0008-0000-0100-000036450000}"/>
            </a:ext>
          </a:extLst>
        </xdr:cNvPr>
        <xdr:cNvSpPr txBox="1">
          <a:spLocks noChangeArrowheads="1"/>
        </xdr:cNvSpPr>
      </xdr:nvSpPr>
      <xdr:spPr bwMode="auto">
        <a:xfrm>
          <a:off x="29607782"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32</xdr:col>
      <xdr:colOff>985157</xdr:colOff>
      <xdr:row>18</xdr:row>
      <xdr:rowOff>200025</xdr:rowOff>
    </xdr:from>
    <xdr:to>
      <xdr:col>32</xdr:col>
      <xdr:colOff>985157</xdr:colOff>
      <xdr:row>18</xdr:row>
      <xdr:rowOff>200025</xdr:rowOff>
    </xdr:to>
    <xdr:sp macro="" textlink="">
      <xdr:nvSpPr>
        <xdr:cNvPr id="17719" name="Text Box 7">
          <a:extLst>
            <a:ext uri="{FF2B5EF4-FFF2-40B4-BE49-F238E27FC236}">
              <a16:creationId xmlns:a16="http://schemas.microsoft.com/office/drawing/2014/main" id="{00000000-0008-0000-0100-000037450000}"/>
            </a:ext>
          </a:extLst>
        </xdr:cNvPr>
        <xdr:cNvSpPr txBox="1">
          <a:spLocks noChangeArrowheads="1"/>
        </xdr:cNvSpPr>
      </xdr:nvSpPr>
      <xdr:spPr bwMode="auto">
        <a:xfrm>
          <a:off x="29607782"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32</xdr:col>
      <xdr:colOff>985157</xdr:colOff>
      <xdr:row>18</xdr:row>
      <xdr:rowOff>200025</xdr:rowOff>
    </xdr:from>
    <xdr:to>
      <xdr:col>32</xdr:col>
      <xdr:colOff>985157</xdr:colOff>
      <xdr:row>18</xdr:row>
      <xdr:rowOff>200025</xdr:rowOff>
    </xdr:to>
    <xdr:sp macro="" textlink="">
      <xdr:nvSpPr>
        <xdr:cNvPr id="17720" name="Text Box 7">
          <a:extLst>
            <a:ext uri="{FF2B5EF4-FFF2-40B4-BE49-F238E27FC236}">
              <a16:creationId xmlns:a16="http://schemas.microsoft.com/office/drawing/2014/main" id="{00000000-0008-0000-0100-000038450000}"/>
            </a:ext>
          </a:extLst>
        </xdr:cNvPr>
        <xdr:cNvSpPr txBox="1">
          <a:spLocks noChangeArrowheads="1"/>
        </xdr:cNvSpPr>
      </xdr:nvSpPr>
      <xdr:spPr bwMode="auto">
        <a:xfrm>
          <a:off x="29607782"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32</xdr:col>
      <xdr:colOff>985157</xdr:colOff>
      <xdr:row>18</xdr:row>
      <xdr:rowOff>200025</xdr:rowOff>
    </xdr:from>
    <xdr:to>
      <xdr:col>32</xdr:col>
      <xdr:colOff>985157</xdr:colOff>
      <xdr:row>18</xdr:row>
      <xdr:rowOff>200025</xdr:rowOff>
    </xdr:to>
    <xdr:sp macro="" textlink="">
      <xdr:nvSpPr>
        <xdr:cNvPr id="17721" name="Text Box 7">
          <a:extLst>
            <a:ext uri="{FF2B5EF4-FFF2-40B4-BE49-F238E27FC236}">
              <a16:creationId xmlns:a16="http://schemas.microsoft.com/office/drawing/2014/main" id="{00000000-0008-0000-0100-000039450000}"/>
            </a:ext>
          </a:extLst>
        </xdr:cNvPr>
        <xdr:cNvSpPr txBox="1">
          <a:spLocks noChangeArrowheads="1"/>
        </xdr:cNvSpPr>
      </xdr:nvSpPr>
      <xdr:spPr bwMode="auto">
        <a:xfrm>
          <a:off x="29607782"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32</xdr:col>
      <xdr:colOff>985157</xdr:colOff>
      <xdr:row>18</xdr:row>
      <xdr:rowOff>200025</xdr:rowOff>
    </xdr:from>
    <xdr:to>
      <xdr:col>32</xdr:col>
      <xdr:colOff>985157</xdr:colOff>
      <xdr:row>18</xdr:row>
      <xdr:rowOff>200025</xdr:rowOff>
    </xdr:to>
    <xdr:sp macro="" textlink="">
      <xdr:nvSpPr>
        <xdr:cNvPr id="17722" name="Text Box 7">
          <a:extLst>
            <a:ext uri="{FF2B5EF4-FFF2-40B4-BE49-F238E27FC236}">
              <a16:creationId xmlns:a16="http://schemas.microsoft.com/office/drawing/2014/main" id="{00000000-0008-0000-0100-00003A450000}"/>
            </a:ext>
          </a:extLst>
        </xdr:cNvPr>
        <xdr:cNvSpPr txBox="1">
          <a:spLocks noChangeArrowheads="1"/>
        </xdr:cNvSpPr>
      </xdr:nvSpPr>
      <xdr:spPr bwMode="auto">
        <a:xfrm>
          <a:off x="29607782"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32</xdr:col>
      <xdr:colOff>985157</xdr:colOff>
      <xdr:row>18</xdr:row>
      <xdr:rowOff>200025</xdr:rowOff>
    </xdr:from>
    <xdr:to>
      <xdr:col>32</xdr:col>
      <xdr:colOff>985157</xdr:colOff>
      <xdr:row>18</xdr:row>
      <xdr:rowOff>200025</xdr:rowOff>
    </xdr:to>
    <xdr:sp macro="" textlink="">
      <xdr:nvSpPr>
        <xdr:cNvPr id="17723" name="Text Box 7">
          <a:extLst>
            <a:ext uri="{FF2B5EF4-FFF2-40B4-BE49-F238E27FC236}">
              <a16:creationId xmlns:a16="http://schemas.microsoft.com/office/drawing/2014/main" id="{00000000-0008-0000-0100-00003B450000}"/>
            </a:ext>
          </a:extLst>
        </xdr:cNvPr>
        <xdr:cNvSpPr txBox="1">
          <a:spLocks noChangeArrowheads="1"/>
        </xdr:cNvSpPr>
      </xdr:nvSpPr>
      <xdr:spPr bwMode="auto">
        <a:xfrm>
          <a:off x="29607782" y="23231475"/>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17724" name="Text Box 7">
          <a:extLst>
            <a:ext uri="{FF2B5EF4-FFF2-40B4-BE49-F238E27FC236}">
              <a16:creationId xmlns:a16="http://schemas.microsoft.com/office/drawing/2014/main" id="{00000000-0008-0000-0100-00003C45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596" name="Text Box 7">
          <a:extLst>
            <a:ext uri="{FF2B5EF4-FFF2-40B4-BE49-F238E27FC236}">
              <a16:creationId xmlns:a16="http://schemas.microsoft.com/office/drawing/2014/main" id="{00000000-0008-0000-0100-000024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597" name="Text Box 7">
          <a:extLst>
            <a:ext uri="{FF2B5EF4-FFF2-40B4-BE49-F238E27FC236}">
              <a16:creationId xmlns:a16="http://schemas.microsoft.com/office/drawing/2014/main" id="{00000000-0008-0000-0100-000025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598" name="Text Box 7">
          <a:extLst>
            <a:ext uri="{FF2B5EF4-FFF2-40B4-BE49-F238E27FC236}">
              <a16:creationId xmlns:a16="http://schemas.microsoft.com/office/drawing/2014/main" id="{00000000-0008-0000-0100-000026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599" name="Text Box 7">
          <a:extLst>
            <a:ext uri="{FF2B5EF4-FFF2-40B4-BE49-F238E27FC236}">
              <a16:creationId xmlns:a16="http://schemas.microsoft.com/office/drawing/2014/main" id="{00000000-0008-0000-0100-000027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00" name="Text Box 7">
          <a:extLst>
            <a:ext uri="{FF2B5EF4-FFF2-40B4-BE49-F238E27FC236}">
              <a16:creationId xmlns:a16="http://schemas.microsoft.com/office/drawing/2014/main" id="{00000000-0008-0000-0100-000028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01" name="Text Box 7">
          <a:extLst>
            <a:ext uri="{FF2B5EF4-FFF2-40B4-BE49-F238E27FC236}">
              <a16:creationId xmlns:a16="http://schemas.microsoft.com/office/drawing/2014/main" id="{00000000-0008-0000-0100-000029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02" name="Text Box 7">
          <a:extLst>
            <a:ext uri="{FF2B5EF4-FFF2-40B4-BE49-F238E27FC236}">
              <a16:creationId xmlns:a16="http://schemas.microsoft.com/office/drawing/2014/main" id="{00000000-0008-0000-0100-00002A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03" name="Text Box 7">
          <a:extLst>
            <a:ext uri="{FF2B5EF4-FFF2-40B4-BE49-F238E27FC236}">
              <a16:creationId xmlns:a16="http://schemas.microsoft.com/office/drawing/2014/main" id="{00000000-0008-0000-0100-00002B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04" name="Text Box 7">
          <a:extLst>
            <a:ext uri="{FF2B5EF4-FFF2-40B4-BE49-F238E27FC236}">
              <a16:creationId xmlns:a16="http://schemas.microsoft.com/office/drawing/2014/main" id="{00000000-0008-0000-0100-00002C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05" name="Text Box 7">
          <a:extLst>
            <a:ext uri="{FF2B5EF4-FFF2-40B4-BE49-F238E27FC236}">
              <a16:creationId xmlns:a16="http://schemas.microsoft.com/office/drawing/2014/main" id="{00000000-0008-0000-0100-00002D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06" name="Text Box 7">
          <a:extLst>
            <a:ext uri="{FF2B5EF4-FFF2-40B4-BE49-F238E27FC236}">
              <a16:creationId xmlns:a16="http://schemas.microsoft.com/office/drawing/2014/main" id="{00000000-0008-0000-0100-00002E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07" name="Text Box 7">
          <a:extLst>
            <a:ext uri="{FF2B5EF4-FFF2-40B4-BE49-F238E27FC236}">
              <a16:creationId xmlns:a16="http://schemas.microsoft.com/office/drawing/2014/main" id="{00000000-0008-0000-0100-00002F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08" name="Text Box 7">
          <a:extLst>
            <a:ext uri="{FF2B5EF4-FFF2-40B4-BE49-F238E27FC236}">
              <a16:creationId xmlns:a16="http://schemas.microsoft.com/office/drawing/2014/main" id="{00000000-0008-0000-0100-000030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09" name="Text Box 7">
          <a:extLst>
            <a:ext uri="{FF2B5EF4-FFF2-40B4-BE49-F238E27FC236}">
              <a16:creationId xmlns:a16="http://schemas.microsoft.com/office/drawing/2014/main" id="{00000000-0008-0000-0100-000031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10" name="Text Box 7">
          <a:extLst>
            <a:ext uri="{FF2B5EF4-FFF2-40B4-BE49-F238E27FC236}">
              <a16:creationId xmlns:a16="http://schemas.microsoft.com/office/drawing/2014/main" id="{00000000-0008-0000-0100-000032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11" name="Text Box 7">
          <a:extLst>
            <a:ext uri="{FF2B5EF4-FFF2-40B4-BE49-F238E27FC236}">
              <a16:creationId xmlns:a16="http://schemas.microsoft.com/office/drawing/2014/main" id="{00000000-0008-0000-0100-000033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12" name="Text Box 7">
          <a:extLst>
            <a:ext uri="{FF2B5EF4-FFF2-40B4-BE49-F238E27FC236}">
              <a16:creationId xmlns:a16="http://schemas.microsoft.com/office/drawing/2014/main" id="{00000000-0008-0000-0100-000034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13" name="Text Box 7">
          <a:extLst>
            <a:ext uri="{FF2B5EF4-FFF2-40B4-BE49-F238E27FC236}">
              <a16:creationId xmlns:a16="http://schemas.microsoft.com/office/drawing/2014/main" id="{00000000-0008-0000-0100-000035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14" name="Text Box 7">
          <a:extLst>
            <a:ext uri="{FF2B5EF4-FFF2-40B4-BE49-F238E27FC236}">
              <a16:creationId xmlns:a16="http://schemas.microsoft.com/office/drawing/2014/main" id="{00000000-0008-0000-0100-000036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15" name="Text Box 7">
          <a:extLst>
            <a:ext uri="{FF2B5EF4-FFF2-40B4-BE49-F238E27FC236}">
              <a16:creationId xmlns:a16="http://schemas.microsoft.com/office/drawing/2014/main" id="{00000000-0008-0000-0100-000037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16" name="Text Box 7">
          <a:extLst>
            <a:ext uri="{FF2B5EF4-FFF2-40B4-BE49-F238E27FC236}">
              <a16:creationId xmlns:a16="http://schemas.microsoft.com/office/drawing/2014/main" id="{00000000-0008-0000-0100-000038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17" name="Text Box 7">
          <a:extLst>
            <a:ext uri="{FF2B5EF4-FFF2-40B4-BE49-F238E27FC236}">
              <a16:creationId xmlns:a16="http://schemas.microsoft.com/office/drawing/2014/main" id="{00000000-0008-0000-0100-000039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18" name="Text Box 7">
          <a:extLst>
            <a:ext uri="{FF2B5EF4-FFF2-40B4-BE49-F238E27FC236}">
              <a16:creationId xmlns:a16="http://schemas.microsoft.com/office/drawing/2014/main" id="{00000000-0008-0000-0100-00003A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19" name="Text Box 7">
          <a:extLst>
            <a:ext uri="{FF2B5EF4-FFF2-40B4-BE49-F238E27FC236}">
              <a16:creationId xmlns:a16="http://schemas.microsoft.com/office/drawing/2014/main" id="{00000000-0008-0000-0100-00003B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20" name="Text Box 7">
          <a:extLst>
            <a:ext uri="{FF2B5EF4-FFF2-40B4-BE49-F238E27FC236}">
              <a16:creationId xmlns:a16="http://schemas.microsoft.com/office/drawing/2014/main" id="{00000000-0008-0000-0100-00003C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21" name="Text Box 7">
          <a:extLst>
            <a:ext uri="{FF2B5EF4-FFF2-40B4-BE49-F238E27FC236}">
              <a16:creationId xmlns:a16="http://schemas.microsoft.com/office/drawing/2014/main" id="{00000000-0008-0000-0100-00003D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22" name="Text Box 7">
          <a:extLst>
            <a:ext uri="{FF2B5EF4-FFF2-40B4-BE49-F238E27FC236}">
              <a16:creationId xmlns:a16="http://schemas.microsoft.com/office/drawing/2014/main" id="{00000000-0008-0000-0100-00003E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23" name="Text Box 7">
          <a:extLst>
            <a:ext uri="{FF2B5EF4-FFF2-40B4-BE49-F238E27FC236}">
              <a16:creationId xmlns:a16="http://schemas.microsoft.com/office/drawing/2014/main" id="{00000000-0008-0000-0100-00003F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24" name="Text Box 7">
          <a:extLst>
            <a:ext uri="{FF2B5EF4-FFF2-40B4-BE49-F238E27FC236}">
              <a16:creationId xmlns:a16="http://schemas.microsoft.com/office/drawing/2014/main" id="{00000000-0008-0000-0100-000040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25" name="Text Box 7">
          <a:extLst>
            <a:ext uri="{FF2B5EF4-FFF2-40B4-BE49-F238E27FC236}">
              <a16:creationId xmlns:a16="http://schemas.microsoft.com/office/drawing/2014/main" id="{00000000-0008-0000-0100-000041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26" name="Text Box 7">
          <a:extLst>
            <a:ext uri="{FF2B5EF4-FFF2-40B4-BE49-F238E27FC236}">
              <a16:creationId xmlns:a16="http://schemas.microsoft.com/office/drawing/2014/main" id="{00000000-0008-0000-0100-000042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27" name="Text Box 7">
          <a:extLst>
            <a:ext uri="{FF2B5EF4-FFF2-40B4-BE49-F238E27FC236}">
              <a16:creationId xmlns:a16="http://schemas.microsoft.com/office/drawing/2014/main" id="{00000000-0008-0000-0100-000043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28" name="Text Box 7">
          <a:extLst>
            <a:ext uri="{FF2B5EF4-FFF2-40B4-BE49-F238E27FC236}">
              <a16:creationId xmlns:a16="http://schemas.microsoft.com/office/drawing/2014/main" id="{00000000-0008-0000-0100-000044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29" name="Text Box 7">
          <a:extLst>
            <a:ext uri="{FF2B5EF4-FFF2-40B4-BE49-F238E27FC236}">
              <a16:creationId xmlns:a16="http://schemas.microsoft.com/office/drawing/2014/main" id="{00000000-0008-0000-0100-000045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30" name="Text Box 7">
          <a:extLst>
            <a:ext uri="{FF2B5EF4-FFF2-40B4-BE49-F238E27FC236}">
              <a16:creationId xmlns:a16="http://schemas.microsoft.com/office/drawing/2014/main" id="{00000000-0008-0000-0100-000046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31" name="Text Box 7">
          <a:extLst>
            <a:ext uri="{FF2B5EF4-FFF2-40B4-BE49-F238E27FC236}">
              <a16:creationId xmlns:a16="http://schemas.microsoft.com/office/drawing/2014/main" id="{00000000-0008-0000-0100-000047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32" name="Text Box 7">
          <a:extLst>
            <a:ext uri="{FF2B5EF4-FFF2-40B4-BE49-F238E27FC236}">
              <a16:creationId xmlns:a16="http://schemas.microsoft.com/office/drawing/2014/main" id="{00000000-0008-0000-0100-000048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33" name="Text Box 7">
          <a:extLst>
            <a:ext uri="{FF2B5EF4-FFF2-40B4-BE49-F238E27FC236}">
              <a16:creationId xmlns:a16="http://schemas.microsoft.com/office/drawing/2014/main" id="{00000000-0008-0000-0100-000049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34" name="Text Box 7">
          <a:extLst>
            <a:ext uri="{FF2B5EF4-FFF2-40B4-BE49-F238E27FC236}">
              <a16:creationId xmlns:a16="http://schemas.microsoft.com/office/drawing/2014/main" id="{00000000-0008-0000-0100-00004A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35" name="Text Box 7">
          <a:extLst>
            <a:ext uri="{FF2B5EF4-FFF2-40B4-BE49-F238E27FC236}">
              <a16:creationId xmlns:a16="http://schemas.microsoft.com/office/drawing/2014/main" id="{00000000-0008-0000-0100-00004B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36" name="Text Box 7">
          <a:extLst>
            <a:ext uri="{FF2B5EF4-FFF2-40B4-BE49-F238E27FC236}">
              <a16:creationId xmlns:a16="http://schemas.microsoft.com/office/drawing/2014/main" id="{00000000-0008-0000-0100-00004C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37" name="Text Box 7">
          <a:extLst>
            <a:ext uri="{FF2B5EF4-FFF2-40B4-BE49-F238E27FC236}">
              <a16:creationId xmlns:a16="http://schemas.microsoft.com/office/drawing/2014/main" id="{00000000-0008-0000-0100-00004D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38" name="Text Box 7">
          <a:extLst>
            <a:ext uri="{FF2B5EF4-FFF2-40B4-BE49-F238E27FC236}">
              <a16:creationId xmlns:a16="http://schemas.microsoft.com/office/drawing/2014/main" id="{00000000-0008-0000-0100-00004E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39" name="Text Box 7">
          <a:extLst>
            <a:ext uri="{FF2B5EF4-FFF2-40B4-BE49-F238E27FC236}">
              <a16:creationId xmlns:a16="http://schemas.microsoft.com/office/drawing/2014/main" id="{00000000-0008-0000-0100-00004F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40" name="Text Box 7">
          <a:extLst>
            <a:ext uri="{FF2B5EF4-FFF2-40B4-BE49-F238E27FC236}">
              <a16:creationId xmlns:a16="http://schemas.microsoft.com/office/drawing/2014/main" id="{00000000-0008-0000-0100-000050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41" name="Text Box 7">
          <a:extLst>
            <a:ext uri="{FF2B5EF4-FFF2-40B4-BE49-F238E27FC236}">
              <a16:creationId xmlns:a16="http://schemas.microsoft.com/office/drawing/2014/main" id="{00000000-0008-0000-0100-000051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42" name="Text Box 7">
          <a:extLst>
            <a:ext uri="{FF2B5EF4-FFF2-40B4-BE49-F238E27FC236}">
              <a16:creationId xmlns:a16="http://schemas.microsoft.com/office/drawing/2014/main" id="{00000000-0008-0000-0100-000052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43" name="Text Box 7">
          <a:extLst>
            <a:ext uri="{FF2B5EF4-FFF2-40B4-BE49-F238E27FC236}">
              <a16:creationId xmlns:a16="http://schemas.microsoft.com/office/drawing/2014/main" id="{00000000-0008-0000-0100-000053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44" name="Text Box 7">
          <a:extLst>
            <a:ext uri="{FF2B5EF4-FFF2-40B4-BE49-F238E27FC236}">
              <a16:creationId xmlns:a16="http://schemas.microsoft.com/office/drawing/2014/main" id="{00000000-0008-0000-0100-000054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45" name="Text Box 7">
          <a:extLst>
            <a:ext uri="{FF2B5EF4-FFF2-40B4-BE49-F238E27FC236}">
              <a16:creationId xmlns:a16="http://schemas.microsoft.com/office/drawing/2014/main" id="{00000000-0008-0000-0100-000055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46" name="Text Box 7">
          <a:extLst>
            <a:ext uri="{FF2B5EF4-FFF2-40B4-BE49-F238E27FC236}">
              <a16:creationId xmlns:a16="http://schemas.microsoft.com/office/drawing/2014/main" id="{00000000-0008-0000-0100-000056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47" name="Text Box 7">
          <a:extLst>
            <a:ext uri="{FF2B5EF4-FFF2-40B4-BE49-F238E27FC236}">
              <a16:creationId xmlns:a16="http://schemas.microsoft.com/office/drawing/2014/main" id="{00000000-0008-0000-0100-000057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48" name="Text Box 7">
          <a:extLst>
            <a:ext uri="{FF2B5EF4-FFF2-40B4-BE49-F238E27FC236}">
              <a16:creationId xmlns:a16="http://schemas.microsoft.com/office/drawing/2014/main" id="{00000000-0008-0000-0100-000058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49" name="Text Box 7">
          <a:extLst>
            <a:ext uri="{FF2B5EF4-FFF2-40B4-BE49-F238E27FC236}">
              <a16:creationId xmlns:a16="http://schemas.microsoft.com/office/drawing/2014/main" id="{00000000-0008-0000-0100-000059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50" name="Text Box 7">
          <a:extLst>
            <a:ext uri="{FF2B5EF4-FFF2-40B4-BE49-F238E27FC236}">
              <a16:creationId xmlns:a16="http://schemas.microsoft.com/office/drawing/2014/main" id="{00000000-0008-0000-0100-00005A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51" name="Text Box 7">
          <a:extLst>
            <a:ext uri="{FF2B5EF4-FFF2-40B4-BE49-F238E27FC236}">
              <a16:creationId xmlns:a16="http://schemas.microsoft.com/office/drawing/2014/main" id="{00000000-0008-0000-0100-00005B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52" name="Text Box 7">
          <a:extLst>
            <a:ext uri="{FF2B5EF4-FFF2-40B4-BE49-F238E27FC236}">
              <a16:creationId xmlns:a16="http://schemas.microsoft.com/office/drawing/2014/main" id="{00000000-0008-0000-0100-00005C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53" name="Text Box 7">
          <a:extLst>
            <a:ext uri="{FF2B5EF4-FFF2-40B4-BE49-F238E27FC236}">
              <a16:creationId xmlns:a16="http://schemas.microsoft.com/office/drawing/2014/main" id="{00000000-0008-0000-0100-00005D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54" name="Text Box 7">
          <a:extLst>
            <a:ext uri="{FF2B5EF4-FFF2-40B4-BE49-F238E27FC236}">
              <a16:creationId xmlns:a16="http://schemas.microsoft.com/office/drawing/2014/main" id="{00000000-0008-0000-0100-00005E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55" name="Text Box 7">
          <a:extLst>
            <a:ext uri="{FF2B5EF4-FFF2-40B4-BE49-F238E27FC236}">
              <a16:creationId xmlns:a16="http://schemas.microsoft.com/office/drawing/2014/main" id="{00000000-0008-0000-0100-00005F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56" name="Text Box 7">
          <a:extLst>
            <a:ext uri="{FF2B5EF4-FFF2-40B4-BE49-F238E27FC236}">
              <a16:creationId xmlns:a16="http://schemas.microsoft.com/office/drawing/2014/main" id="{00000000-0008-0000-0100-000060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57" name="Text Box 7">
          <a:extLst>
            <a:ext uri="{FF2B5EF4-FFF2-40B4-BE49-F238E27FC236}">
              <a16:creationId xmlns:a16="http://schemas.microsoft.com/office/drawing/2014/main" id="{00000000-0008-0000-0100-000061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58" name="Text Box 7">
          <a:extLst>
            <a:ext uri="{FF2B5EF4-FFF2-40B4-BE49-F238E27FC236}">
              <a16:creationId xmlns:a16="http://schemas.microsoft.com/office/drawing/2014/main" id="{00000000-0008-0000-0100-000062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59" name="Text Box 7">
          <a:extLst>
            <a:ext uri="{FF2B5EF4-FFF2-40B4-BE49-F238E27FC236}">
              <a16:creationId xmlns:a16="http://schemas.microsoft.com/office/drawing/2014/main" id="{00000000-0008-0000-0100-000063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60" name="Text Box 7">
          <a:extLst>
            <a:ext uri="{FF2B5EF4-FFF2-40B4-BE49-F238E27FC236}">
              <a16:creationId xmlns:a16="http://schemas.microsoft.com/office/drawing/2014/main" id="{00000000-0008-0000-0100-000064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61" name="Text Box 7">
          <a:extLst>
            <a:ext uri="{FF2B5EF4-FFF2-40B4-BE49-F238E27FC236}">
              <a16:creationId xmlns:a16="http://schemas.microsoft.com/office/drawing/2014/main" id="{00000000-0008-0000-0100-000065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62" name="Text Box 7">
          <a:extLst>
            <a:ext uri="{FF2B5EF4-FFF2-40B4-BE49-F238E27FC236}">
              <a16:creationId xmlns:a16="http://schemas.microsoft.com/office/drawing/2014/main" id="{00000000-0008-0000-0100-000066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63" name="Text Box 7">
          <a:extLst>
            <a:ext uri="{FF2B5EF4-FFF2-40B4-BE49-F238E27FC236}">
              <a16:creationId xmlns:a16="http://schemas.microsoft.com/office/drawing/2014/main" id="{00000000-0008-0000-0100-000067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64" name="Text Box 7">
          <a:extLst>
            <a:ext uri="{FF2B5EF4-FFF2-40B4-BE49-F238E27FC236}">
              <a16:creationId xmlns:a16="http://schemas.microsoft.com/office/drawing/2014/main" id="{00000000-0008-0000-0100-000068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65" name="Text Box 7">
          <a:extLst>
            <a:ext uri="{FF2B5EF4-FFF2-40B4-BE49-F238E27FC236}">
              <a16:creationId xmlns:a16="http://schemas.microsoft.com/office/drawing/2014/main" id="{00000000-0008-0000-0100-000069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66" name="Text Box 7">
          <a:extLst>
            <a:ext uri="{FF2B5EF4-FFF2-40B4-BE49-F238E27FC236}">
              <a16:creationId xmlns:a16="http://schemas.microsoft.com/office/drawing/2014/main" id="{00000000-0008-0000-0100-00006A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67" name="Text Box 7">
          <a:extLst>
            <a:ext uri="{FF2B5EF4-FFF2-40B4-BE49-F238E27FC236}">
              <a16:creationId xmlns:a16="http://schemas.microsoft.com/office/drawing/2014/main" id="{00000000-0008-0000-0100-00006B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68" name="Text Box 7">
          <a:extLst>
            <a:ext uri="{FF2B5EF4-FFF2-40B4-BE49-F238E27FC236}">
              <a16:creationId xmlns:a16="http://schemas.microsoft.com/office/drawing/2014/main" id="{00000000-0008-0000-0100-00006C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69" name="Text Box 7">
          <a:extLst>
            <a:ext uri="{FF2B5EF4-FFF2-40B4-BE49-F238E27FC236}">
              <a16:creationId xmlns:a16="http://schemas.microsoft.com/office/drawing/2014/main" id="{00000000-0008-0000-0100-00006D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70" name="Text Box 7">
          <a:extLst>
            <a:ext uri="{FF2B5EF4-FFF2-40B4-BE49-F238E27FC236}">
              <a16:creationId xmlns:a16="http://schemas.microsoft.com/office/drawing/2014/main" id="{00000000-0008-0000-0100-00006E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71" name="Text Box 7">
          <a:extLst>
            <a:ext uri="{FF2B5EF4-FFF2-40B4-BE49-F238E27FC236}">
              <a16:creationId xmlns:a16="http://schemas.microsoft.com/office/drawing/2014/main" id="{00000000-0008-0000-0100-00006F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72" name="Text Box 7">
          <a:extLst>
            <a:ext uri="{FF2B5EF4-FFF2-40B4-BE49-F238E27FC236}">
              <a16:creationId xmlns:a16="http://schemas.microsoft.com/office/drawing/2014/main" id="{00000000-0008-0000-0100-000070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73" name="Text Box 7">
          <a:extLst>
            <a:ext uri="{FF2B5EF4-FFF2-40B4-BE49-F238E27FC236}">
              <a16:creationId xmlns:a16="http://schemas.microsoft.com/office/drawing/2014/main" id="{00000000-0008-0000-0100-000071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74" name="Text Box 7">
          <a:extLst>
            <a:ext uri="{FF2B5EF4-FFF2-40B4-BE49-F238E27FC236}">
              <a16:creationId xmlns:a16="http://schemas.microsoft.com/office/drawing/2014/main" id="{00000000-0008-0000-0100-000072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75" name="Text Box 7">
          <a:extLst>
            <a:ext uri="{FF2B5EF4-FFF2-40B4-BE49-F238E27FC236}">
              <a16:creationId xmlns:a16="http://schemas.microsoft.com/office/drawing/2014/main" id="{00000000-0008-0000-0100-000073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76" name="Text Box 7">
          <a:extLst>
            <a:ext uri="{FF2B5EF4-FFF2-40B4-BE49-F238E27FC236}">
              <a16:creationId xmlns:a16="http://schemas.microsoft.com/office/drawing/2014/main" id="{00000000-0008-0000-0100-000074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77" name="Text Box 7">
          <a:extLst>
            <a:ext uri="{FF2B5EF4-FFF2-40B4-BE49-F238E27FC236}">
              <a16:creationId xmlns:a16="http://schemas.microsoft.com/office/drawing/2014/main" id="{00000000-0008-0000-0100-000075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78" name="Text Box 7">
          <a:extLst>
            <a:ext uri="{FF2B5EF4-FFF2-40B4-BE49-F238E27FC236}">
              <a16:creationId xmlns:a16="http://schemas.microsoft.com/office/drawing/2014/main" id="{00000000-0008-0000-0100-000076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79" name="Text Box 7">
          <a:extLst>
            <a:ext uri="{FF2B5EF4-FFF2-40B4-BE49-F238E27FC236}">
              <a16:creationId xmlns:a16="http://schemas.microsoft.com/office/drawing/2014/main" id="{00000000-0008-0000-0100-000077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80" name="Text Box 7">
          <a:extLst>
            <a:ext uri="{FF2B5EF4-FFF2-40B4-BE49-F238E27FC236}">
              <a16:creationId xmlns:a16="http://schemas.microsoft.com/office/drawing/2014/main" id="{00000000-0008-0000-0100-000078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81" name="Text Box 7">
          <a:extLst>
            <a:ext uri="{FF2B5EF4-FFF2-40B4-BE49-F238E27FC236}">
              <a16:creationId xmlns:a16="http://schemas.microsoft.com/office/drawing/2014/main" id="{00000000-0008-0000-0100-000079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82" name="Text Box 7">
          <a:extLst>
            <a:ext uri="{FF2B5EF4-FFF2-40B4-BE49-F238E27FC236}">
              <a16:creationId xmlns:a16="http://schemas.microsoft.com/office/drawing/2014/main" id="{00000000-0008-0000-0100-00007A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83" name="Text Box 7">
          <a:extLst>
            <a:ext uri="{FF2B5EF4-FFF2-40B4-BE49-F238E27FC236}">
              <a16:creationId xmlns:a16="http://schemas.microsoft.com/office/drawing/2014/main" id="{00000000-0008-0000-0100-00007B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84" name="Text Box 7">
          <a:extLst>
            <a:ext uri="{FF2B5EF4-FFF2-40B4-BE49-F238E27FC236}">
              <a16:creationId xmlns:a16="http://schemas.microsoft.com/office/drawing/2014/main" id="{00000000-0008-0000-0100-00007C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18</xdr:row>
      <xdr:rowOff>5689</xdr:rowOff>
    </xdr:from>
    <xdr:to>
      <xdr:col>17</xdr:col>
      <xdr:colOff>1155990</xdr:colOff>
      <xdr:row>18</xdr:row>
      <xdr:rowOff>5689</xdr:rowOff>
    </xdr:to>
    <xdr:sp macro="" textlink="">
      <xdr:nvSpPr>
        <xdr:cNvPr id="34685" name="Text Box 7">
          <a:extLst>
            <a:ext uri="{FF2B5EF4-FFF2-40B4-BE49-F238E27FC236}">
              <a16:creationId xmlns:a16="http://schemas.microsoft.com/office/drawing/2014/main" id="{00000000-0008-0000-0100-00007D870000}"/>
            </a:ext>
          </a:extLst>
        </xdr:cNvPr>
        <xdr:cNvSpPr txBox="1"/>
      </xdr:nvSpPr>
      <xdr:spPr>
        <a:xfrm>
          <a:off x="2505421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86" name="Text Box 7">
          <a:extLst>
            <a:ext uri="{FF2B5EF4-FFF2-40B4-BE49-F238E27FC236}">
              <a16:creationId xmlns:a16="http://schemas.microsoft.com/office/drawing/2014/main" id="{00000000-0008-0000-0100-00007E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87" name="Text Box 7">
          <a:extLst>
            <a:ext uri="{FF2B5EF4-FFF2-40B4-BE49-F238E27FC236}">
              <a16:creationId xmlns:a16="http://schemas.microsoft.com/office/drawing/2014/main" id="{00000000-0008-0000-0100-00007F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88" name="Text Box 7">
          <a:extLst>
            <a:ext uri="{FF2B5EF4-FFF2-40B4-BE49-F238E27FC236}">
              <a16:creationId xmlns:a16="http://schemas.microsoft.com/office/drawing/2014/main" id="{00000000-0008-0000-0100-000080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89" name="Text Box 7">
          <a:extLst>
            <a:ext uri="{FF2B5EF4-FFF2-40B4-BE49-F238E27FC236}">
              <a16:creationId xmlns:a16="http://schemas.microsoft.com/office/drawing/2014/main" id="{00000000-0008-0000-0100-000081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90" name="Text Box 7">
          <a:extLst>
            <a:ext uri="{FF2B5EF4-FFF2-40B4-BE49-F238E27FC236}">
              <a16:creationId xmlns:a16="http://schemas.microsoft.com/office/drawing/2014/main" id="{00000000-0008-0000-0100-000082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91" name="Text Box 7">
          <a:extLst>
            <a:ext uri="{FF2B5EF4-FFF2-40B4-BE49-F238E27FC236}">
              <a16:creationId xmlns:a16="http://schemas.microsoft.com/office/drawing/2014/main" id="{00000000-0008-0000-0100-000083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92" name="Text Box 7">
          <a:extLst>
            <a:ext uri="{FF2B5EF4-FFF2-40B4-BE49-F238E27FC236}">
              <a16:creationId xmlns:a16="http://schemas.microsoft.com/office/drawing/2014/main" id="{00000000-0008-0000-0100-000084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93" name="Text Box 7">
          <a:extLst>
            <a:ext uri="{FF2B5EF4-FFF2-40B4-BE49-F238E27FC236}">
              <a16:creationId xmlns:a16="http://schemas.microsoft.com/office/drawing/2014/main" id="{00000000-0008-0000-0100-000085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94" name="Text Box 7">
          <a:extLst>
            <a:ext uri="{FF2B5EF4-FFF2-40B4-BE49-F238E27FC236}">
              <a16:creationId xmlns:a16="http://schemas.microsoft.com/office/drawing/2014/main" id="{00000000-0008-0000-0100-000086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95" name="Text Box 7">
          <a:extLst>
            <a:ext uri="{FF2B5EF4-FFF2-40B4-BE49-F238E27FC236}">
              <a16:creationId xmlns:a16="http://schemas.microsoft.com/office/drawing/2014/main" id="{00000000-0008-0000-0100-000087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96" name="Text Box 7">
          <a:extLst>
            <a:ext uri="{FF2B5EF4-FFF2-40B4-BE49-F238E27FC236}">
              <a16:creationId xmlns:a16="http://schemas.microsoft.com/office/drawing/2014/main" id="{00000000-0008-0000-0100-000088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97" name="Text Box 7">
          <a:extLst>
            <a:ext uri="{FF2B5EF4-FFF2-40B4-BE49-F238E27FC236}">
              <a16:creationId xmlns:a16="http://schemas.microsoft.com/office/drawing/2014/main" id="{00000000-0008-0000-0100-000089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98" name="Text Box 7">
          <a:extLst>
            <a:ext uri="{FF2B5EF4-FFF2-40B4-BE49-F238E27FC236}">
              <a16:creationId xmlns:a16="http://schemas.microsoft.com/office/drawing/2014/main" id="{00000000-0008-0000-0100-00008A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699" name="Text Box 7">
          <a:extLst>
            <a:ext uri="{FF2B5EF4-FFF2-40B4-BE49-F238E27FC236}">
              <a16:creationId xmlns:a16="http://schemas.microsoft.com/office/drawing/2014/main" id="{00000000-0008-0000-0100-00008B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00" name="Text Box 7">
          <a:extLst>
            <a:ext uri="{FF2B5EF4-FFF2-40B4-BE49-F238E27FC236}">
              <a16:creationId xmlns:a16="http://schemas.microsoft.com/office/drawing/2014/main" id="{00000000-0008-0000-0100-00008C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01" name="Text Box 7">
          <a:extLst>
            <a:ext uri="{FF2B5EF4-FFF2-40B4-BE49-F238E27FC236}">
              <a16:creationId xmlns:a16="http://schemas.microsoft.com/office/drawing/2014/main" id="{00000000-0008-0000-0100-00008D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02" name="Text Box 7">
          <a:extLst>
            <a:ext uri="{FF2B5EF4-FFF2-40B4-BE49-F238E27FC236}">
              <a16:creationId xmlns:a16="http://schemas.microsoft.com/office/drawing/2014/main" id="{00000000-0008-0000-0100-00008E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03" name="Text Box 7">
          <a:extLst>
            <a:ext uri="{FF2B5EF4-FFF2-40B4-BE49-F238E27FC236}">
              <a16:creationId xmlns:a16="http://schemas.microsoft.com/office/drawing/2014/main" id="{00000000-0008-0000-0100-00008F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04" name="Text Box 7">
          <a:extLst>
            <a:ext uri="{FF2B5EF4-FFF2-40B4-BE49-F238E27FC236}">
              <a16:creationId xmlns:a16="http://schemas.microsoft.com/office/drawing/2014/main" id="{00000000-0008-0000-0100-000090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05" name="Text Box 7">
          <a:extLst>
            <a:ext uri="{FF2B5EF4-FFF2-40B4-BE49-F238E27FC236}">
              <a16:creationId xmlns:a16="http://schemas.microsoft.com/office/drawing/2014/main" id="{00000000-0008-0000-0100-000091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06" name="Text Box 7">
          <a:extLst>
            <a:ext uri="{FF2B5EF4-FFF2-40B4-BE49-F238E27FC236}">
              <a16:creationId xmlns:a16="http://schemas.microsoft.com/office/drawing/2014/main" id="{00000000-0008-0000-0100-000092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07" name="Text Box 7">
          <a:extLst>
            <a:ext uri="{FF2B5EF4-FFF2-40B4-BE49-F238E27FC236}">
              <a16:creationId xmlns:a16="http://schemas.microsoft.com/office/drawing/2014/main" id="{00000000-0008-0000-0100-000093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08" name="Text Box 7">
          <a:extLst>
            <a:ext uri="{FF2B5EF4-FFF2-40B4-BE49-F238E27FC236}">
              <a16:creationId xmlns:a16="http://schemas.microsoft.com/office/drawing/2014/main" id="{00000000-0008-0000-0100-000094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09" name="Text Box 7">
          <a:extLst>
            <a:ext uri="{FF2B5EF4-FFF2-40B4-BE49-F238E27FC236}">
              <a16:creationId xmlns:a16="http://schemas.microsoft.com/office/drawing/2014/main" id="{00000000-0008-0000-0100-000095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10" name="Text Box 7">
          <a:extLst>
            <a:ext uri="{FF2B5EF4-FFF2-40B4-BE49-F238E27FC236}">
              <a16:creationId xmlns:a16="http://schemas.microsoft.com/office/drawing/2014/main" id="{00000000-0008-0000-0100-000096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11" name="Text Box 7">
          <a:extLst>
            <a:ext uri="{FF2B5EF4-FFF2-40B4-BE49-F238E27FC236}">
              <a16:creationId xmlns:a16="http://schemas.microsoft.com/office/drawing/2014/main" id="{00000000-0008-0000-0100-000097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12" name="Text Box 7">
          <a:extLst>
            <a:ext uri="{FF2B5EF4-FFF2-40B4-BE49-F238E27FC236}">
              <a16:creationId xmlns:a16="http://schemas.microsoft.com/office/drawing/2014/main" id="{00000000-0008-0000-0100-000098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13" name="Text Box 7">
          <a:extLst>
            <a:ext uri="{FF2B5EF4-FFF2-40B4-BE49-F238E27FC236}">
              <a16:creationId xmlns:a16="http://schemas.microsoft.com/office/drawing/2014/main" id="{00000000-0008-0000-0100-000099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14" name="Text Box 7">
          <a:extLst>
            <a:ext uri="{FF2B5EF4-FFF2-40B4-BE49-F238E27FC236}">
              <a16:creationId xmlns:a16="http://schemas.microsoft.com/office/drawing/2014/main" id="{00000000-0008-0000-0100-00009A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15" name="Text Box 7">
          <a:extLst>
            <a:ext uri="{FF2B5EF4-FFF2-40B4-BE49-F238E27FC236}">
              <a16:creationId xmlns:a16="http://schemas.microsoft.com/office/drawing/2014/main" id="{00000000-0008-0000-0100-00009B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16" name="Text Box 7">
          <a:extLst>
            <a:ext uri="{FF2B5EF4-FFF2-40B4-BE49-F238E27FC236}">
              <a16:creationId xmlns:a16="http://schemas.microsoft.com/office/drawing/2014/main" id="{00000000-0008-0000-0100-00009C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17" name="Text Box 7">
          <a:extLst>
            <a:ext uri="{FF2B5EF4-FFF2-40B4-BE49-F238E27FC236}">
              <a16:creationId xmlns:a16="http://schemas.microsoft.com/office/drawing/2014/main" id="{00000000-0008-0000-0100-00009D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18" name="Text Box 7">
          <a:extLst>
            <a:ext uri="{FF2B5EF4-FFF2-40B4-BE49-F238E27FC236}">
              <a16:creationId xmlns:a16="http://schemas.microsoft.com/office/drawing/2014/main" id="{00000000-0008-0000-0100-00009E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19" name="Text Box 7">
          <a:extLst>
            <a:ext uri="{FF2B5EF4-FFF2-40B4-BE49-F238E27FC236}">
              <a16:creationId xmlns:a16="http://schemas.microsoft.com/office/drawing/2014/main" id="{00000000-0008-0000-0100-00009F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20" name="Text Box 7">
          <a:extLst>
            <a:ext uri="{FF2B5EF4-FFF2-40B4-BE49-F238E27FC236}">
              <a16:creationId xmlns:a16="http://schemas.microsoft.com/office/drawing/2014/main" id="{00000000-0008-0000-0100-0000A0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21" name="Text Box 7">
          <a:extLst>
            <a:ext uri="{FF2B5EF4-FFF2-40B4-BE49-F238E27FC236}">
              <a16:creationId xmlns:a16="http://schemas.microsoft.com/office/drawing/2014/main" id="{00000000-0008-0000-0100-0000A1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22" name="Text Box 7">
          <a:extLst>
            <a:ext uri="{FF2B5EF4-FFF2-40B4-BE49-F238E27FC236}">
              <a16:creationId xmlns:a16="http://schemas.microsoft.com/office/drawing/2014/main" id="{00000000-0008-0000-0100-0000A2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23" name="Text Box 7">
          <a:extLst>
            <a:ext uri="{FF2B5EF4-FFF2-40B4-BE49-F238E27FC236}">
              <a16:creationId xmlns:a16="http://schemas.microsoft.com/office/drawing/2014/main" id="{00000000-0008-0000-0100-0000A3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24" name="Text Box 7">
          <a:extLst>
            <a:ext uri="{FF2B5EF4-FFF2-40B4-BE49-F238E27FC236}">
              <a16:creationId xmlns:a16="http://schemas.microsoft.com/office/drawing/2014/main" id="{00000000-0008-0000-0100-0000A4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25" name="Text Box 7">
          <a:extLst>
            <a:ext uri="{FF2B5EF4-FFF2-40B4-BE49-F238E27FC236}">
              <a16:creationId xmlns:a16="http://schemas.microsoft.com/office/drawing/2014/main" id="{00000000-0008-0000-0100-0000A5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26" name="Text Box 7">
          <a:extLst>
            <a:ext uri="{FF2B5EF4-FFF2-40B4-BE49-F238E27FC236}">
              <a16:creationId xmlns:a16="http://schemas.microsoft.com/office/drawing/2014/main" id="{00000000-0008-0000-0100-0000A6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27" name="Text Box 7">
          <a:extLst>
            <a:ext uri="{FF2B5EF4-FFF2-40B4-BE49-F238E27FC236}">
              <a16:creationId xmlns:a16="http://schemas.microsoft.com/office/drawing/2014/main" id="{00000000-0008-0000-0100-0000A7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28" name="Text Box 7">
          <a:extLst>
            <a:ext uri="{FF2B5EF4-FFF2-40B4-BE49-F238E27FC236}">
              <a16:creationId xmlns:a16="http://schemas.microsoft.com/office/drawing/2014/main" id="{00000000-0008-0000-0100-0000A8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29" name="Text Box 7">
          <a:extLst>
            <a:ext uri="{FF2B5EF4-FFF2-40B4-BE49-F238E27FC236}">
              <a16:creationId xmlns:a16="http://schemas.microsoft.com/office/drawing/2014/main" id="{00000000-0008-0000-0100-0000A9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30" name="Text Box 7">
          <a:extLst>
            <a:ext uri="{FF2B5EF4-FFF2-40B4-BE49-F238E27FC236}">
              <a16:creationId xmlns:a16="http://schemas.microsoft.com/office/drawing/2014/main" id="{00000000-0008-0000-0100-0000AA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31" name="Text Box 7">
          <a:extLst>
            <a:ext uri="{FF2B5EF4-FFF2-40B4-BE49-F238E27FC236}">
              <a16:creationId xmlns:a16="http://schemas.microsoft.com/office/drawing/2014/main" id="{00000000-0008-0000-0100-0000AB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32" name="Text Box 7">
          <a:extLst>
            <a:ext uri="{FF2B5EF4-FFF2-40B4-BE49-F238E27FC236}">
              <a16:creationId xmlns:a16="http://schemas.microsoft.com/office/drawing/2014/main" id="{00000000-0008-0000-0100-0000AC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33" name="Text Box 7">
          <a:extLst>
            <a:ext uri="{FF2B5EF4-FFF2-40B4-BE49-F238E27FC236}">
              <a16:creationId xmlns:a16="http://schemas.microsoft.com/office/drawing/2014/main" id="{00000000-0008-0000-0100-0000AD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34" name="Text Box 7">
          <a:extLst>
            <a:ext uri="{FF2B5EF4-FFF2-40B4-BE49-F238E27FC236}">
              <a16:creationId xmlns:a16="http://schemas.microsoft.com/office/drawing/2014/main" id="{00000000-0008-0000-0100-0000AE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35" name="Text Box 7">
          <a:extLst>
            <a:ext uri="{FF2B5EF4-FFF2-40B4-BE49-F238E27FC236}">
              <a16:creationId xmlns:a16="http://schemas.microsoft.com/office/drawing/2014/main" id="{00000000-0008-0000-0100-0000AF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36" name="Text Box 7">
          <a:extLst>
            <a:ext uri="{FF2B5EF4-FFF2-40B4-BE49-F238E27FC236}">
              <a16:creationId xmlns:a16="http://schemas.microsoft.com/office/drawing/2014/main" id="{00000000-0008-0000-0100-0000B0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37" name="Text Box 7">
          <a:extLst>
            <a:ext uri="{FF2B5EF4-FFF2-40B4-BE49-F238E27FC236}">
              <a16:creationId xmlns:a16="http://schemas.microsoft.com/office/drawing/2014/main" id="{00000000-0008-0000-0100-0000B1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38" name="Text Box 7">
          <a:extLst>
            <a:ext uri="{FF2B5EF4-FFF2-40B4-BE49-F238E27FC236}">
              <a16:creationId xmlns:a16="http://schemas.microsoft.com/office/drawing/2014/main" id="{00000000-0008-0000-0100-0000B2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39" name="Text Box 7">
          <a:extLst>
            <a:ext uri="{FF2B5EF4-FFF2-40B4-BE49-F238E27FC236}">
              <a16:creationId xmlns:a16="http://schemas.microsoft.com/office/drawing/2014/main" id="{00000000-0008-0000-0100-0000B3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40" name="Text Box 7">
          <a:extLst>
            <a:ext uri="{FF2B5EF4-FFF2-40B4-BE49-F238E27FC236}">
              <a16:creationId xmlns:a16="http://schemas.microsoft.com/office/drawing/2014/main" id="{00000000-0008-0000-0100-0000B4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41" name="Text Box 7">
          <a:extLst>
            <a:ext uri="{FF2B5EF4-FFF2-40B4-BE49-F238E27FC236}">
              <a16:creationId xmlns:a16="http://schemas.microsoft.com/office/drawing/2014/main" id="{00000000-0008-0000-0100-0000B5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42" name="Text Box 7">
          <a:extLst>
            <a:ext uri="{FF2B5EF4-FFF2-40B4-BE49-F238E27FC236}">
              <a16:creationId xmlns:a16="http://schemas.microsoft.com/office/drawing/2014/main" id="{00000000-0008-0000-0100-0000B6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43" name="Text Box 7">
          <a:extLst>
            <a:ext uri="{FF2B5EF4-FFF2-40B4-BE49-F238E27FC236}">
              <a16:creationId xmlns:a16="http://schemas.microsoft.com/office/drawing/2014/main" id="{00000000-0008-0000-0100-0000B7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44" name="Text Box 7">
          <a:extLst>
            <a:ext uri="{FF2B5EF4-FFF2-40B4-BE49-F238E27FC236}">
              <a16:creationId xmlns:a16="http://schemas.microsoft.com/office/drawing/2014/main" id="{00000000-0008-0000-0100-0000B8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45" name="Text Box 7">
          <a:extLst>
            <a:ext uri="{FF2B5EF4-FFF2-40B4-BE49-F238E27FC236}">
              <a16:creationId xmlns:a16="http://schemas.microsoft.com/office/drawing/2014/main" id="{00000000-0008-0000-0100-0000B9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46" name="Text Box 7">
          <a:extLst>
            <a:ext uri="{FF2B5EF4-FFF2-40B4-BE49-F238E27FC236}">
              <a16:creationId xmlns:a16="http://schemas.microsoft.com/office/drawing/2014/main" id="{00000000-0008-0000-0100-0000BA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47" name="Text Box 7">
          <a:extLst>
            <a:ext uri="{FF2B5EF4-FFF2-40B4-BE49-F238E27FC236}">
              <a16:creationId xmlns:a16="http://schemas.microsoft.com/office/drawing/2014/main" id="{00000000-0008-0000-0100-0000BB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48" name="Text Box 7">
          <a:extLst>
            <a:ext uri="{FF2B5EF4-FFF2-40B4-BE49-F238E27FC236}">
              <a16:creationId xmlns:a16="http://schemas.microsoft.com/office/drawing/2014/main" id="{00000000-0008-0000-0100-0000BC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49" name="Text Box 7">
          <a:extLst>
            <a:ext uri="{FF2B5EF4-FFF2-40B4-BE49-F238E27FC236}">
              <a16:creationId xmlns:a16="http://schemas.microsoft.com/office/drawing/2014/main" id="{00000000-0008-0000-0100-0000BD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50" name="Text Box 7">
          <a:extLst>
            <a:ext uri="{FF2B5EF4-FFF2-40B4-BE49-F238E27FC236}">
              <a16:creationId xmlns:a16="http://schemas.microsoft.com/office/drawing/2014/main" id="{00000000-0008-0000-0100-0000BE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51" name="Text Box 7">
          <a:extLst>
            <a:ext uri="{FF2B5EF4-FFF2-40B4-BE49-F238E27FC236}">
              <a16:creationId xmlns:a16="http://schemas.microsoft.com/office/drawing/2014/main" id="{00000000-0008-0000-0100-0000BF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52" name="Text Box 7">
          <a:extLst>
            <a:ext uri="{FF2B5EF4-FFF2-40B4-BE49-F238E27FC236}">
              <a16:creationId xmlns:a16="http://schemas.microsoft.com/office/drawing/2014/main" id="{00000000-0008-0000-0100-0000C0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53" name="Text Box 7">
          <a:extLst>
            <a:ext uri="{FF2B5EF4-FFF2-40B4-BE49-F238E27FC236}">
              <a16:creationId xmlns:a16="http://schemas.microsoft.com/office/drawing/2014/main" id="{00000000-0008-0000-0100-0000C1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54" name="Text Box 7">
          <a:extLst>
            <a:ext uri="{FF2B5EF4-FFF2-40B4-BE49-F238E27FC236}">
              <a16:creationId xmlns:a16="http://schemas.microsoft.com/office/drawing/2014/main" id="{00000000-0008-0000-0100-0000C2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55" name="Text Box 7">
          <a:extLst>
            <a:ext uri="{FF2B5EF4-FFF2-40B4-BE49-F238E27FC236}">
              <a16:creationId xmlns:a16="http://schemas.microsoft.com/office/drawing/2014/main" id="{00000000-0008-0000-0100-0000C3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56" name="Text Box 7">
          <a:extLst>
            <a:ext uri="{FF2B5EF4-FFF2-40B4-BE49-F238E27FC236}">
              <a16:creationId xmlns:a16="http://schemas.microsoft.com/office/drawing/2014/main" id="{00000000-0008-0000-0100-0000C4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57" name="Text Box 7">
          <a:extLst>
            <a:ext uri="{FF2B5EF4-FFF2-40B4-BE49-F238E27FC236}">
              <a16:creationId xmlns:a16="http://schemas.microsoft.com/office/drawing/2014/main" id="{00000000-0008-0000-0100-0000C5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58" name="Text Box 7">
          <a:extLst>
            <a:ext uri="{FF2B5EF4-FFF2-40B4-BE49-F238E27FC236}">
              <a16:creationId xmlns:a16="http://schemas.microsoft.com/office/drawing/2014/main" id="{00000000-0008-0000-0100-0000C6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59" name="Text Box 7">
          <a:extLst>
            <a:ext uri="{FF2B5EF4-FFF2-40B4-BE49-F238E27FC236}">
              <a16:creationId xmlns:a16="http://schemas.microsoft.com/office/drawing/2014/main" id="{00000000-0008-0000-0100-0000C7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60" name="Text Box 7">
          <a:extLst>
            <a:ext uri="{FF2B5EF4-FFF2-40B4-BE49-F238E27FC236}">
              <a16:creationId xmlns:a16="http://schemas.microsoft.com/office/drawing/2014/main" id="{00000000-0008-0000-0100-0000C8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61" name="Text Box 7">
          <a:extLst>
            <a:ext uri="{FF2B5EF4-FFF2-40B4-BE49-F238E27FC236}">
              <a16:creationId xmlns:a16="http://schemas.microsoft.com/office/drawing/2014/main" id="{00000000-0008-0000-0100-0000C9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62" name="Text Box 7">
          <a:extLst>
            <a:ext uri="{FF2B5EF4-FFF2-40B4-BE49-F238E27FC236}">
              <a16:creationId xmlns:a16="http://schemas.microsoft.com/office/drawing/2014/main" id="{00000000-0008-0000-0100-0000CA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63" name="Text Box 7">
          <a:extLst>
            <a:ext uri="{FF2B5EF4-FFF2-40B4-BE49-F238E27FC236}">
              <a16:creationId xmlns:a16="http://schemas.microsoft.com/office/drawing/2014/main" id="{00000000-0008-0000-0100-0000CB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64" name="Text Box 7">
          <a:extLst>
            <a:ext uri="{FF2B5EF4-FFF2-40B4-BE49-F238E27FC236}">
              <a16:creationId xmlns:a16="http://schemas.microsoft.com/office/drawing/2014/main" id="{00000000-0008-0000-0100-0000CC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65" name="Text Box 7">
          <a:extLst>
            <a:ext uri="{FF2B5EF4-FFF2-40B4-BE49-F238E27FC236}">
              <a16:creationId xmlns:a16="http://schemas.microsoft.com/office/drawing/2014/main" id="{00000000-0008-0000-0100-0000CD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66" name="Text Box 7">
          <a:extLst>
            <a:ext uri="{FF2B5EF4-FFF2-40B4-BE49-F238E27FC236}">
              <a16:creationId xmlns:a16="http://schemas.microsoft.com/office/drawing/2014/main" id="{00000000-0008-0000-0100-0000CE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67" name="Text Box 7">
          <a:extLst>
            <a:ext uri="{FF2B5EF4-FFF2-40B4-BE49-F238E27FC236}">
              <a16:creationId xmlns:a16="http://schemas.microsoft.com/office/drawing/2014/main" id="{00000000-0008-0000-0100-0000CF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68" name="Text Box 7">
          <a:extLst>
            <a:ext uri="{FF2B5EF4-FFF2-40B4-BE49-F238E27FC236}">
              <a16:creationId xmlns:a16="http://schemas.microsoft.com/office/drawing/2014/main" id="{00000000-0008-0000-0100-0000D0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69" name="Text Box 7">
          <a:extLst>
            <a:ext uri="{FF2B5EF4-FFF2-40B4-BE49-F238E27FC236}">
              <a16:creationId xmlns:a16="http://schemas.microsoft.com/office/drawing/2014/main" id="{00000000-0008-0000-0100-0000D1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70" name="Text Box 7">
          <a:extLst>
            <a:ext uri="{FF2B5EF4-FFF2-40B4-BE49-F238E27FC236}">
              <a16:creationId xmlns:a16="http://schemas.microsoft.com/office/drawing/2014/main" id="{00000000-0008-0000-0100-0000D2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71" name="Text Box 7">
          <a:extLst>
            <a:ext uri="{FF2B5EF4-FFF2-40B4-BE49-F238E27FC236}">
              <a16:creationId xmlns:a16="http://schemas.microsoft.com/office/drawing/2014/main" id="{00000000-0008-0000-0100-0000D3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72" name="Text Box 7">
          <a:extLst>
            <a:ext uri="{FF2B5EF4-FFF2-40B4-BE49-F238E27FC236}">
              <a16:creationId xmlns:a16="http://schemas.microsoft.com/office/drawing/2014/main" id="{00000000-0008-0000-0100-0000D4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73" name="Text Box 7">
          <a:extLst>
            <a:ext uri="{FF2B5EF4-FFF2-40B4-BE49-F238E27FC236}">
              <a16:creationId xmlns:a16="http://schemas.microsoft.com/office/drawing/2014/main" id="{00000000-0008-0000-0100-0000D5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74" name="Text Box 7">
          <a:extLst>
            <a:ext uri="{FF2B5EF4-FFF2-40B4-BE49-F238E27FC236}">
              <a16:creationId xmlns:a16="http://schemas.microsoft.com/office/drawing/2014/main" id="{00000000-0008-0000-0100-0000D6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75" name="Text Box 7">
          <a:extLst>
            <a:ext uri="{FF2B5EF4-FFF2-40B4-BE49-F238E27FC236}">
              <a16:creationId xmlns:a16="http://schemas.microsoft.com/office/drawing/2014/main" id="{00000000-0008-0000-0100-0000D7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76" name="Text Box 7">
          <a:extLst>
            <a:ext uri="{FF2B5EF4-FFF2-40B4-BE49-F238E27FC236}">
              <a16:creationId xmlns:a16="http://schemas.microsoft.com/office/drawing/2014/main" id="{00000000-0008-0000-0100-0000D8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77" name="Text Box 7">
          <a:extLst>
            <a:ext uri="{FF2B5EF4-FFF2-40B4-BE49-F238E27FC236}">
              <a16:creationId xmlns:a16="http://schemas.microsoft.com/office/drawing/2014/main" id="{00000000-0008-0000-0100-0000D9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78" name="Text Box 7">
          <a:extLst>
            <a:ext uri="{FF2B5EF4-FFF2-40B4-BE49-F238E27FC236}">
              <a16:creationId xmlns:a16="http://schemas.microsoft.com/office/drawing/2014/main" id="{00000000-0008-0000-0100-0000DA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79" name="Text Box 7">
          <a:extLst>
            <a:ext uri="{FF2B5EF4-FFF2-40B4-BE49-F238E27FC236}">
              <a16:creationId xmlns:a16="http://schemas.microsoft.com/office/drawing/2014/main" id="{00000000-0008-0000-0100-0000DB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80" name="Text Box 7">
          <a:extLst>
            <a:ext uri="{FF2B5EF4-FFF2-40B4-BE49-F238E27FC236}">
              <a16:creationId xmlns:a16="http://schemas.microsoft.com/office/drawing/2014/main" id="{00000000-0008-0000-0100-0000DC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81" name="Text Box 7">
          <a:extLst>
            <a:ext uri="{FF2B5EF4-FFF2-40B4-BE49-F238E27FC236}">
              <a16:creationId xmlns:a16="http://schemas.microsoft.com/office/drawing/2014/main" id="{00000000-0008-0000-0100-0000DD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82" name="Text Box 7">
          <a:extLst>
            <a:ext uri="{FF2B5EF4-FFF2-40B4-BE49-F238E27FC236}">
              <a16:creationId xmlns:a16="http://schemas.microsoft.com/office/drawing/2014/main" id="{00000000-0008-0000-0100-0000DE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83" name="Text Box 7">
          <a:extLst>
            <a:ext uri="{FF2B5EF4-FFF2-40B4-BE49-F238E27FC236}">
              <a16:creationId xmlns:a16="http://schemas.microsoft.com/office/drawing/2014/main" id="{00000000-0008-0000-0100-0000DF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84" name="Text Box 7">
          <a:extLst>
            <a:ext uri="{FF2B5EF4-FFF2-40B4-BE49-F238E27FC236}">
              <a16:creationId xmlns:a16="http://schemas.microsoft.com/office/drawing/2014/main" id="{00000000-0008-0000-0100-0000E0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85" name="Text Box 7">
          <a:extLst>
            <a:ext uri="{FF2B5EF4-FFF2-40B4-BE49-F238E27FC236}">
              <a16:creationId xmlns:a16="http://schemas.microsoft.com/office/drawing/2014/main" id="{00000000-0008-0000-0100-0000E1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86" name="Text Box 7">
          <a:extLst>
            <a:ext uri="{FF2B5EF4-FFF2-40B4-BE49-F238E27FC236}">
              <a16:creationId xmlns:a16="http://schemas.microsoft.com/office/drawing/2014/main" id="{00000000-0008-0000-0100-0000E2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87" name="Text Box 7">
          <a:extLst>
            <a:ext uri="{FF2B5EF4-FFF2-40B4-BE49-F238E27FC236}">
              <a16:creationId xmlns:a16="http://schemas.microsoft.com/office/drawing/2014/main" id="{00000000-0008-0000-0100-0000E3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88" name="Text Box 7">
          <a:extLst>
            <a:ext uri="{FF2B5EF4-FFF2-40B4-BE49-F238E27FC236}">
              <a16:creationId xmlns:a16="http://schemas.microsoft.com/office/drawing/2014/main" id="{00000000-0008-0000-0100-0000E4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89" name="Text Box 7">
          <a:extLst>
            <a:ext uri="{FF2B5EF4-FFF2-40B4-BE49-F238E27FC236}">
              <a16:creationId xmlns:a16="http://schemas.microsoft.com/office/drawing/2014/main" id="{00000000-0008-0000-0100-0000E5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90" name="Text Box 7">
          <a:extLst>
            <a:ext uri="{FF2B5EF4-FFF2-40B4-BE49-F238E27FC236}">
              <a16:creationId xmlns:a16="http://schemas.microsoft.com/office/drawing/2014/main" id="{00000000-0008-0000-0100-0000E6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91" name="Text Box 7">
          <a:extLst>
            <a:ext uri="{FF2B5EF4-FFF2-40B4-BE49-F238E27FC236}">
              <a16:creationId xmlns:a16="http://schemas.microsoft.com/office/drawing/2014/main" id="{00000000-0008-0000-0100-0000E7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92" name="Text Box 7">
          <a:extLst>
            <a:ext uri="{FF2B5EF4-FFF2-40B4-BE49-F238E27FC236}">
              <a16:creationId xmlns:a16="http://schemas.microsoft.com/office/drawing/2014/main" id="{00000000-0008-0000-0100-0000E8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93" name="Text Box 7">
          <a:extLst>
            <a:ext uri="{FF2B5EF4-FFF2-40B4-BE49-F238E27FC236}">
              <a16:creationId xmlns:a16="http://schemas.microsoft.com/office/drawing/2014/main" id="{00000000-0008-0000-0100-0000E9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94" name="Text Box 7">
          <a:extLst>
            <a:ext uri="{FF2B5EF4-FFF2-40B4-BE49-F238E27FC236}">
              <a16:creationId xmlns:a16="http://schemas.microsoft.com/office/drawing/2014/main" id="{00000000-0008-0000-0100-0000EA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95" name="Text Box 7">
          <a:extLst>
            <a:ext uri="{FF2B5EF4-FFF2-40B4-BE49-F238E27FC236}">
              <a16:creationId xmlns:a16="http://schemas.microsoft.com/office/drawing/2014/main" id="{00000000-0008-0000-0100-0000EB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96" name="Text Box 7">
          <a:extLst>
            <a:ext uri="{FF2B5EF4-FFF2-40B4-BE49-F238E27FC236}">
              <a16:creationId xmlns:a16="http://schemas.microsoft.com/office/drawing/2014/main" id="{00000000-0008-0000-0100-0000EC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97" name="Text Box 7">
          <a:extLst>
            <a:ext uri="{FF2B5EF4-FFF2-40B4-BE49-F238E27FC236}">
              <a16:creationId xmlns:a16="http://schemas.microsoft.com/office/drawing/2014/main" id="{00000000-0008-0000-0100-0000ED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98" name="Text Box 7">
          <a:extLst>
            <a:ext uri="{FF2B5EF4-FFF2-40B4-BE49-F238E27FC236}">
              <a16:creationId xmlns:a16="http://schemas.microsoft.com/office/drawing/2014/main" id="{00000000-0008-0000-0100-0000EE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799" name="Text Box 7">
          <a:extLst>
            <a:ext uri="{FF2B5EF4-FFF2-40B4-BE49-F238E27FC236}">
              <a16:creationId xmlns:a16="http://schemas.microsoft.com/office/drawing/2014/main" id="{00000000-0008-0000-0100-0000EF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00" name="Text Box 7">
          <a:extLst>
            <a:ext uri="{FF2B5EF4-FFF2-40B4-BE49-F238E27FC236}">
              <a16:creationId xmlns:a16="http://schemas.microsoft.com/office/drawing/2014/main" id="{00000000-0008-0000-0100-0000F0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01" name="Text Box 7">
          <a:extLst>
            <a:ext uri="{FF2B5EF4-FFF2-40B4-BE49-F238E27FC236}">
              <a16:creationId xmlns:a16="http://schemas.microsoft.com/office/drawing/2014/main" id="{00000000-0008-0000-0100-0000F1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02" name="Text Box 7">
          <a:extLst>
            <a:ext uri="{FF2B5EF4-FFF2-40B4-BE49-F238E27FC236}">
              <a16:creationId xmlns:a16="http://schemas.microsoft.com/office/drawing/2014/main" id="{00000000-0008-0000-0100-0000F2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03" name="Text Box 7">
          <a:extLst>
            <a:ext uri="{FF2B5EF4-FFF2-40B4-BE49-F238E27FC236}">
              <a16:creationId xmlns:a16="http://schemas.microsoft.com/office/drawing/2014/main" id="{00000000-0008-0000-0100-0000F3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04" name="Text Box 7">
          <a:extLst>
            <a:ext uri="{FF2B5EF4-FFF2-40B4-BE49-F238E27FC236}">
              <a16:creationId xmlns:a16="http://schemas.microsoft.com/office/drawing/2014/main" id="{00000000-0008-0000-0100-0000F4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05" name="Text Box 7">
          <a:extLst>
            <a:ext uri="{FF2B5EF4-FFF2-40B4-BE49-F238E27FC236}">
              <a16:creationId xmlns:a16="http://schemas.microsoft.com/office/drawing/2014/main" id="{00000000-0008-0000-0100-0000F5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06" name="Text Box 7">
          <a:extLst>
            <a:ext uri="{FF2B5EF4-FFF2-40B4-BE49-F238E27FC236}">
              <a16:creationId xmlns:a16="http://schemas.microsoft.com/office/drawing/2014/main" id="{00000000-0008-0000-0100-0000F6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07" name="Text Box 7">
          <a:extLst>
            <a:ext uri="{FF2B5EF4-FFF2-40B4-BE49-F238E27FC236}">
              <a16:creationId xmlns:a16="http://schemas.microsoft.com/office/drawing/2014/main" id="{00000000-0008-0000-0100-0000F7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08" name="Text Box 7">
          <a:extLst>
            <a:ext uri="{FF2B5EF4-FFF2-40B4-BE49-F238E27FC236}">
              <a16:creationId xmlns:a16="http://schemas.microsoft.com/office/drawing/2014/main" id="{00000000-0008-0000-0100-0000F8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09" name="Text Box 7">
          <a:extLst>
            <a:ext uri="{FF2B5EF4-FFF2-40B4-BE49-F238E27FC236}">
              <a16:creationId xmlns:a16="http://schemas.microsoft.com/office/drawing/2014/main" id="{00000000-0008-0000-0100-0000F9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10" name="Text Box 7">
          <a:extLst>
            <a:ext uri="{FF2B5EF4-FFF2-40B4-BE49-F238E27FC236}">
              <a16:creationId xmlns:a16="http://schemas.microsoft.com/office/drawing/2014/main" id="{00000000-0008-0000-0100-0000FA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11" name="Text Box 7">
          <a:extLst>
            <a:ext uri="{FF2B5EF4-FFF2-40B4-BE49-F238E27FC236}">
              <a16:creationId xmlns:a16="http://schemas.microsoft.com/office/drawing/2014/main" id="{00000000-0008-0000-0100-0000FB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12" name="Text Box 7">
          <a:extLst>
            <a:ext uri="{FF2B5EF4-FFF2-40B4-BE49-F238E27FC236}">
              <a16:creationId xmlns:a16="http://schemas.microsoft.com/office/drawing/2014/main" id="{00000000-0008-0000-0100-0000FC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13" name="Text Box 7">
          <a:extLst>
            <a:ext uri="{FF2B5EF4-FFF2-40B4-BE49-F238E27FC236}">
              <a16:creationId xmlns:a16="http://schemas.microsoft.com/office/drawing/2014/main" id="{00000000-0008-0000-0100-0000FD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14" name="Text Box 7">
          <a:extLst>
            <a:ext uri="{FF2B5EF4-FFF2-40B4-BE49-F238E27FC236}">
              <a16:creationId xmlns:a16="http://schemas.microsoft.com/office/drawing/2014/main" id="{00000000-0008-0000-0100-0000FE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15" name="Text Box 7">
          <a:extLst>
            <a:ext uri="{FF2B5EF4-FFF2-40B4-BE49-F238E27FC236}">
              <a16:creationId xmlns:a16="http://schemas.microsoft.com/office/drawing/2014/main" id="{00000000-0008-0000-0100-0000FF8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16" name="Text Box 7">
          <a:extLst>
            <a:ext uri="{FF2B5EF4-FFF2-40B4-BE49-F238E27FC236}">
              <a16:creationId xmlns:a16="http://schemas.microsoft.com/office/drawing/2014/main" id="{00000000-0008-0000-0100-00000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17" name="Text Box 7">
          <a:extLst>
            <a:ext uri="{FF2B5EF4-FFF2-40B4-BE49-F238E27FC236}">
              <a16:creationId xmlns:a16="http://schemas.microsoft.com/office/drawing/2014/main" id="{00000000-0008-0000-0100-00000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18" name="Text Box 7">
          <a:extLst>
            <a:ext uri="{FF2B5EF4-FFF2-40B4-BE49-F238E27FC236}">
              <a16:creationId xmlns:a16="http://schemas.microsoft.com/office/drawing/2014/main" id="{00000000-0008-0000-0100-00000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19" name="Text Box 7">
          <a:extLst>
            <a:ext uri="{FF2B5EF4-FFF2-40B4-BE49-F238E27FC236}">
              <a16:creationId xmlns:a16="http://schemas.microsoft.com/office/drawing/2014/main" id="{00000000-0008-0000-0100-00000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20" name="Text Box 7">
          <a:extLst>
            <a:ext uri="{FF2B5EF4-FFF2-40B4-BE49-F238E27FC236}">
              <a16:creationId xmlns:a16="http://schemas.microsoft.com/office/drawing/2014/main" id="{00000000-0008-0000-0100-00000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21" name="Text Box 7">
          <a:extLst>
            <a:ext uri="{FF2B5EF4-FFF2-40B4-BE49-F238E27FC236}">
              <a16:creationId xmlns:a16="http://schemas.microsoft.com/office/drawing/2014/main" id="{00000000-0008-0000-0100-00000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22" name="Text Box 7">
          <a:extLst>
            <a:ext uri="{FF2B5EF4-FFF2-40B4-BE49-F238E27FC236}">
              <a16:creationId xmlns:a16="http://schemas.microsoft.com/office/drawing/2014/main" id="{00000000-0008-0000-0100-00000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23" name="Text Box 7">
          <a:extLst>
            <a:ext uri="{FF2B5EF4-FFF2-40B4-BE49-F238E27FC236}">
              <a16:creationId xmlns:a16="http://schemas.microsoft.com/office/drawing/2014/main" id="{00000000-0008-0000-0100-00000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24" name="Text Box 7">
          <a:extLst>
            <a:ext uri="{FF2B5EF4-FFF2-40B4-BE49-F238E27FC236}">
              <a16:creationId xmlns:a16="http://schemas.microsoft.com/office/drawing/2014/main" id="{00000000-0008-0000-0100-00000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25" name="Text Box 7">
          <a:extLst>
            <a:ext uri="{FF2B5EF4-FFF2-40B4-BE49-F238E27FC236}">
              <a16:creationId xmlns:a16="http://schemas.microsoft.com/office/drawing/2014/main" id="{00000000-0008-0000-0100-00000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26" name="Text Box 7">
          <a:extLst>
            <a:ext uri="{FF2B5EF4-FFF2-40B4-BE49-F238E27FC236}">
              <a16:creationId xmlns:a16="http://schemas.microsoft.com/office/drawing/2014/main" id="{00000000-0008-0000-0100-00000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27" name="Text Box 7">
          <a:extLst>
            <a:ext uri="{FF2B5EF4-FFF2-40B4-BE49-F238E27FC236}">
              <a16:creationId xmlns:a16="http://schemas.microsoft.com/office/drawing/2014/main" id="{00000000-0008-0000-0100-00000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28" name="Text Box 7">
          <a:extLst>
            <a:ext uri="{FF2B5EF4-FFF2-40B4-BE49-F238E27FC236}">
              <a16:creationId xmlns:a16="http://schemas.microsoft.com/office/drawing/2014/main" id="{00000000-0008-0000-0100-00000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29" name="Text Box 7">
          <a:extLst>
            <a:ext uri="{FF2B5EF4-FFF2-40B4-BE49-F238E27FC236}">
              <a16:creationId xmlns:a16="http://schemas.microsoft.com/office/drawing/2014/main" id="{00000000-0008-0000-0100-00000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30" name="Text Box 7">
          <a:extLst>
            <a:ext uri="{FF2B5EF4-FFF2-40B4-BE49-F238E27FC236}">
              <a16:creationId xmlns:a16="http://schemas.microsoft.com/office/drawing/2014/main" id="{00000000-0008-0000-0100-00000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31" name="Text Box 7">
          <a:extLst>
            <a:ext uri="{FF2B5EF4-FFF2-40B4-BE49-F238E27FC236}">
              <a16:creationId xmlns:a16="http://schemas.microsoft.com/office/drawing/2014/main" id="{00000000-0008-0000-0100-00000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32" name="Text Box 7">
          <a:extLst>
            <a:ext uri="{FF2B5EF4-FFF2-40B4-BE49-F238E27FC236}">
              <a16:creationId xmlns:a16="http://schemas.microsoft.com/office/drawing/2014/main" id="{00000000-0008-0000-0100-00001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33" name="Text Box 7">
          <a:extLst>
            <a:ext uri="{FF2B5EF4-FFF2-40B4-BE49-F238E27FC236}">
              <a16:creationId xmlns:a16="http://schemas.microsoft.com/office/drawing/2014/main" id="{00000000-0008-0000-0100-00001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34" name="Text Box 7">
          <a:extLst>
            <a:ext uri="{FF2B5EF4-FFF2-40B4-BE49-F238E27FC236}">
              <a16:creationId xmlns:a16="http://schemas.microsoft.com/office/drawing/2014/main" id="{00000000-0008-0000-0100-00001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35" name="Text Box 7">
          <a:extLst>
            <a:ext uri="{FF2B5EF4-FFF2-40B4-BE49-F238E27FC236}">
              <a16:creationId xmlns:a16="http://schemas.microsoft.com/office/drawing/2014/main" id="{00000000-0008-0000-0100-00001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36" name="Text Box 7">
          <a:extLst>
            <a:ext uri="{FF2B5EF4-FFF2-40B4-BE49-F238E27FC236}">
              <a16:creationId xmlns:a16="http://schemas.microsoft.com/office/drawing/2014/main" id="{00000000-0008-0000-0100-00001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37" name="Text Box 7">
          <a:extLst>
            <a:ext uri="{FF2B5EF4-FFF2-40B4-BE49-F238E27FC236}">
              <a16:creationId xmlns:a16="http://schemas.microsoft.com/office/drawing/2014/main" id="{00000000-0008-0000-0100-00001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38" name="Text Box 7">
          <a:extLst>
            <a:ext uri="{FF2B5EF4-FFF2-40B4-BE49-F238E27FC236}">
              <a16:creationId xmlns:a16="http://schemas.microsoft.com/office/drawing/2014/main" id="{00000000-0008-0000-0100-00001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39" name="Text Box 7">
          <a:extLst>
            <a:ext uri="{FF2B5EF4-FFF2-40B4-BE49-F238E27FC236}">
              <a16:creationId xmlns:a16="http://schemas.microsoft.com/office/drawing/2014/main" id="{00000000-0008-0000-0100-00001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40" name="Text Box 7">
          <a:extLst>
            <a:ext uri="{FF2B5EF4-FFF2-40B4-BE49-F238E27FC236}">
              <a16:creationId xmlns:a16="http://schemas.microsoft.com/office/drawing/2014/main" id="{00000000-0008-0000-0100-00001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41" name="Text Box 7">
          <a:extLst>
            <a:ext uri="{FF2B5EF4-FFF2-40B4-BE49-F238E27FC236}">
              <a16:creationId xmlns:a16="http://schemas.microsoft.com/office/drawing/2014/main" id="{00000000-0008-0000-0100-00001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42" name="Text Box 7">
          <a:extLst>
            <a:ext uri="{FF2B5EF4-FFF2-40B4-BE49-F238E27FC236}">
              <a16:creationId xmlns:a16="http://schemas.microsoft.com/office/drawing/2014/main" id="{00000000-0008-0000-0100-00001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43" name="Text Box 7">
          <a:extLst>
            <a:ext uri="{FF2B5EF4-FFF2-40B4-BE49-F238E27FC236}">
              <a16:creationId xmlns:a16="http://schemas.microsoft.com/office/drawing/2014/main" id="{00000000-0008-0000-0100-00001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44" name="Text Box 7">
          <a:extLst>
            <a:ext uri="{FF2B5EF4-FFF2-40B4-BE49-F238E27FC236}">
              <a16:creationId xmlns:a16="http://schemas.microsoft.com/office/drawing/2014/main" id="{00000000-0008-0000-0100-00001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45" name="Text Box 7">
          <a:extLst>
            <a:ext uri="{FF2B5EF4-FFF2-40B4-BE49-F238E27FC236}">
              <a16:creationId xmlns:a16="http://schemas.microsoft.com/office/drawing/2014/main" id="{00000000-0008-0000-0100-00001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46" name="Text Box 7">
          <a:extLst>
            <a:ext uri="{FF2B5EF4-FFF2-40B4-BE49-F238E27FC236}">
              <a16:creationId xmlns:a16="http://schemas.microsoft.com/office/drawing/2014/main" id="{00000000-0008-0000-0100-00001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47" name="Text Box 7">
          <a:extLst>
            <a:ext uri="{FF2B5EF4-FFF2-40B4-BE49-F238E27FC236}">
              <a16:creationId xmlns:a16="http://schemas.microsoft.com/office/drawing/2014/main" id="{00000000-0008-0000-0100-00001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48" name="Text Box 7">
          <a:extLst>
            <a:ext uri="{FF2B5EF4-FFF2-40B4-BE49-F238E27FC236}">
              <a16:creationId xmlns:a16="http://schemas.microsoft.com/office/drawing/2014/main" id="{00000000-0008-0000-0100-00002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49" name="Text Box 7">
          <a:extLst>
            <a:ext uri="{FF2B5EF4-FFF2-40B4-BE49-F238E27FC236}">
              <a16:creationId xmlns:a16="http://schemas.microsoft.com/office/drawing/2014/main" id="{00000000-0008-0000-0100-00002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50" name="Text Box 7">
          <a:extLst>
            <a:ext uri="{FF2B5EF4-FFF2-40B4-BE49-F238E27FC236}">
              <a16:creationId xmlns:a16="http://schemas.microsoft.com/office/drawing/2014/main" id="{00000000-0008-0000-0100-00002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51" name="Text Box 7">
          <a:extLst>
            <a:ext uri="{FF2B5EF4-FFF2-40B4-BE49-F238E27FC236}">
              <a16:creationId xmlns:a16="http://schemas.microsoft.com/office/drawing/2014/main" id="{00000000-0008-0000-0100-00002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52" name="Text Box 7">
          <a:extLst>
            <a:ext uri="{FF2B5EF4-FFF2-40B4-BE49-F238E27FC236}">
              <a16:creationId xmlns:a16="http://schemas.microsoft.com/office/drawing/2014/main" id="{00000000-0008-0000-0100-00002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53" name="Text Box 7">
          <a:extLst>
            <a:ext uri="{FF2B5EF4-FFF2-40B4-BE49-F238E27FC236}">
              <a16:creationId xmlns:a16="http://schemas.microsoft.com/office/drawing/2014/main" id="{00000000-0008-0000-0100-00002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54" name="Text Box 7">
          <a:extLst>
            <a:ext uri="{FF2B5EF4-FFF2-40B4-BE49-F238E27FC236}">
              <a16:creationId xmlns:a16="http://schemas.microsoft.com/office/drawing/2014/main" id="{00000000-0008-0000-0100-00002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55" name="Text Box 7">
          <a:extLst>
            <a:ext uri="{FF2B5EF4-FFF2-40B4-BE49-F238E27FC236}">
              <a16:creationId xmlns:a16="http://schemas.microsoft.com/office/drawing/2014/main" id="{00000000-0008-0000-0100-00002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56" name="Text Box 7">
          <a:extLst>
            <a:ext uri="{FF2B5EF4-FFF2-40B4-BE49-F238E27FC236}">
              <a16:creationId xmlns:a16="http://schemas.microsoft.com/office/drawing/2014/main" id="{00000000-0008-0000-0100-00002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57" name="Text Box 7">
          <a:extLst>
            <a:ext uri="{FF2B5EF4-FFF2-40B4-BE49-F238E27FC236}">
              <a16:creationId xmlns:a16="http://schemas.microsoft.com/office/drawing/2014/main" id="{00000000-0008-0000-0100-00002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58" name="Text Box 7">
          <a:extLst>
            <a:ext uri="{FF2B5EF4-FFF2-40B4-BE49-F238E27FC236}">
              <a16:creationId xmlns:a16="http://schemas.microsoft.com/office/drawing/2014/main" id="{00000000-0008-0000-0100-00002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59" name="Text Box 7">
          <a:extLst>
            <a:ext uri="{FF2B5EF4-FFF2-40B4-BE49-F238E27FC236}">
              <a16:creationId xmlns:a16="http://schemas.microsoft.com/office/drawing/2014/main" id="{00000000-0008-0000-0100-00002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60" name="Text Box 7">
          <a:extLst>
            <a:ext uri="{FF2B5EF4-FFF2-40B4-BE49-F238E27FC236}">
              <a16:creationId xmlns:a16="http://schemas.microsoft.com/office/drawing/2014/main" id="{00000000-0008-0000-0100-00002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61" name="Text Box 7">
          <a:extLst>
            <a:ext uri="{FF2B5EF4-FFF2-40B4-BE49-F238E27FC236}">
              <a16:creationId xmlns:a16="http://schemas.microsoft.com/office/drawing/2014/main" id="{00000000-0008-0000-0100-00002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62" name="Text Box 7">
          <a:extLst>
            <a:ext uri="{FF2B5EF4-FFF2-40B4-BE49-F238E27FC236}">
              <a16:creationId xmlns:a16="http://schemas.microsoft.com/office/drawing/2014/main" id="{00000000-0008-0000-0100-00002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63" name="Text Box 7">
          <a:extLst>
            <a:ext uri="{FF2B5EF4-FFF2-40B4-BE49-F238E27FC236}">
              <a16:creationId xmlns:a16="http://schemas.microsoft.com/office/drawing/2014/main" id="{00000000-0008-0000-0100-00002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64" name="Text Box 7">
          <a:extLst>
            <a:ext uri="{FF2B5EF4-FFF2-40B4-BE49-F238E27FC236}">
              <a16:creationId xmlns:a16="http://schemas.microsoft.com/office/drawing/2014/main" id="{00000000-0008-0000-0100-00003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65" name="Text Box 7">
          <a:extLst>
            <a:ext uri="{FF2B5EF4-FFF2-40B4-BE49-F238E27FC236}">
              <a16:creationId xmlns:a16="http://schemas.microsoft.com/office/drawing/2014/main" id="{00000000-0008-0000-0100-00003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66" name="Text Box 7">
          <a:extLst>
            <a:ext uri="{FF2B5EF4-FFF2-40B4-BE49-F238E27FC236}">
              <a16:creationId xmlns:a16="http://schemas.microsoft.com/office/drawing/2014/main" id="{00000000-0008-0000-0100-00003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67" name="Text Box 7">
          <a:extLst>
            <a:ext uri="{FF2B5EF4-FFF2-40B4-BE49-F238E27FC236}">
              <a16:creationId xmlns:a16="http://schemas.microsoft.com/office/drawing/2014/main" id="{00000000-0008-0000-0100-00003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68" name="Text Box 7">
          <a:extLst>
            <a:ext uri="{FF2B5EF4-FFF2-40B4-BE49-F238E27FC236}">
              <a16:creationId xmlns:a16="http://schemas.microsoft.com/office/drawing/2014/main" id="{00000000-0008-0000-0100-00003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69" name="Text Box 7">
          <a:extLst>
            <a:ext uri="{FF2B5EF4-FFF2-40B4-BE49-F238E27FC236}">
              <a16:creationId xmlns:a16="http://schemas.microsoft.com/office/drawing/2014/main" id="{00000000-0008-0000-0100-00003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70" name="Text Box 7">
          <a:extLst>
            <a:ext uri="{FF2B5EF4-FFF2-40B4-BE49-F238E27FC236}">
              <a16:creationId xmlns:a16="http://schemas.microsoft.com/office/drawing/2014/main" id="{00000000-0008-0000-0100-00003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71" name="Text Box 7">
          <a:extLst>
            <a:ext uri="{FF2B5EF4-FFF2-40B4-BE49-F238E27FC236}">
              <a16:creationId xmlns:a16="http://schemas.microsoft.com/office/drawing/2014/main" id="{00000000-0008-0000-0100-00003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72" name="Text Box 7">
          <a:extLst>
            <a:ext uri="{FF2B5EF4-FFF2-40B4-BE49-F238E27FC236}">
              <a16:creationId xmlns:a16="http://schemas.microsoft.com/office/drawing/2014/main" id="{00000000-0008-0000-0100-00003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73" name="Text Box 7">
          <a:extLst>
            <a:ext uri="{FF2B5EF4-FFF2-40B4-BE49-F238E27FC236}">
              <a16:creationId xmlns:a16="http://schemas.microsoft.com/office/drawing/2014/main" id="{00000000-0008-0000-0100-00003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74" name="Text Box 7">
          <a:extLst>
            <a:ext uri="{FF2B5EF4-FFF2-40B4-BE49-F238E27FC236}">
              <a16:creationId xmlns:a16="http://schemas.microsoft.com/office/drawing/2014/main" id="{00000000-0008-0000-0100-00003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75" name="Text Box 7">
          <a:extLst>
            <a:ext uri="{FF2B5EF4-FFF2-40B4-BE49-F238E27FC236}">
              <a16:creationId xmlns:a16="http://schemas.microsoft.com/office/drawing/2014/main" id="{00000000-0008-0000-0100-00003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76" name="Text Box 7">
          <a:extLst>
            <a:ext uri="{FF2B5EF4-FFF2-40B4-BE49-F238E27FC236}">
              <a16:creationId xmlns:a16="http://schemas.microsoft.com/office/drawing/2014/main" id="{00000000-0008-0000-0100-00003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77" name="Text Box 7">
          <a:extLst>
            <a:ext uri="{FF2B5EF4-FFF2-40B4-BE49-F238E27FC236}">
              <a16:creationId xmlns:a16="http://schemas.microsoft.com/office/drawing/2014/main" id="{00000000-0008-0000-0100-00003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78" name="Text Box 7">
          <a:extLst>
            <a:ext uri="{FF2B5EF4-FFF2-40B4-BE49-F238E27FC236}">
              <a16:creationId xmlns:a16="http://schemas.microsoft.com/office/drawing/2014/main" id="{00000000-0008-0000-0100-00003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79" name="Text Box 7">
          <a:extLst>
            <a:ext uri="{FF2B5EF4-FFF2-40B4-BE49-F238E27FC236}">
              <a16:creationId xmlns:a16="http://schemas.microsoft.com/office/drawing/2014/main" id="{00000000-0008-0000-0100-00003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80" name="Text Box 7">
          <a:extLst>
            <a:ext uri="{FF2B5EF4-FFF2-40B4-BE49-F238E27FC236}">
              <a16:creationId xmlns:a16="http://schemas.microsoft.com/office/drawing/2014/main" id="{00000000-0008-0000-0100-00004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81" name="Text Box 7">
          <a:extLst>
            <a:ext uri="{FF2B5EF4-FFF2-40B4-BE49-F238E27FC236}">
              <a16:creationId xmlns:a16="http://schemas.microsoft.com/office/drawing/2014/main" id="{00000000-0008-0000-0100-00004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82" name="Text Box 7">
          <a:extLst>
            <a:ext uri="{FF2B5EF4-FFF2-40B4-BE49-F238E27FC236}">
              <a16:creationId xmlns:a16="http://schemas.microsoft.com/office/drawing/2014/main" id="{00000000-0008-0000-0100-00004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83" name="Text Box 7">
          <a:extLst>
            <a:ext uri="{FF2B5EF4-FFF2-40B4-BE49-F238E27FC236}">
              <a16:creationId xmlns:a16="http://schemas.microsoft.com/office/drawing/2014/main" id="{00000000-0008-0000-0100-00004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84" name="Text Box 7">
          <a:extLst>
            <a:ext uri="{FF2B5EF4-FFF2-40B4-BE49-F238E27FC236}">
              <a16:creationId xmlns:a16="http://schemas.microsoft.com/office/drawing/2014/main" id="{00000000-0008-0000-0100-00004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85" name="Text Box 7">
          <a:extLst>
            <a:ext uri="{FF2B5EF4-FFF2-40B4-BE49-F238E27FC236}">
              <a16:creationId xmlns:a16="http://schemas.microsoft.com/office/drawing/2014/main" id="{00000000-0008-0000-0100-00004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86" name="Text Box 7">
          <a:extLst>
            <a:ext uri="{FF2B5EF4-FFF2-40B4-BE49-F238E27FC236}">
              <a16:creationId xmlns:a16="http://schemas.microsoft.com/office/drawing/2014/main" id="{00000000-0008-0000-0100-00004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87" name="Text Box 7">
          <a:extLst>
            <a:ext uri="{FF2B5EF4-FFF2-40B4-BE49-F238E27FC236}">
              <a16:creationId xmlns:a16="http://schemas.microsoft.com/office/drawing/2014/main" id="{00000000-0008-0000-0100-00004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88" name="Text Box 7">
          <a:extLst>
            <a:ext uri="{FF2B5EF4-FFF2-40B4-BE49-F238E27FC236}">
              <a16:creationId xmlns:a16="http://schemas.microsoft.com/office/drawing/2014/main" id="{00000000-0008-0000-0100-00004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89" name="Text Box 7">
          <a:extLst>
            <a:ext uri="{FF2B5EF4-FFF2-40B4-BE49-F238E27FC236}">
              <a16:creationId xmlns:a16="http://schemas.microsoft.com/office/drawing/2014/main" id="{00000000-0008-0000-0100-00004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90" name="Text Box 7">
          <a:extLst>
            <a:ext uri="{FF2B5EF4-FFF2-40B4-BE49-F238E27FC236}">
              <a16:creationId xmlns:a16="http://schemas.microsoft.com/office/drawing/2014/main" id="{00000000-0008-0000-0100-00004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91" name="Text Box 7">
          <a:extLst>
            <a:ext uri="{FF2B5EF4-FFF2-40B4-BE49-F238E27FC236}">
              <a16:creationId xmlns:a16="http://schemas.microsoft.com/office/drawing/2014/main" id="{00000000-0008-0000-0100-00004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92" name="Text Box 7">
          <a:extLst>
            <a:ext uri="{FF2B5EF4-FFF2-40B4-BE49-F238E27FC236}">
              <a16:creationId xmlns:a16="http://schemas.microsoft.com/office/drawing/2014/main" id="{00000000-0008-0000-0100-00004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93" name="Text Box 7">
          <a:extLst>
            <a:ext uri="{FF2B5EF4-FFF2-40B4-BE49-F238E27FC236}">
              <a16:creationId xmlns:a16="http://schemas.microsoft.com/office/drawing/2014/main" id="{00000000-0008-0000-0100-00004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94" name="Text Box 7">
          <a:extLst>
            <a:ext uri="{FF2B5EF4-FFF2-40B4-BE49-F238E27FC236}">
              <a16:creationId xmlns:a16="http://schemas.microsoft.com/office/drawing/2014/main" id="{00000000-0008-0000-0100-00004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95" name="Text Box 7">
          <a:extLst>
            <a:ext uri="{FF2B5EF4-FFF2-40B4-BE49-F238E27FC236}">
              <a16:creationId xmlns:a16="http://schemas.microsoft.com/office/drawing/2014/main" id="{00000000-0008-0000-0100-00004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96" name="Text Box 7">
          <a:extLst>
            <a:ext uri="{FF2B5EF4-FFF2-40B4-BE49-F238E27FC236}">
              <a16:creationId xmlns:a16="http://schemas.microsoft.com/office/drawing/2014/main" id="{00000000-0008-0000-0100-00005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97" name="Text Box 7">
          <a:extLst>
            <a:ext uri="{FF2B5EF4-FFF2-40B4-BE49-F238E27FC236}">
              <a16:creationId xmlns:a16="http://schemas.microsoft.com/office/drawing/2014/main" id="{00000000-0008-0000-0100-00005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98" name="Text Box 7">
          <a:extLst>
            <a:ext uri="{FF2B5EF4-FFF2-40B4-BE49-F238E27FC236}">
              <a16:creationId xmlns:a16="http://schemas.microsoft.com/office/drawing/2014/main" id="{00000000-0008-0000-0100-00005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899" name="Text Box 7">
          <a:extLst>
            <a:ext uri="{FF2B5EF4-FFF2-40B4-BE49-F238E27FC236}">
              <a16:creationId xmlns:a16="http://schemas.microsoft.com/office/drawing/2014/main" id="{00000000-0008-0000-0100-00005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00" name="Text Box 7">
          <a:extLst>
            <a:ext uri="{FF2B5EF4-FFF2-40B4-BE49-F238E27FC236}">
              <a16:creationId xmlns:a16="http://schemas.microsoft.com/office/drawing/2014/main" id="{00000000-0008-0000-0100-00005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01" name="Text Box 7">
          <a:extLst>
            <a:ext uri="{FF2B5EF4-FFF2-40B4-BE49-F238E27FC236}">
              <a16:creationId xmlns:a16="http://schemas.microsoft.com/office/drawing/2014/main" id="{00000000-0008-0000-0100-00005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02" name="Text Box 7">
          <a:extLst>
            <a:ext uri="{FF2B5EF4-FFF2-40B4-BE49-F238E27FC236}">
              <a16:creationId xmlns:a16="http://schemas.microsoft.com/office/drawing/2014/main" id="{00000000-0008-0000-0100-00005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03" name="Text Box 7">
          <a:extLst>
            <a:ext uri="{FF2B5EF4-FFF2-40B4-BE49-F238E27FC236}">
              <a16:creationId xmlns:a16="http://schemas.microsoft.com/office/drawing/2014/main" id="{00000000-0008-0000-0100-00005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04" name="Text Box 7">
          <a:extLst>
            <a:ext uri="{FF2B5EF4-FFF2-40B4-BE49-F238E27FC236}">
              <a16:creationId xmlns:a16="http://schemas.microsoft.com/office/drawing/2014/main" id="{00000000-0008-0000-0100-00005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05" name="Text Box 7">
          <a:extLst>
            <a:ext uri="{FF2B5EF4-FFF2-40B4-BE49-F238E27FC236}">
              <a16:creationId xmlns:a16="http://schemas.microsoft.com/office/drawing/2014/main" id="{00000000-0008-0000-0100-00005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06" name="Text Box 7">
          <a:extLst>
            <a:ext uri="{FF2B5EF4-FFF2-40B4-BE49-F238E27FC236}">
              <a16:creationId xmlns:a16="http://schemas.microsoft.com/office/drawing/2014/main" id="{00000000-0008-0000-0100-00005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07" name="Text Box 7">
          <a:extLst>
            <a:ext uri="{FF2B5EF4-FFF2-40B4-BE49-F238E27FC236}">
              <a16:creationId xmlns:a16="http://schemas.microsoft.com/office/drawing/2014/main" id="{00000000-0008-0000-0100-00005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08" name="Text Box 7">
          <a:extLst>
            <a:ext uri="{FF2B5EF4-FFF2-40B4-BE49-F238E27FC236}">
              <a16:creationId xmlns:a16="http://schemas.microsoft.com/office/drawing/2014/main" id="{00000000-0008-0000-0100-00005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09" name="Text Box 7">
          <a:extLst>
            <a:ext uri="{FF2B5EF4-FFF2-40B4-BE49-F238E27FC236}">
              <a16:creationId xmlns:a16="http://schemas.microsoft.com/office/drawing/2014/main" id="{00000000-0008-0000-0100-00005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10" name="Text Box 7">
          <a:extLst>
            <a:ext uri="{FF2B5EF4-FFF2-40B4-BE49-F238E27FC236}">
              <a16:creationId xmlns:a16="http://schemas.microsoft.com/office/drawing/2014/main" id="{00000000-0008-0000-0100-00005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11" name="Text Box 7">
          <a:extLst>
            <a:ext uri="{FF2B5EF4-FFF2-40B4-BE49-F238E27FC236}">
              <a16:creationId xmlns:a16="http://schemas.microsoft.com/office/drawing/2014/main" id="{00000000-0008-0000-0100-00005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12" name="Text Box 7">
          <a:extLst>
            <a:ext uri="{FF2B5EF4-FFF2-40B4-BE49-F238E27FC236}">
              <a16:creationId xmlns:a16="http://schemas.microsoft.com/office/drawing/2014/main" id="{00000000-0008-0000-0100-00006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13" name="Text Box 7">
          <a:extLst>
            <a:ext uri="{FF2B5EF4-FFF2-40B4-BE49-F238E27FC236}">
              <a16:creationId xmlns:a16="http://schemas.microsoft.com/office/drawing/2014/main" id="{00000000-0008-0000-0100-00006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14" name="Text Box 7">
          <a:extLst>
            <a:ext uri="{FF2B5EF4-FFF2-40B4-BE49-F238E27FC236}">
              <a16:creationId xmlns:a16="http://schemas.microsoft.com/office/drawing/2014/main" id="{00000000-0008-0000-0100-00006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15" name="Text Box 7">
          <a:extLst>
            <a:ext uri="{FF2B5EF4-FFF2-40B4-BE49-F238E27FC236}">
              <a16:creationId xmlns:a16="http://schemas.microsoft.com/office/drawing/2014/main" id="{00000000-0008-0000-0100-00006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16" name="Text Box 7">
          <a:extLst>
            <a:ext uri="{FF2B5EF4-FFF2-40B4-BE49-F238E27FC236}">
              <a16:creationId xmlns:a16="http://schemas.microsoft.com/office/drawing/2014/main" id="{00000000-0008-0000-0100-00006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17" name="Text Box 7">
          <a:extLst>
            <a:ext uri="{FF2B5EF4-FFF2-40B4-BE49-F238E27FC236}">
              <a16:creationId xmlns:a16="http://schemas.microsoft.com/office/drawing/2014/main" id="{00000000-0008-0000-0100-00006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18" name="Text Box 7">
          <a:extLst>
            <a:ext uri="{FF2B5EF4-FFF2-40B4-BE49-F238E27FC236}">
              <a16:creationId xmlns:a16="http://schemas.microsoft.com/office/drawing/2014/main" id="{00000000-0008-0000-0100-00006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19" name="Text Box 7">
          <a:extLst>
            <a:ext uri="{FF2B5EF4-FFF2-40B4-BE49-F238E27FC236}">
              <a16:creationId xmlns:a16="http://schemas.microsoft.com/office/drawing/2014/main" id="{00000000-0008-0000-0100-00006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20" name="Text Box 7">
          <a:extLst>
            <a:ext uri="{FF2B5EF4-FFF2-40B4-BE49-F238E27FC236}">
              <a16:creationId xmlns:a16="http://schemas.microsoft.com/office/drawing/2014/main" id="{00000000-0008-0000-0100-00006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21" name="Text Box 7">
          <a:extLst>
            <a:ext uri="{FF2B5EF4-FFF2-40B4-BE49-F238E27FC236}">
              <a16:creationId xmlns:a16="http://schemas.microsoft.com/office/drawing/2014/main" id="{00000000-0008-0000-0100-00006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22" name="Text Box 7">
          <a:extLst>
            <a:ext uri="{FF2B5EF4-FFF2-40B4-BE49-F238E27FC236}">
              <a16:creationId xmlns:a16="http://schemas.microsoft.com/office/drawing/2014/main" id="{00000000-0008-0000-0100-00006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23" name="Text Box 7">
          <a:extLst>
            <a:ext uri="{FF2B5EF4-FFF2-40B4-BE49-F238E27FC236}">
              <a16:creationId xmlns:a16="http://schemas.microsoft.com/office/drawing/2014/main" id="{00000000-0008-0000-0100-00006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24" name="Text Box 7">
          <a:extLst>
            <a:ext uri="{FF2B5EF4-FFF2-40B4-BE49-F238E27FC236}">
              <a16:creationId xmlns:a16="http://schemas.microsoft.com/office/drawing/2014/main" id="{00000000-0008-0000-0100-00006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25" name="Text Box 7">
          <a:extLst>
            <a:ext uri="{FF2B5EF4-FFF2-40B4-BE49-F238E27FC236}">
              <a16:creationId xmlns:a16="http://schemas.microsoft.com/office/drawing/2014/main" id="{00000000-0008-0000-0100-00006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26" name="Text Box 7">
          <a:extLst>
            <a:ext uri="{FF2B5EF4-FFF2-40B4-BE49-F238E27FC236}">
              <a16:creationId xmlns:a16="http://schemas.microsoft.com/office/drawing/2014/main" id="{00000000-0008-0000-0100-00006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27" name="Text Box 7">
          <a:extLst>
            <a:ext uri="{FF2B5EF4-FFF2-40B4-BE49-F238E27FC236}">
              <a16:creationId xmlns:a16="http://schemas.microsoft.com/office/drawing/2014/main" id="{00000000-0008-0000-0100-00006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28" name="Text Box 7">
          <a:extLst>
            <a:ext uri="{FF2B5EF4-FFF2-40B4-BE49-F238E27FC236}">
              <a16:creationId xmlns:a16="http://schemas.microsoft.com/office/drawing/2014/main" id="{00000000-0008-0000-0100-00007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29" name="Text Box 7">
          <a:extLst>
            <a:ext uri="{FF2B5EF4-FFF2-40B4-BE49-F238E27FC236}">
              <a16:creationId xmlns:a16="http://schemas.microsoft.com/office/drawing/2014/main" id="{00000000-0008-0000-0100-00007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30" name="Text Box 7">
          <a:extLst>
            <a:ext uri="{FF2B5EF4-FFF2-40B4-BE49-F238E27FC236}">
              <a16:creationId xmlns:a16="http://schemas.microsoft.com/office/drawing/2014/main" id="{00000000-0008-0000-0100-00007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31" name="Text Box 7">
          <a:extLst>
            <a:ext uri="{FF2B5EF4-FFF2-40B4-BE49-F238E27FC236}">
              <a16:creationId xmlns:a16="http://schemas.microsoft.com/office/drawing/2014/main" id="{00000000-0008-0000-0100-00007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32" name="Text Box 7">
          <a:extLst>
            <a:ext uri="{FF2B5EF4-FFF2-40B4-BE49-F238E27FC236}">
              <a16:creationId xmlns:a16="http://schemas.microsoft.com/office/drawing/2014/main" id="{00000000-0008-0000-0100-00007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33" name="Text Box 7">
          <a:extLst>
            <a:ext uri="{FF2B5EF4-FFF2-40B4-BE49-F238E27FC236}">
              <a16:creationId xmlns:a16="http://schemas.microsoft.com/office/drawing/2014/main" id="{00000000-0008-0000-0100-00007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34" name="Text Box 7">
          <a:extLst>
            <a:ext uri="{FF2B5EF4-FFF2-40B4-BE49-F238E27FC236}">
              <a16:creationId xmlns:a16="http://schemas.microsoft.com/office/drawing/2014/main" id="{00000000-0008-0000-0100-00007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35" name="Text Box 7">
          <a:extLst>
            <a:ext uri="{FF2B5EF4-FFF2-40B4-BE49-F238E27FC236}">
              <a16:creationId xmlns:a16="http://schemas.microsoft.com/office/drawing/2014/main" id="{00000000-0008-0000-0100-00007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36" name="Text Box 7">
          <a:extLst>
            <a:ext uri="{FF2B5EF4-FFF2-40B4-BE49-F238E27FC236}">
              <a16:creationId xmlns:a16="http://schemas.microsoft.com/office/drawing/2014/main" id="{00000000-0008-0000-0100-00007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37" name="Text Box 7">
          <a:extLst>
            <a:ext uri="{FF2B5EF4-FFF2-40B4-BE49-F238E27FC236}">
              <a16:creationId xmlns:a16="http://schemas.microsoft.com/office/drawing/2014/main" id="{00000000-0008-0000-0100-00007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38" name="Text Box 7">
          <a:extLst>
            <a:ext uri="{FF2B5EF4-FFF2-40B4-BE49-F238E27FC236}">
              <a16:creationId xmlns:a16="http://schemas.microsoft.com/office/drawing/2014/main" id="{00000000-0008-0000-0100-00007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39" name="Text Box 7">
          <a:extLst>
            <a:ext uri="{FF2B5EF4-FFF2-40B4-BE49-F238E27FC236}">
              <a16:creationId xmlns:a16="http://schemas.microsoft.com/office/drawing/2014/main" id="{00000000-0008-0000-0100-00007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40" name="Text Box 7">
          <a:extLst>
            <a:ext uri="{FF2B5EF4-FFF2-40B4-BE49-F238E27FC236}">
              <a16:creationId xmlns:a16="http://schemas.microsoft.com/office/drawing/2014/main" id="{00000000-0008-0000-0100-00007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41" name="Text Box 7">
          <a:extLst>
            <a:ext uri="{FF2B5EF4-FFF2-40B4-BE49-F238E27FC236}">
              <a16:creationId xmlns:a16="http://schemas.microsoft.com/office/drawing/2014/main" id="{00000000-0008-0000-0100-00007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42" name="Text Box 7">
          <a:extLst>
            <a:ext uri="{FF2B5EF4-FFF2-40B4-BE49-F238E27FC236}">
              <a16:creationId xmlns:a16="http://schemas.microsoft.com/office/drawing/2014/main" id="{00000000-0008-0000-0100-00007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43" name="Text Box 7">
          <a:extLst>
            <a:ext uri="{FF2B5EF4-FFF2-40B4-BE49-F238E27FC236}">
              <a16:creationId xmlns:a16="http://schemas.microsoft.com/office/drawing/2014/main" id="{00000000-0008-0000-0100-00007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44" name="Text Box 7">
          <a:extLst>
            <a:ext uri="{FF2B5EF4-FFF2-40B4-BE49-F238E27FC236}">
              <a16:creationId xmlns:a16="http://schemas.microsoft.com/office/drawing/2014/main" id="{00000000-0008-0000-0100-00008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45" name="Text Box 7">
          <a:extLst>
            <a:ext uri="{FF2B5EF4-FFF2-40B4-BE49-F238E27FC236}">
              <a16:creationId xmlns:a16="http://schemas.microsoft.com/office/drawing/2014/main" id="{00000000-0008-0000-0100-00008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46" name="Text Box 7">
          <a:extLst>
            <a:ext uri="{FF2B5EF4-FFF2-40B4-BE49-F238E27FC236}">
              <a16:creationId xmlns:a16="http://schemas.microsoft.com/office/drawing/2014/main" id="{00000000-0008-0000-0100-00008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47" name="Text Box 7">
          <a:extLst>
            <a:ext uri="{FF2B5EF4-FFF2-40B4-BE49-F238E27FC236}">
              <a16:creationId xmlns:a16="http://schemas.microsoft.com/office/drawing/2014/main" id="{00000000-0008-0000-0100-00008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48" name="Text Box 7">
          <a:extLst>
            <a:ext uri="{FF2B5EF4-FFF2-40B4-BE49-F238E27FC236}">
              <a16:creationId xmlns:a16="http://schemas.microsoft.com/office/drawing/2014/main" id="{00000000-0008-0000-0100-00008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49" name="Text Box 7">
          <a:extLst>
            <a:ext uri="{FF2B5EF4-FFF2-40B4-BE49-F238E27FC236}">
              <a16:creationId xmlns:a16="http://schemas.microsoft.com/office/drawing/2014/main" id="{00000000-0008-0000-0100-00008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50" name="Text Box 7">
          <a:extLst>
            <a:ext uri="{FF2B5EF4-FFF2-40B4-BE49-F238E27FC236}">
              <a16:creationId xmlns:a16="http://schemas.microsoft.com/office/drawing/2014/main" id="{00000000-0008-0000-0100-00008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51" name="Text Box 7">
          <a:extLst>
            <a:ext uri="{FF2B5EF4-FFF2-40B4-BE49-F238E27FC236}">
              <a16:creationId xmlns:a16="http://schemas.microsoft.com/office/drawing/2014/main" id="{00000000-0008-0000-0100-00008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52" name="Text Box 7">
          <a:extLst>
            <a:ext uri="{FF2B5EF4-FFF2-40B4-BE49-F238E27FC236}">
              <a16:creationId xmlns:a16="http://schemas.microsoft.com/office/drawing/2014/main" id="{00000000-0008-0000-0100-00008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53" name="Text Box 7">
          <a:extLst>
            <a:ext uri="{FF2B5EF4-FFF2-40B4-BE49-F238E27FC236}">
              <a16:creationId xmlns:a16="http://schemas.microsoft.com/office/drawing/2014/main" id="{00000000-0008-0000-0100-00008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54" name="Text Box 7">
          <a:extLst>
            <a:ext uri="{FF2B5EF4-FFF2-40B4-BE49-F238E27FC236}">
              <a16:creationId xmlns:a16="http://schemas.microsoft.com/office/drawing/2014/main" id="{00000000-0008-0000-0100-00008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55" name="Text Box 7">
          <a:extLst>
            <a:ext uri="{FF2B5EF4-FFF2-40B4-BE49-F238E27FC236}">
              <a16:creationId xmlns:a16="http://schemas.microsoft.com/office/drawing/2014/main" id="{00000000-0008-0000-0100-00008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56" name="Text Box 7">
          <a:extLst>
            <a:ext uri="{FF2B5EF4-FFF2-40B4-BE49-F238E27FC236}">
              <a16:creationId xmlns:a16="http://schemas.microsoft.com/office/drawing/2014/main" id="{00000000-0008-0000-0100-00008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57" name="Text Box 7">
          <a:extLst>
            <a:ext uri="{FF2B5EF4-FFF2-40B4-BE49-F238E27FC236}">
              <a16:creationId xmlns:a16="http://schemas.microsoft.com/office/drawing/2014/main" id="{00000000-0008-0000-0100-00008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58" name="Text Box 7">
          <a:extLst>
            <a:ext uri="{FF2B5EF4-FFF2-40B4-BE49-F238E27FC236}">
              <a16:creationId xmlns:a16="http://schemas.microsoft.com/office/drawing/2014/main" id="{00000000-0008-0000-0100-00008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4328</xdr:rowOff>
    </xdr:from>
    <xdr:to>
      <xdr:col>18</xdr:col>
      <xdr:colOff>0</xdr:colOff>
      <xdr:row>18</xdr:row>
      <xdr:rowOff>4328</xdr:rowOff>
    </xdr:to>
    <xdr:sp macro="" textlink="">
      <xdr:nvSpPr>
        <xdr:cNvPr id="34959" name="Text Box 7">
          <a:extLst>
            <a:ext uri="{FF2B5EF4-FFF2-40B4-BE49-F238E27FC236}">
              <a16:creationId xmlns:a16="http://schemas.microsoft.com/office/drawing/2014/main" id="{00000000-0008-0000-0100-00008F880000}"/>
            </a:ext>
          </a:extLst>
        </xdr:cNvPr>
        <xdr:cNvSpPr txBox="1"/>
      </xdr:nvSpPr>
      <xdr:spPr>
        <a:xfrm>
          <a:off x="25050750" y="18244703"/>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60" name="Text Box 7">
          <a:extLst>
            <a:ext uri="{FF2B5EF4-FFF2-40B4-BE49-F238E27FC236}">
              <a16:creationId xmlns:a16="http://schemas.microsoft.com/office/drawing/2014/main" id="{00000000-0008-0000-0100-00009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61" name="Text Box 7">
          <a:extLst>
            <a:ext uri="{FF2B5EF4-FFF2-40B4-BE49-F238E27FC236}">
              <a16:creationId xmlns:a16="http://schemas.microsoft.com/office/drawing/2014/main" id="{00000000-0008-0000-0100-00009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62" name="Text Box 7">
          <a:extLst>
            <a:ext uri="{FF2B5EF4-FFF2-40B4-BE49-F238E27FC236}">
              <a16:creationId xmlns:a16="http://schemas.microsoft.com/office/drawing/2014/main" id="{00000000-0008-0000-0100-00009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63" name="Text Box 7">
          <a:extLst>
            <a:ext uri="{FF2B5EF4-FFF2-40B4-BE49-F238E27FC236}">
              <a16:creationId xmlns:a16="http://schemas.microsoft.com/office/drawing/2014/main" id="{00000000-0008-0000-0100-00009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64" name="Text Box 7">
          <a:extLst>
            <a:ext uri="{FF2B5EF4-FFF2-40B4-BE49-F238E27FC236}">
              <a16:creationId xmlns:a16="http://schemas.microsoft.com/office/drawing/2014/main" id="{00000000-0008-0000-0100-00009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65" name="Text Box 7">
          <a:extLst>
            <a:ext uri="{FF2B5EF4-FFF2-40B4-BE49-F238E27FC236}">
              <a16:creationId xmlns:a16="http://schemas.microsoft.com/office/drawing/2014/main" id="{00000000-0008-0000-0100-00009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66" name="Text Box 7">
          <a:extLst>
            <a:ext uri="{FF2B5EF4-FFF2-40B4-BE49-F238E27FC236}">
              <a16:creationId xmlns:a16="http://schemas.microsoft.com/office/drawing/2014/main" id="{00000000-0008-0000-0100-00009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67" name="Text Box 7">
          <a:extLst>
            <a:ext uri="{FF2B5EF4-FFF2-40B4-BE49-F238E27FC236}">
              <a16:creationId xmlns:a16="http://schemas.microsoft.com/office/drawing/2014/main" id="{00000000-0008-0000-0100-00009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68" name="Text Box 7">
          <a:extLst>
            <a:ext uri="{FF2B5EF4-FFF2-40B4-BE49-F238E27FC236}">
              <a16:creationId xmlns:a16="http://schemas.microsoft.com/office/drawing/2014/main" id="{00000000-0008-0000-0100-00009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69" name="Text Box 7">
          <a:extLst>
            <a:ext uri="{FF2B5EF4-FFF2-40B4-BE49-F238E27FC236}">
              <a16:creationId xmlns:a16="http://schemas.microsoft.com/office/drawing/2014/main" id="{00000000-0008-0000-0100-00009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70" name="Text Box 7">
          <a:extLst>
            <a:ext uri="{FF2B5EF4-FFF2-40B4-BE49-F238E27FC236}">
              <a16:creationId xmlns:a16="http://schemas.microsoft.com/office/drawing/2014/main" id="{00000000-0008-0000-0100-00009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71" name="Text Box 7">
          <a:extLst>
            <a:ext uri="{FF2B5EF4-FFF2-40B4-BE49-F238E27FC236}">
              <a16:creationId xmlns:a16="http://schemas.microsoft.com/office/drawing/2014/main" id="{00000000-0008-0000-0100-00009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72" name="Text Box 7">
          <a:extLst>
            <a:ext uri="{FF2B5EF4-FFF2-40B4-BE49-F238E27FC236}">
              <a16:creationId xmlns:a16="http://schemas.microsoft.com/office/drawing/2014/main" id="{00000000-0008-0000-0100-00009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73" name="Text Box 7">
          <a:extLst>
            <a:ext uri="{FF2B5EF4-FFF2-40B4-BE49-F238E27FC236}">
              <a16:creationId xmlns:a16="http://schemas.microsoft.com/office/drawing/2014/main" id="{00000000-0008-0000-0100-00009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74" name="Text Box 7">
          <a:extLst>
            <a:ext uri="{FF2B5EF4-FFF2-40B4-BE49-F238E27FC236}">
              <a16:creationId xmlns:a16="http://schemas.microsoft.com/office/drawing/2014/main" id="{00000000-0008-0000-0100-00009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75" name="Text Box 7">
          <a:extLst>
            <a:ext uri="{FF2B5EF4-FFF2-40B4-BE49-F238E27FC236}">
              <a16:creationId xmlns:a16="http://schemas.microsoft.com/office/drawing/2014/main" id="{00000000-0008-0000-0100-00009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76" name="Text Box 7">
          <a:extLst>
            <a:ext uri="{FF2B5EF4-FFF2-40B4-BE49-F238E27FC236}">
              <a16:creationId xmlns:a16="http://schemas.microsoft.com/office/drawing/2014/main" id="{00000000-0008-0000-0100-0000A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77" name="Text Box 7">
          <a:extLst>
            <a:ext uri="{FF2B5EF4-FFF2-40B4-BE49-F238E27FC236}">
              <a16:creationId xmlns:a16="http://schemas.microsoft.com/office/drawing/2014/main" id="{00000000-0008-0000-0100-0000A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78" name="Text Box 7">
          <a:extLst>
            <a:ext uri="{FF2B5EF4-FFF2-40B4-BE49-F238E27FC236}">
              <a16:creationId xmlns:a16="http://schemas.microsoft.com/office/drawing/2014/main" id="{00000000-0008-0000-0100-0000A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79" name="Text Box 7">
          <a:extLst>
            <a:ext uri="{FF2B5EF4-FFF2-40B4-BE49-F238E27FC236}">
              <a16:creationId xmlns:a16="http://schemas.microsoft.com/office/drawing/2014/main" id="{00000000-0008-0000-0100-0000A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80" name="Text Box 7">
          <a:extLst>
            <a:ext uri="{FF2B5EF4-FFF2-40B4-BE49-F238E27FC236}">
              <a16:creationId xmlns:a16="http://schemas.microsoft.com/office/drawing/2014/main" id="{00000000-0008-0000-0100-0000A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81" name="Text Box 7">
          <a:extLst>
            <a:ext uri="{FF2B5EF4-FFF2-40B4-BE49-F238E27FC236}">
              <a16:creationId xmlns:a16="http://schemas.microsoft.com/office/drawing/2014/main" id="{00000000-0008-0000-0100-0000A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82" name="Text Box 7">
          <a:extLst>
            <a:ext uri="{FF2B5EF4-FFF2-40B4-BE49-F238E27FC236}">
              <a16:creationId xmlns:a16="http://schemas.microsoft.com/office/drawing/2014/main" id="{00000000-0008-0000-0100-0000A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83" name="Text Box 7">
          <a:extLst>
            <a:ext uri="{FF2B5EF4-FFF2-40B4-BE49-F238E27FC236}">
              <a16:creationId xmlns:a16="http://schemas.microsoft.com/office/drawing/2014/main" id="{00000000-0008-0000-0100-0000A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84" name="Text Box 7">
          <a:extLst>
            <a:ext uri="{FF2B5EF4-FFF2-40B4-BE49-F238E27FC236}">
              <a16:creationId xmlns:a16="http://schemas.microsoft.com/office/drawing/2014/main" id="{00000000-0008-0000-0100-0000A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85" name="Text Box 7">
          <a:extLst>
            <a:ext uri="{FF2B5EF4-FFF2-40B4-BE49-F238E27FC236}">
              <a16:creationId xmlns:a16="http://schemas.microsoft.com/office/drawing/2014/main" id="{00000000-0008-0000-0100-0000A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86" name="Text Box 7">
          <a:extLst>
            <a:ext uri="{FF2B5EF4-FFF2-40B4-BE49-F238E27FC236}">
              <a16:creationId xmlns:a16="http://schemas.microsoft.com/office/drawing/2014/main" id="{00000000-0008-0000-0100-0000A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87" name="Text Box 7">
          <a:extLst>
            <a:ext uri="{FF2B5EF4-FFF2-40B4-BE49-F238E27FC236}">
              <a16:creationId xmlns:a16="http://schemas.microsoft.com/office/drawing/2014/main" id="{00000000-0008-0000-0100-0000A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88" name="Text Box 7">
          <a:extLst>
            <a:ext uri="{FF2B5EF4-FFF2-40B4-BE49-F238E27FC236}">
              <a16:creationId xmlns:a16="http://schemas.microsoft.com/office/drawing/2014/main" id="{00000000-0008-0000-0100-0000A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89" name="Text Box 7">
          <a:extLst>
            <a:ext uri="{FF2B5EF4-FFF2-40B4-BE49-F238E27FC236}">
              <a16:creationId xmlns:a16="http://schemas.microsoft.com/office/drawing/2014/main" id="{00000000-0008-0000-0100-0000A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90" name="Text Box 7">
          <a:extLst>
            <a:ext uri="{FF2B5EF4-FFF2-40B4-BE49-F238E27FC236}">
              <a16:creationId xmlns:a16="http://schemas.microsoft.com/office/drawing/2014/main" id="{00000000-0008-0000-0100-0000A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91" name="Text Box 7">
          <a:extLst>
            <a:ext uri="{FF2B5EF4-FFF2-40B4-BE49-F238E27FC236}">
              <a16:creationId xmlns:a16="http://schemas.microsoft.com/office/drawing/2014/main" id="{00000000-0008-0000-0100-0000A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92" name="Text Box 7">
          <a:extLst>
            <a:ext uri="{FF2B5EF4-FFF2-40B4-BE49-F238E27FC236}">
              <a16:creationId xmlns:a16="http://schemas.microsoft.com/office/drawing/2014/main" id="{00000000-0008-0000-0100-0000B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93" name="Text Box 7">
          <a:extLst>
            <a:ext uri="{FF2B5EF4-FFF2-40B4-BE49-F238E27FC236}">
              <a16:creationId xmlns:a16="http://schemas.microsoft.com/office/drawing/2014/main" id="{00000000-0008-0000-0100-0000B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94" name="Text Box 7">
          <a:extLst>
            <a:ext uri="{FF2B5EF4-FFF2-40B4-BE49-F238E27FC236}">
              <a16:creationId xmlns:a16="http://schemas.microsoft.com/office/drawing/2014/main" id="{00000000-0008-0000-0100-0000B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95" name="Text Box 7">
          <a:extLst>
            <a:ext uri="{FF2B5EF4-FFF2-40B4-BE49-F238E27FC236}">
              <a16:creationId xmlns:a16="http://schemas.microsoft.com/office/drawing/2014/main" id="{00000000-0008-0000-0100-0000B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96" name="Text Box 7">
          <a:extLst>
            <a:ext uri="{FF2B5EF4-FFF2-40B4-BE49-F238E27FC236}">
              <a16:creationId xmlns:a16="http://schemas.microsoft.com/office/drawing/2014/main" id="{00000000-0008-0000-0100-0000B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97" name="Text Box 7">
          <a:extLst>
            <a:ext uri="{FF2B5EF4-FFF2-40B4-BE49-F238E27FC236}">
              <a16:creationId xmlns:a16="http://schemas.microsoft.com/office/drawing/2014/main" id="{00000000-0008-0000-0100-0000B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98" name="Text Box 7">
          <a:extLst>
            <a:ext uri="{FF2B5EF4-FFF2-40B4-BE49-F238E27FC236}">
              <a16:creationId xmlns:a16="http://schemas.microsoft.com/office/drawing/2014/main" id="{00000000-0008-0000-0100-0000B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4999" name="Text Box 7">
          <a:extLst>
            <a:ext uri="{FF2B5EF4-FFF2-40B4-BE49-F238E27FC236}">
              <a16:creationId xmlns:a16="http://schemas.microsoft.com/office/drawing/2014/main" id="{00000000-0008-0000-0100-0000B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00" name="Text Box 7">
          <a:extLst>
            <a:ext uri="{FF2B5EF4-FFF2-40B4-BE49-F238E27FC236}">
              <a16:creationId xmlns:a16="http://schemas.microsoft.com/office/drawing/2014/main" id="{00000000-0008-0000-0100-0000B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01" name="Text Box 7">
          <a:extLst>
            <a:ext uri="{FF2B5EF4-FFF2-40B4-BE49-F238E27FC236}">
              <a16:creationId xmlns:a16="http://schemas.microsoft.com/office/drawing/2014/main" id="{00000000-0008-0000-0100-0000B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02" name="Text Box 7">
          <a:extLst>
            <a:ext uri="{FF2B5EF4-FFF2-40B4-BE49-F238E27FC236}">
              <a16:creationId xmlns:a16="http://schemas.microsoft.com/office/drawing/2014/main" id="{00000000-0008-0000-0100-0000B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03" name="Text Box 7">
          <a:extLst>
            <a:ext uri="{FF2B5EF4-FFF2-40B4-BE49-F238E27FC236}">
              <a16:creationId xmlns:a16="http://schemas.microsoft.com/office/drawing/2014/main" id="{00000000-0008-0000-0100-0000B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04" name="Text Box 7">
          <a:extLst>
            <a:ext uri="{FF2B5EF4-FFF2-40B4-BE49-F238E27FC236}">
              <a16:creationId xmlns:a16="http://schemas.microsoft.com/office/drawing/2014/main" id="{00000000-0008-0000-0100-0000B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05" name="Text Box 7">
          <a:extLst>
            <a:ext uri="{FF2B5EF4-FFF2-40B4-BE49-F238E27FC236}">
              <a16:creationId xmlns:a16="http://schemas.microsoft.com/office/drawing/2014/main" id="{00000000-0008-0000-0100-0000B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06" name="Text Box 7">
          <a:extLst>
            <a:ext uri="{FF2B5EF4-FFF2-40B4-BE49-F238E27FC236}">
              <a16:creationId xmlns:a16="http://schemas.microsoft.com/office/drawing/2014/main" id="{00000000-0008-0000-0100-0000B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07" name="Text Box 7">
          <a:extLst>
            <a:ext uri="{FF2B5EF4-FFF2-40B4-BE49-F238E27FC236}">
              <a16:creationId xmlns:a16="http://schemas.microsoft.com/office/drawing/2014/main" id="{00000000-0008-0000-0100-0000B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08" name="Text Box 7">
          <a:extLst>
            <a:ext uri="{FF2B5EF4-FFF2-40B4-BE49-F238E27FC236}">
              <a16:creationId xmlns:a16="http://schemas.microsoft.com/office/drawing/2014/main" id="{00000000-0008-0000-0100-0000C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09" name="Text Box 7">
          <a:extLst>
            <a:ext uri="{FF2B5EF4-FFF2-40B4-BE49-F238E27FC236}">
              <a16:creationId xmlns:a16="http://schemas.microsoft.com/office/drawing/2014/main" id="{00000000-0008-0000-0100-0000C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10" name="Text Box 7">
          <a:extLst>
            <a:ext uri="{FF2B5EF4-FFF2-40B4-BE49-F238E27FC236}">
              <a16:creationId xmlns:a16="http://schemas.microsoft.com/office/drawing/2014/main" id="{00000000-0008-0000-0100-0000C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11" name="Text Box 7">
          <a:extLst>
            <a:ext uri="{FF2B5EF4-FFF2-40B4-BE49-F238E27FC236}">
              <a16:creationId xmlns:a16="http://schemas.microsoft.com/office/drawing/2014/main" id="{00000000-0008-0000-0100-0000C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12" name="Text Box 7">
          <a:extLst>
            <a:ext uri="{FF2B5EF4-FFF2-40B4-BE49-F238E27FC236}">
              <a16:creationId xmlns:a16="http://schemas.microsoft.com/office/drawing/2014/main" id="{00000000-0008-0000-0100-0000C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13" name="Text Box 7">
          <a:extLst>
            <a:ext uri="{FF2B5EF4-FFF2-40B4-BE49-F238E27FC236}">
              <a16:creationId xmlns:a16="http://schemas.microsoft.com/office/drawing/2014/main" id="{00000000-0008-0000-0100-0000C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14" name="Text Box 7">
          <a:extLst>
            <a:ext uri="{FF2B5EF4-FFF2-40B4-BE49-F238E27FC236}">
              <a16:creationId xmlns:a16="http://schemas.microsoft.com/office/drawing/2014/main" id="{00000000-0008-0000-0100-0000C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15" name="Text Box 7">
          <a:extLst>
            <a:ext uri="{FF2B5EF4-FFF2-40B4-BE49-F238E27FC236}">
              <a16:creationId xmlns:a16="http://schemas.microsoft.com/office/drawing/2014/main" id="{00000000-0008-0000-0100-0000C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16" name="Text Box 7">
          <a:extLst>
            <a:ext uri="{FF2B5EF4-FFF2-40B4-BE49-F238E27FC236}">
              <a16:creationId xmlns:a16="http://schemas.microsoft.com/office/drawing/2014/main" id="{00000000-0008-0000-0100-0000C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17" name="Text Box 7">
          <a:extLst>
            <a:ext uri="{FF2B5EF4-FFF2-40B4-BE49-F238E27FC236}">
              <a16:creationId xmlns:a16="http://schemas.microsoft.com/office/drawing/2014/main" id="{00000000-0008-0000-0100-0000C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18" name="Text Box 7">
          <a:extLst>
            <a:ext uri="{FF2B5EF4-FFF2-40B4-BE49-F238E27FC236}">
              <a16:creationId xmlns:a16="http://schemas.microsoft.com/office/drawing/2014/main" id="{00000000-0008-0000-0100-0000C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19" name="Text Box 7">
          <a:extLst>
            <a:ext uri="{FF2B5EF4-FFF2-40B4-BE49-F238E27FC236}">
              <a16:creationId xmlns:a16="http://schemas.microsoft.com/office/drawing/2014/main" id="{00000000-0008-0000-0100-0000C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20" name="Text Box 7">
          <a:extLst>
            <a:ext uri="{FF2B5EF4-FFF2-40B4-BE49-F238E27FC236}">
              <a16:creationId xmlns:a16="http://schemas.microsoft.com/office/drawing/2014/main" id="{00000000-0008-0000-0100-0000C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21" name="Text Box 7">
          <a:extLst>
            <a:ext uri="{FF2B5EF4-FFF2-40B4-BE49-F238E27FC236}">
              <a16:creationId xmlns:a16="http://schemas.microsoft.com/office/drawing/2014/main" id="{00000000-0008-0000-0100-0000C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22" name="Text Box 7">
          <a:extLst>
            <a:ext uri="{FF2B5EF4-FFF2-40B4-BE49-F238E27FC236}">
              <a16:creationId xmlns:a16="http://schemas.microsoft.com/office/drawing/2014/main" id="{00000000-0008-0000-0100-0000C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23" name="Text Box 7">
          <a:extLst>
            <a:ext uri="{FF2B5EF4-FFF2-40B4-BE49-F238E27FC236}">
              <a16:creationId xmlns:a16="http://schemas.microsoft.com/office/drawing/2014/main" id="{00000000-0008-0000-0100-0000C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24" name="Text Box 7">
          <a:extLst>
            <a:ext uri="{FF2B5EF4-FFF2-40B4-BE49-F238E27FC236}">
              <a16:creationId xmlns:a16="http://schemas.microsoft.com/office/drawing/2014/main" id="{00000000-0008-0000-0100-0000D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25" name="Text Box 7">
          <a:extLst>
            <a:ext uri="{FF2B5EF4-FFF2-40B4-BE49-F238E27FC236}">
              <a16:creationId xmlns:a16="http://schemas.microsoft.com/office/drawing/2014/main" id="{00000000-0008-0000-0100-0000D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26" name="Text Box 7">
          <a:extLst>
            <a:ext uri="{FF2B5EF4-FFF2-40B4-BE49-F238E27FC236}">
              <a16:creationId xmlns:a16="http://schemas.microsoft.com/office/drawing/2014/main" id="{00000000-0008-0000-0100-0000D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27" name="Text Box 7">
          <a:extLst>
            <a:ext uri="{FF2B5EF4-FFF2-40B4-BE49-F238E27FC236}">
              <a16:creationId xmlns:a16="http://schemas.microsoft.com/office/drawing/2014/main" id="{00000000-0008-0000-0100-0000D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28" name="Text Box 7">
          <a:extLst>
            <a:ext uri="{FF2B5EF4-FFF2-40B4-BE49-F238E27FC236}">
              <a16:creationId xmlns:a16="http://schemas.microsoft.com/office/drawing/2014/main" id="{00000000-0008-0000-0100-0000D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29" name="Text Box 7">
          <a:extLst>
            <a:ext uri="{FF2B5EF4-FFF2-40B4-BE49-F238E27FC236}">
              <a16:creationId xmlns:a16="http://schemas.microsoft.com/office/drawing/2014/main" id="{00000000-0008-0000-0100-0000D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30" name="Text Box 7">
          <a:extLst>
            <a:ext uri="{FF2B5EF4-FFF2-40B4-BE49-F238E27FC236}">
              <a16:creationId xmlns:a16="http://schemas.microsoft.com/office/drawing/2014/main" id="{00000000-0008-0000-0100-0000D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31" name="Text Box 7">
          <a:extLst>
            <a:ext uri="{FF2B5EF4-FFF2-40B4-BE49-F238E27FC236}">
              <a16:creationId xmlns:a16="http://schemas.microsoft.com/office/drawing/2014/main" id="{00000000-0008-0000-0100-0000D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32" name="Text Box 7">
          <a:extLst>
            <a:ext uri="{FF2B5EF4-FFF2-40B4-BE49-F238E27FC236}">
              <a16:creationId xmlns:a16="http://schemas.microsoft.com/office/drawing/2014/main" id="{00000000-0008-0000-0100-0000D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33" name="Text Box 7">
          <a:extLst>
            <a:ext uri="{FF2B5EF4-FFF2-40B4-BE49-F238E27FC236}">
              <a16:creationId xmlns:a16="http://schemas.microsoft.com/office/drawing/2014/main" id="{00000000-0008-0000-0100-0000D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34" name="Text Box 7">
          <a:extLst>
            <a:ext uri="{FF2B5EF4-FFF2-40B4-BE49-F238E27FC236}">
              <a16:creationId xmlns:a16="http://schemas.microsoft.com/office/drawing/2014/main" id="{00000000-0008-0000-0100-0000D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35" name="Text Box 7">
          <a:extLst>
            <a:ext uri="{FF2B5EF4-FFF2-40B4-BE49-F238E27FC236}">
              <a16:creationId xmlns:a16="http://schemas.microsoft.com/office/drawing/2014/main" id="{00000000-0008-0000-0100-0000D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36" name="Text Box 7">
          <a:extLst>
            <a:ext uri="{FF2B5EF4-FFF2-40B4-BE49-F238E27FC236}">
              <a16:creationId xmlns:a16="http://schemas.microsoft.com/office/drawing/2014/main" id="{00000000-0008-0000-0100-0000D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37" name="Text Box 7">
          <a:extLst>
            <a:ext uri="{FF2B5EF4-FFF2-40B4-BE49-F238E27FC236}">
              <a16:creationId xmlns:a16="http://schemas.microsoft.com/office/drawing/2014/main" id="{00000000-0008-0000-0100-0000D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38" name="Text Box 7">
          <a:extLst>
            <a:ext uri="{FF2B5EF4-FFF2-40B4-BE49-F238E27FC236}">
              <a16:creationId xmlns:a16="http://schemas.microsoft.com/office/drawing/2014/main" id="{00000000-0008-0000-0100-0000D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39" name="Text Box 7">
          <a:extLst>
            <a:ext uri="{FF2B5EF4-FFF2-40B4-BE49-F238E27FC236}">
              <a16:creationId xmlns:a16="http://schemas.microsoft.com/office/drawing/2014/main" id="{00000000-0008-0000-0100-0000D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40" name="Text Box 7">
          <a:extLst>
            <a:ext uri="{FF2B5EF4-FFF2-40B4-BE49-F238E27FC236}">
              <a16:creationId xmlns:a16="http://schemas.microsoft.com/office/drawing/2014/main" id="{00000000-0008-0000-0100-0000E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41" name="Text Box 7">
          <a:extLst>
            <a:ext uri="{FF2B5EF4-FFF2-40B4-BE49-F238E27FC236}">
              <a16:creationId xmlns:a16="http://schemas.microsoft.com/office/drawing/2014/main" id="{00000000-0008-0000-0100-0000E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42" name="Text Box 7">
          <a:extLst>
            <a:ext uri="{FF2B5EF4-FFF2-40B4-BE49-F238E27FC236}">
              <a16:creationId xmlns:a16="http://schemas.microsoft.com/office/drawing/2014/main" id="{00000000-0008-0000-0100-0000E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43" name="Text Box 7">
          <a:extLst>
            <a:ext uri="{FF2B5EF4-FFF2-40B4-BE49-F238E27FC236}">
              <a16:creationId xmlns:a16="http://schemas.microsoft.com/office/drawing/2014/main" id="{00000000-0008-0000-0100-0000E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44" name="Text Box 7">
          <a:extLst>
            <a:ext uri="{FF2B5EF4-FFF2-40B4-BE49-F238E27FC236}">
              <a16:creationId xmlns:a16="http://schemas.microsoft.com/office/drawing/2014/main" id="{00000000-0008-0000-0100-0000E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45" name="Text Box 7">
          <a:extLst>
            <a:ext uri="{FF2B5EF4-FFF2-40B4-BE49-F238E27FC236}">
              <a16:creationId xmlns:a16="http://schemas.microsoft.com/office/drawing/2014/main" id="{00000000-0008-0000-0100-0000E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46" name="Text Box 7">
          <a:extLst>
            <a:ext uri="{FF2B5EF4-FFF2-40B4-BE49-F238E27FC236}">
              <a16:creationId xmlns:a16="http://schemas.microsoft.com/office/drawing/2014/main" id="{00000000-0008-0000-0100-0000E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47" name="Text Box 7">
          <a:extLst>
            <a:ext uri="{FF2B5EF4-FFF2-40B4-BE49-F238E27FC236}">
              <a16:creationId xmlns:a16="http://schemas.microsoft.com/office/drawing/2014/main" id="{00000000-0008-0000-0100-0000E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48" name="Text Box 7">
          <a:extLst>
            <a:ext uri="{FF2B5EF4-FFF2-40B4-BE49-F238E27FC236}">
              <a16:creationId xmlns:a16="http://schemas.microsoft.com/office/drawing/2014/main" id="{00000000-0008-0000-0100-0000E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49" name="Text Box 7">
          <a:extLst>
            <a:ext uri="{FF2B5EF4-FFF2-40B4-BE49-F238E27FC236}">
              <a16:creationId xmlns:a16="http://schemas.microsoft.com/office/drawing/2014/main" id="{00000000-0008-0000-0100-0000E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50" name="Text Box 7">
          <a:extLst>
            <a:ext uri="{FF2B5EF4-FFF2-40B4-BE49-F238E27FC236}">
              <a16:creationId xmlns:a16="http://schemas.microsoft.com/office/drawing/2014/main" id="{00000000-0008-0000-0100-0000E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51" name="Text Box 7">
          <a:extLst>
            <a:ext uri="{FF2B5EF4-FFF2-40B4-BE49-F238E27FC236}">
              <a16:creationId xmlns:a16="http://schemas.microsoft.com/office/drawing/2014/main" id="{00000000-0008-0000-0100-0000E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52" name="Text Box 7">
          <a:extLst>
            <a:ext uri="{FF2B5EF4-FFF2-40B4-BE49-F238E27FC236}">
              <a16:creationId xmlns:a16="http://schemas.microsoft.com/office/drawing/2014/main" id="{00000000-0008-0000-0100-0000E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53" name="Text Box 7">
          <a:extLst>
            <a:ext uri="{FF2B5EF4-FFF2-40B4-BE49-F238E27FC236}">
              <a16:creationId xmlns:a16="http://schemas.microsoft.com/office/drawing/2014/main" id="{00000000-0008-0000-0100-0000E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54" name="Text Box 7">
          <a:extLst>
            <a:ext uri="{FF2B5EF4-FFF2-40B4-BE49-F238E27FC236}">
              <a16:creationId xmlns:a16="http://schemas.microsoft.com/office/drawing/2014/main" id="{00000000-0008-0000-0100-0000E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55" name="Text Box 7">
          <a:extLst>
            <a:ext uri="{FF2B5EF4-FFF2-40B4-BE49-F238E27FC236}">
              <a16:creationId xmlns:a16="http://schemas.microsoft.com/office/drawing/2014/main" id="{00000000-0008-0000-0100-0000E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56" name="Text Box 7">
          <a:extLst>
            <a:ext uri="{FF2B5EF4-FFF2-40B4-BE49-F238E27FC236}">
              <a16:creationId xmlns:a16="http://schemas.microsoft.com/office/drawing/2014/main" id="{00000000-0008-0000-0100-0000F0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57" name="Text Box 7">
          <a:extLst>
            <a:ext uri="{FF2B5EF4-FFF2-40B4-BE49-F238E27FC236}">
              <a16:creationId xmlns:a16="http://schemas.microsoft.com/office/drawing/2014/main" id="{00000000-0008-0000-0100-0000F1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58" name="Text Box 7">
          <a:extLst>
            <a:ext uri="{FF2B5EF4-FFF2-40B4-BE49-F238E27FC236}">
              <a16:creationId xmlns:a16="http://schemas.microsoft.com/office/drawing/2014/main" id="{00000000-0008-0000-0100-0000F2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59" name="Text Box 7">
          <a:extLst>
            <a:ext uri="{FF2B5EF4-FFF2-40B4-BE49-F238E27FC236}">
              <a16:creationId xmlns:a16="http://schemas.microsoft.com/office/drawing/2014/main" id="{00000000-0008-0000-0100-0000F3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60" name="Text Box 7">
          <a:extLst>
            <a:ext uri="{FF2B5EF4-FFF2-40B4-BE49-F238E27FC236}">
              <a16:creationId xmlns:a16="http://schemas.microsoft.com/office/drawing/2014/main" id="{00000000-0008-0000-0100-0000F4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61" name="Text Box 7">
          <a:extLst>
            <a:ext uri="{FF2B5EF4-FFF2-40B4-BE49-F238E27FC236}">
              <a16:creationId xmlns:a16="http://schemas.microsoft.com/office/drawing/2014/main" id="{00000000-0008-0000-0100-0000F5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62" name="Text Box 7">
          <a:extLst>
            <a:ext uri="{FF2B5EF4-FFF2-40B4-BE49-F238E27FC236}">
              <a16:creationId xmlns:a16="http://schemas.microsoft.com/office/drawing/2014/main" id="{00000000-0008-0000-0100-0000F6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63" name="Text Box 7">
          <a:extLst>
            <a:ext uri="{FF2B5EF4-FFF2-40B4-BE49-F238E27FC236}">
              <a16:creationId xmlns:a16="http://schemas.microsoft.com/office/drawing/2014/main" id="{00000000-0008-0000-0100-0000F7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64" name="Text Box 7">
          <a:extLst>
            <a:ext uri="{FF2B5EF4-FFF2-40B4-BE49-F238E27FC236}">
              <a16:creationId xmlns:a16="http://schemas.microsoft.com/office/drawing/2014/main" id="{00000000-0008-0000-0100-0000F8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65" name="Text Box 7">
          <a:extLst>
            <a:ext uri="{FF2B5EF4-FFF2-40B4-BE49-F238E27FC236}">
              <a16:creationId xmlns:a16="http://schemas.microsoft.com/office/drawing/2014/main" id="{00000000-0008-0000-0100-0000F9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66" name="Text Box 7">
          <a:extLst>
            <a:ext uri="{FF2B5EF4-FFF2-40B4-BE49-F238E27FC236}">
              <a16:creationId xmlns:a16="http://schemas.microsoft.com/office/drawing/2014/main" id="{00000000-0008-0000-0100-0000FA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67" name="Text Box 7">
          <a:extLst>
            <a:ext uri="{FF2B5EF4-FFF2-40B4-BE49-F238E27FC236}">
              <a16:creationId xmlns:a16="http://schemas.microsoft.com/office/drawing/2014/main" id="{00000000-0008-0000-0100-0000FB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68" name="Text Box 7">
          <a:extLst>
            <a:ext uri="{FF2B5EF4-FFF2-40B4-BE49-F238E27FC236}">
              <a16:creationId xmlns:a16="http://schemas.microsoft.com/office/drawing/2014/main" id="{00000000-0008-0000-0100-0000FC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69" name="Text Box 7">
          <a:extLst>
            <a:ext uri="{FF2B5EF4-FFF2-40B4-BE49-F238E27FC236}">
              <a16:creationId xmlns:a16="http://schemas.microsoft.com/office/drawing/2014/main" id="{00000000-0008-0000-0100-0000FD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70" name="Text Box 7">
          <a:extLst>
            <a:ext uri="{FF2B5EF4-FFF2-40B4-BE49-F238E27FC236}">
              <a16:creationId xmlns:a16="http://schemas.microsoft.com/office/drawing/2014/main" id="{00000000-0008-0000-0100-0000FE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71" name="Text Box 7">
          <a:extLst>
            <a:ext uri="{FF2B5EF4-FFF2-40B4-BE49-F238E27FC236}">
              <a16:creationId xmlns:a16="http://schemas.microsoft.com/office/drawing/2014/main" id="{00000000-0008-0000-0100-0000FF88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72" name="Text Box 7">
          <a:extLst>
            <a:ext uri="{FF2B5EF4-FFF2-40B4-BE49-F238E27FC236}">
              <a16:creationId xmlns:a16="http://schemas.microsoft.com/office/drawing/2014/main" id="{00000000-0008-0000-0100-00000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73" name="Text Box 7">
          <a:extLst>
            <a:ext uri="{FF2B5EF4-FFF2-40B4-BE49-F238E27FC236}">
              <a16:creationId xmlns:a16="http://schemas.microsoft.com/office/drawing/2014/main" id="{00000000-0008-0000-0100-00000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74" name="Text Box 7">
          <a:extLst>
            <a:ext uri="{FF2B5EF4-FFF2-40B4-BE49-F238E27FC236}">
              <a16:creationId xmlns:a16="http://schemas.microsoft.com/office/drawing/2014/main" id="{00000000-0008-0000-0100-00000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75" name="Text Box 7">
          <a:extLst>
            <a:ext uri="{FF2B5EF4-FFF2-40B4-BE49-F238E27FC236}">
              <a16:creationId xmlns:a16="http://schemas.microsoft.com/office/drawing/2014/main" id="{00000000-0008-0000-0100-00000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76" name="Text Box 7">
          <a:extLst>
            <a:ext uri="{FF2B5EF4-FFF2-40B4-BE49-F238E27FC236}">
              <a16:creationId xmlns:a16="http://schemas.microsoft.com/office/drawing/2014/main" id="{00000000-0008-0000-0100-00000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77" name="Text Box 7">
          <a:extLst>
            <a:ext uri="{FF2B5EF4-FFF2-40B4-BE49-F238E27FC236}">
              <a16:creationId xmlns:a16="http://schemas.microsoft.com/office/drawing/2014/main" id="{00000000-0008-0000-0100-00000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78" name="Text Box 7">
          <a:extLst>
            <a:ext uri="{FF2B5EF4-FFF2-40B4-BE49-F238E27FC236}">
              <a16:creationId xmlns:a16="http://schemas.microsoft.com/office/drawing/2014/main" id="{00000000-0008-0000-0100-00000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79" name="Text Box 7">
          <a:extLst>
            <a:ext uri="{FF2B5EF4-FFF2-40B4-BE49-F238E27FC236}">
              <a16:creationId xmlns:a16="http://schemas.microsoft.com/office/drawing/2014/main" id="{00000000-0008-0000-0100-00000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80" name="Text Box 7">
          <a:extLst>
            <a:ext uri="{FF2B5EF4-FFF2-40B4-BE49-F238E27FC236}">
              <a16:creationId xmlns:a16="http://schemas.microsoft.com/office/drawing/2014/main" id="{00000000-0008-0000-0100-00000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81" name="Text Box 7">
          <a:extLst>
            <a:ext uri="{FF2B5EF4-FFF2-40B4-BE49-F238E27FC236}">
              <a16:creationId xmlns:a16="http://schemas.microsoft.com/office/drawing/2014/main" id="{00000000-0008-0000-0100-00000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82" name="Text Box 7">
          <a:extLst>
            <a:ext uri="{FF2B5EF4-FFF2-40B4-BE49-F238E27FC236}">
              <a16:creationId xmlns:a16="http://schemas.microsoft.com/office/drawing/2014/main" id="{00000000-0008-0000-0100-00000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83" name="Text Box 7">
          <a:extLst>
            <a:ext uri="{FF2B5EF4-FFF2-40B4-BE49-F238E27FC236}">
              <a16:creationId xmlns:a16="http://schemas.microsoft.com/office/drawing/2014/main" id="{00000000-0008-0000-0100-00000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84" name="Text Box 7">
          <a:extLst>
            <a:ext uri="{FF2B5EF4-FFF2-40B4-BE49-F238E27FC236}">
              <a16:creationId xmlns:a16="http://schemas.microsoft.com/office/drawing/2014/main" id="{00000000-0008-0000-0100-00000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85" name="Text Box 7">
          <a:extLst>
            <a:ext uri="{FF2B5EF4-FFF2-40B4-BE49-F238E27FC236}">
              <a16:creationId xmlns:a16="http://schemas.microsoft.com/office/drawing/2014/main" id="{00000000-0008-0000-0100-00000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86" name="Text Box 7">
          <a:extLst>
            <a:ext uri="{FF2B5EF4-FFF2-40B4-BE49-F238E27FC236}">
              <a16:creationId xmlns:a16="http://schemas.microsoft.com/office/drawing/2014/main" id="{00000000-0008-0000-0100-00000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87" name="Text Box 7">
          <a:extLst>
            <a:ext uri="{FF2B5EF4-FFF2-40B4-BE49-F238E27FC236}">
              <a16:creationId xmlns:a16="http://schemas.microsoft.com/office/drawing/2014/main" id="{00000000-0008-0000-0100-00000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88" name="Text Box 7">
          <a:extLst>
            <a:ext uri="{FF2B5EF4-FFF2-40B4-BE49-F238E27FC236}">
              <a16:creationId xmlns:a16="http://schemas.microsoft.com/office/drawing/2014/main" id="{00000000-0008-0000-0100-00001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89" name="Text Box 7">
          <a:extLst>
            <a:ext uri="{FF2B5EF4-FFF2-40B4-BE49-F238E27FC236}">
              <a16:creationId xmlns:a16="http://schemas.microsoft.com/office/drawing/2014/main" id="{00000000-0008-0000-0100-00001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90" name="Text Box 7">
          <a:extLst>
            <a:ext uri="{FF2B5EF4-FFF2-40B4-BE49-F238E27FC236}">
              <a16:creationId xmlns:a16="http://schemas.microsoft.com/office/drawing/2014/main" id="{00000000-0008-0000-0100-00001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91" name="Text Box 7">
          <a:extLst>
            <a:ext uri="{FF2B5EF4-FFF2-40B4-BE49-F238E27FC236}">
              <a16:creationId xmlns:a16="http://schemas.microsoft.com/office/drawing/2014/main" id="{00000000-0008-0000-0100-00001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92" name="Text Box 7">
          <a:extLst>
            <a:ext uri="{FF2B5EF4-FFF2-40B4-BE49-F238E27FC236}">
              <a16:creationId xmlns:a16="http://schemas.microsoft.com/office/drawing/2014/main" id="{00000000-0008-0000-0100-00001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93" name="Text Box 7">
          <a:extLst>
            <a:ext uri="{FF2B5EF4-FFF2-40B4-BE49-F238E27FC236}">
              <a16:creationId xmlns:a16="http://schemas.microsoft.com/office/drawing/2014/main" id="{00000000-0008-0000-0100-00001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94" name="Text Box 7">
          <a:extLst>
            <a:ext uri="{FF2B5EF4-FFF2-40B4-BE49-F238E27FC236}">
              <a16:creationId xmlns:a16="http://schemas.microsoft.com/office/drawing/2014/main" id="{00000000-0008-0000-0100-00001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95" name="Text Box 7">
          <a:extLst>
            <a:ext uri="{FF2B5EF4-FFF2-40B4-BE49-F238E27FC236}">
              <a16:creationId xmlns:a16="http://schemas.microsoft.com/office/drawing/2014/main" id="{00000000-0008-0000-0100-00001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96" name="Text Box 7">
          <a:extLst>
            <a:ext uri="{FF2B5EF4-FFF2-40B4-BE49-F238E27FC236}">
              <a16:creationId xmlns:a16="http://schemas.microsoft.com/office/drawing/2014/main" id="{00000000-0008-0000-0100-00001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97" name="Text Box 7">
          <a:extLst>
            <a:ext uri="{FF2B5EF4-FFF2-40B4-BE49-F238E27FC236}">
              <a16:creationId xmlns:a16="http://schemas.microsoft.com/office/drawing/2014/main" id="{00000000-0008-0000-0100-00001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98" name="Text Box 7">
          <a:extLst>
            <a:ext uri="{FF2B5EF4-FFF2-40B4-BE49-F238E27FC236}">
              <a16:creationId xmlns:a16="http://schemas.microsoft.com/office/drawing/2014/main" id="{00000000-0008-0000-0100-00001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099" name="Text Box 7">
          <a:extLst>
            <a:ext uri="{FF2B5EF4-FFF2-40B4-BE49-F238E27FC236}">
              <a16:creationId xmlns:a16="http://schemas.microsoft.com/office/drawing/2014/main" id="{00000000-0008-0000-0100-00001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00" name="Text Box 7">
          <a:extLst>
            <a:ext uri="{FF2B5EF4-FFF2-40B4-BE49-F238E27FC236}">
              <a16:creationId xmlns:a16="http://schemas.microsoft.com/office/drawing/2014/main" id="{00000000-0008-0000-0100-00001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01" name="Text Box 7">
          <a:extLst>
            <a:ext uri="{FF2B5EF4-FFF2-40B4-BE49-F238E27FC236}">
              <a16:creationId xmlns:a16="http://schemas.microsoft.com/office/drawing/2014/main" id="{00000000-0008-0000-0100-00001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02" name="Text Box 7">
          <a:extLst>
            <a:ext uri="{FF2B5EF4-FFF2-40B4-BE49-F238E27FC236}">
              <a16:creationId xmlns:a16="http://schemas.microsoft.com/office/drawing/2014/main" id="{00000000-0008-0000-0100-00001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03" name="Text Box 7">
          <a:extLst>
            <a:ext uri="{FF2B5EF4-FFF2-40B4-BE49-F238E27FC236}">
              <a16:creationId xmlns:a16="http://schemas.microsoft.com/office/drawing/2014/main" id="{00000000-0008-0000-0100-00001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04" name="Text Box 7">
          <a:extLst>
            <a:ext uri="{FF2B5EF4-FFF2-40B4-BE49-F238E27FC236}">
              <a16:creationId xmlns:a16="http://schemas.microsoft.com/office/drawing/2014/main" id="{00000000-0008-0000-0100-00002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05" name="Text Box 7">
          <a:extLst>
            <a:ext uri="{FF2B5EF4-FFF2-40B4-BE49-F238E27FC236}">
              <a16:creationId xmlns:a16="http://schemas.microsoft.com/office/drawing/2014/main" id="{00000000-0008-0000-0100-00002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06" name="Text Box 7">
          <a:extLst>
            <a:ext uri="{FF2B5EF4-FFF2-40B4-BE49-F238E27FC236}">
              <a16:creationId xmlns:a16="http://schemas.microsoft.com/office/drawing/2014/main" id="{00000000-0008-0000-0100-00002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07" name="Text Box 7">
          <a:extLst>
            <a:ext uri="{FF2B5EF4-FFF2-40B4-BE49-F238E27FC236}">
              <a16:creationId xmlns:a16="http://schemas.microsoft.com/office/drawing/2014/main" id="{00000000-0008-0000-0100-00002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08" name="Text Box 7">
          <a:extLst>
            <a:ext uri="{FF2B5EF4-FFF2-40B4-BE49-F238E27FC236}">
              <a16:creationId xmlns:a16="http://schemas.microsoft.com/office/drawing/2014/main" id="{00000000-0008-0000-0100-00002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09" name="Text Box 7">
          <a:extLst>
            <a:ext uri="{FF2B5EF4-FFF2-40B4-BE49-F238E27FC236}">
              <a16:creationId xmlns:a16="http://schemas.microsoft.com/office/drawing/2014/main" id="{00000000-0008-0000-0100-00002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10" name="Text Box 7">
          <a:extLst>
            <a:ext uri="{FF2B5EF4-FFF2-40B4-BE49-F238E27FC236}">
              <a16:creationId xmlns:a16="http://schemas.microsoft.com/office/drawing/2014/main" id="{00000000-0008-0000-0100-00002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11" name="Text Box 7">
          <a:extLst>
            <a:ext uri="{FF2B5EF4-FFF2-40B4-BE49-F238E27FC236}">
              <a16:creationId xmlns:a16="http://schemas.microsoft.com/office/drawing/2014/main" id="{00000000-0008-0000-0100-00002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12" name="Text Box 7">
          <a:extLst>
            <a:ext uri="{FF2B5EF4-FFF2-40B4-BE49-F238E27FC236}">
              <a16:creationId xmlns:a16="http://schemas.microsoft.com/office/drawing/2014/main" id="{00000000-0008-0000-0100-00002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13" name="Text Box 7">
          <a:extLst>
            <a:ext uri="{FF2B5EF4-FFF2-40B4-BE49-F238E27FC236}">
              <a16:creationId xmlns:a16="http://schemas.microsoft.com/office/drawing/2014/main" id="{00000000-0008-0000-0100-00002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14" name="Text Box 7">
          <a:extLst>
            <a:ext uri="{FF2B5EF4-FFF2-40B4-BE49-F238E27FC236}">
              <a16:creationId xmlns:a16="http://schemas.microsoft.com/office/drawing/2014/main" id="{00000000-0008-0000-0100-00002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15" name="Text Box 7">
          <a:extLst>
            <a:ext uri="{FF2B5EF4-FFF2-40B4-BE49-F238E27FC236}">
              <a16:creationId xmlns:a16="http://schemas.microsoft.com/office/drawing/2014/main" id="{00000000-0008-0000-0100-00002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16" name="Text Box 7">
          <a:extLst>
            <a:ext uri="{FF2B5EF4-FFF2-40B4-BE49-F238E27FC236}">
              <a16:creationId xmlns:a16="http://schemas.microsoft.com/office/drawing/2014/main" id="{00000000-0008-0000-0100-00002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17" name="Text Box 7">
          <a:extLst>
            <a:ext uri="{FF2B5EF4-FFF2-40B4-BE49-F238E27FC236}">
              <a16:creationId xmlns:a16="http://schemas.microsoft.com/office/drawing/2014/main" id="{00000000-0008-0000-0100-00002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18" name="Text Box 7">
          <a:extLst>
            <a:ext uri="{FF2B5EF4-FFF2-40B4-BE49-F238E27FC236}">
              <a16:creationId xmlns:a16="http://schemas.microsoft.com/office/drawing/2014/main" id="{00000000-0008-0000-0100-00002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19" name="Text Box 7">
          <a:extLst>
            <a:ext uri="{FF2B5EF4-FFF2-40B4-BE49-F238E27FC236}">
              <a16:creationId xmlns:a16="http://schemas.microsoft.com/office/drawing/2014/main" id="{00000000-0008-0000-0100-00002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20" name="Text Box 7">
          <a:extLst>
            <a:ext uri="{FF2B5EF4-FFF2-40B4-BE49-F238E27FC236}">
              <a16:creationId xmlns:a16="http://schemas.microsoft.com/office/drawing/2014/main" id="{00000000-0008-0000-0100-00003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21" name="Text Box 7">
          <a:extLst>
            <a:ext uri="{FF2B5EF4-FFF2-40B4-BE49-F238E27FC236}">
              <a16:creationId xmlns:a16="http://schemas.microsoft.com/office/drawing/2014/main" id="{00000000-0008-0000-0100-00003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22" name="Text Box 7">
          <a:extLst>
            <a:ext uri="{FF2B5EF4-FFF2-40B4-BE49-F238E27FC236}">
              <a16:creationId xmlns:a16="http://schemas.microsoft.com/office/drawing/2014/main" id="{00000000-0008-0000-0100-00003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23" name="Text Box 7">
          <a:extLst>
            <a:ext uri="{FF2B5EF4-FFF2-40B4-BE49-F238E27FC236}">
              <a16:creationId xmlns:a16="http://schemas.microsoft.com/office/drawing/2014/main" id="{00000000-0008-0000-0100-00003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24" name="Text Box 7">
          <a:extLst>
            <a:ext uri="{FF2B5EF4-FFF2-40B4-BE49-F238E27FC236}">
              <a16:creationId xmlns:a16="http://schemas.microsoft.com/office/drawing/2014/main" id="{00000000-0008-0000-0100-00003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25" name="Text Box 7">
          <a:extLst>
            <a:ext uri="{FF2B5EF4-FFF2-40B4-BE49-F238E27FC236}">
              <a16:creationId xmlns:a16="http://schemas.microsoft.com/office/drawing/2014/main" id="{00000000-0008-0000-0100-00003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26" name="Text Box 7">
          <a:extLst>
            <a:ext uri="{FF2B5EF4-FFF2-40B4-BE49-F238E27FC236}">
              <a16:creationId xmlns:a16="http://schemas.microsoft.com/office/drawing/2014/main" id="{00000000-0008-0000-0100-00003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27" name="Text Box 7">
          <a:extLst>
            <a:ext uri="{FF2B5EF4-FFF2-40B4-BE49-F238E27FC236}">
              <a16:creationId xmlns:a16="http://schemas.microsoft.com/office/drawing/2014/main" id="{00000000-0008-0000-0100-00003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28" name="Text Box 7">
          <a:extLst>
            <a:ext uri="{FF2B5EF4-FFF2-40B4-BE49-F238E27FC236}">
              <a16:creationId xmlns:a16="http://schemas.microsoft.com/office/drawing/2014/main" id="{00000000-0008-0000-0100-00003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29" name="Text Box 7">
          <a:extLst>
            <a:ext uri="{FF2B5EF4-FFF2-40B4-BE49-F238E27FC236}">
              <a16:creationId xmlns:a16="http://schemas.microsoft.com/office/drawing/2014/main" id="{00000000-0008-0000-0100-00003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30" name="Text Box 7">
          <a:extLst>
            <a:ext uri="{FF2B5EF4-FFF2-40B4-BE49-F238E27FC236}">
              <a16:creationId xmlns:a16="http://schemas.microsoft.com/office/drawing/2014/main" id="{00000000-0008-0000-0100-00003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31" name="Text Box 7">
          <a:extLst>
            <a:ext uri="{FF2B5EF4-FFF2-40B4-BE49-F238E27FC236}">
              <a16:creationId xmlns:a16="http://schemas.microsoft.com/office/drawing/2014/main" id="{00000000-0008-0000-0100-00003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32" name="Text Box 7">
          <a:extLst>
            <a:ext uri="{FF2B5EF4-FFF2-40B4-BE49-F238E27FC236}">
              <a16:creationId xmlns:a16="http://schemas.microsoft.com/office/drawing/2014/main" id="{00000000-0008-0000-0100-00003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33" name="Text Box 7">
          <a:extLst>
            <a:ext uri="{FF2B5EF4-FFF2-40B4-BE49-F238E27FC236}">
              <a16:creationId xmlns:a16="http://schemas.microsoft.com/office/drawing/2014/main" id="{00000000-0008-0000-0100-00003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34" name="Text Box 7">
          <a:extLst>
            <a:ext uri="{FF2B5EF4-FFF2-40B4-BE49-F238E27FC236}">
              <a16:creationId xmlns:a16="http://schemas.microsoft.com/office/drawing/2014/main" id="{00000000-0008-0000-0100-00003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35" name="Text Box 7">
          <a:extLst>
            <a:ext uri="{FF2B5EF4-FFF2-40B4-BE49-F238E27FC236}">
              <a16:creationId xmlns:a16="http://schemas.microsoft.com/office/drawing/2014/main" id="{00000000-0008-0000-0100-00003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36" name="Text Box 7">
          <a:extLst>
            <a:ext uri="{FF2B5EF4-FFF2-40B4-BE49-F238E27FC236}">
              <a16:creationId xmlns:a16="http://schemas.microsoft.com/office/drawing/2014/main" id="{00000000-0008-0000-0100-00004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37" name="Text Box 7">
          <a:extLst>
            <a:ext uri="{FF2B5EF4-FFF2-40B4-BE49-F238E27FC236}">
              <a16:creationId xmlns:a16="http://schemas.microsoft.com/office/drawing/2014/main" id="{00000000-0008-0000-0100-00004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38" name="Text Box 7">
          <a:extLst>
            <a:ext uri="{FF2B5EF4-FFF2-40B4-BE49-F238E27FC236}">
              <a16:creationId xmlns:a16="http://schemas.microsoft.com/office/drawing/2014/main" id="{00000000-0008-0000-0100-00004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39" name="Text Box 7">
          <a:extLst>
            <a:ext uri="{FF2B5EF4-FFF2-40B4-BE49-F238E27FC236}">
              <a16:creationId xmlns:a16="http://schemas.microsoft.com/office/drawing/2014/main" id="{00000000-0008-0000-0100-00004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40" name="Text Box 7">
          <a:extLst>
            <a:ext uri="{FF2B5EF4-FFF2-40B4-BE49-F238E27FC236}">
              <a16:creationId xmlns:a16="http://schemas.microsoft.com/office/drawing/2014/main" id="{00000000-0008-0000-0100-00004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41" name="Text Box 7">
          <a:extLst>
            <a:ext uri="{FF2B5EF4-FFF2-40B4-BE49-F238E27FC236}">
              <a16:creationId xmlns:a16="http://schemas.microsoft.com/office/drawing/2014/main" id="{00000000-0008-0000-0100-00004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4328</xdr:rowOff>
    </xdr:from>
    <xdr:to>
      <xdr:col>18</xdr:col>
      <xdr:colOff>0</xdr:colOff>
      <xdr:row>18</xdr:row>
      <xdr:rowOff>4328</xdr:rowOff>
    </xdr:to>
    <xdr:sp macro="" textlink="">
      <xdr:nvSpPr>
        <xdr:cNvPr id="35142" name="Text Box 7">
          <a:extLst>
            <a:ext uri="{FF2B5EF4-FFF2-40B4-BE49-F238E27FC236}">
              <a16:creationId xmlns:a16="http://schemas.microsoft.com/office/drawing/2014/main" id="{00000000-0008-0000-0100-000046890000}"/>
            </a:ext>
          </a:extLst>
        </xdr:cNvPr>
        <xdr:cNvSpPr txBox="1"/>
      </xdr:nvSpPr>
      <xdr:spPr>
        <a:xfrm>
          <a:off x="25050750" y="18244703"/>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43" name="Text Box 7">
          <a:extLst>
            <a:ext uri="{FF2B5EF4-FFF2-40B4-BE49-F238E27FC236}">
              <a16:creationId xmlns:a16="http://schemas.microsoft.com/office/drawing/2014/main" id="{00000000-0008-0000-0100-00004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44" name="Text Box 7">
          <a:extLst>
            <a:ext uri="{FF2B5EF4-FFF2-40B4-BE49-F238E27FC236}">
              <a16:creationId xmlns:a16="http://schemas.microsoft.com/office/drawing/2014/main" id="{00000000-0008-0000-0100-00004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45" name="Text Box 7">
          <a:extLst>
            <a:ext uri="{FF2B5EF4-FFF2-40B4-BE49-F238E27FC236}">
              <a16:creationId xmlns:a16="http://schemas.microsoft.com/office/drawing/2014/main" id="{00000000-0008-0000-0100-00004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46" name="Text Box 7">
          <a:extLst>
            <a:ext uri="{FF2B5EF4-FFF2-40B4-BE49-F238E27FC236}">
              <a16:creationId xmlns:a16="http://schemas.microsoft.com/office/drawing/2014/main" id="{00000000-0008-0000-0100-00004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47" name="Text Box 7">
          <a:extLst>
            <a:ext uri="{FF2B5EF4-FFF2-40B4-BE49-F238E27FC236}">
              <a16:creationId xmlns:a16="http://schemas.microsoft.com/office/drawing/2014/main" id="{00000000-0008-0000-0100-00004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48" name="Text Box 7">
          <a:extLst>
            <a:ext uri="{FF2B5EF4-FFF2-40B4-BE49-F238E27FC236}">
              <a16:creationId xmlns:a16="http://schemas.microsoft.com/office/drawing/2014/main" id="{00000000-0008-0000-0100-00004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49" name="Text Box 7">
          <a:extLst>
            <a:ext uri="{FF2B5EF4-FFF2-40B4-BE49-F238E27FC236}">
              <a16:creationId xmlns:a16="http://schemas.microsoft.com/office/drawing/2014/main" id="{00000000-0008-0000-0100-00004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50" name="Text Box 7">
          <a:extLst>
            <a:ext uri="{FF2B5EF4-FFF2-40B4-BE49-F238E27FC236}">
              <a16:creationId xmlns:a16="http://schemas.microsoft.com/office/drawing/2014/main" id="{00000000-0008-0000-0100-00004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51" name="Text Box 7">
          <a:extLst>
            <a:ext uri="{FF2B5EF4-FFF2-40B4-BE49-F238E27FC236}">
              <a16:creationId xmlns:a16="http://schemas.microsoft.com/office/drawing/2014/main" id="{00000000-0008-0000-0100-00004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52" name="Text Box 7">
          <a:extLst>
            <a:ext uri="{FF2B5EF4-FFF2-40B4-BE49-F238E27FC236}">
              <a16:creationId xmlns:a16="http://schemas.microsoft.com/office/drawing/2014/main" id="{00000000-0008-0000-0100-00005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53" name="Text Box 7">
          <a:extLst>
            <a:ext uri="{FF2B5EF4-FFF2-40B4-BE49-F238E27FC236}">
              <a16:creationId xmlns:a16="http://schemas.microsoft.com/office/drawing/2014/main" id="{00000000-0008-0000-0100-00005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54" name="Text Box 7">
          <a:extLst>
            <a:ext uri="{FF2B5EF4-FFF2-40B4-BE49-F238E27FC236}">
              <a16:creationId xmlns:a16="http://schemas.microsoft.com/office/drawing/2014/main" id="{00000000-0008-0000-0100-00005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55" name="Text Box 7">
          <a:extLst>
            <a:ext uri="{FF2B5EF4-FFF2-40B4-BE49-F238E27FC236}">
              <a16:creationId xmlns:a16="http://schemas.microsoft.com/office/drawing/2014/main" id="{00000000-0008-0000-0100-00005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56" name="Text Box 7">
          <a:extLst>
            <a:ext uri="{FF2B5EF4-FFF2-40B4-BE49-F238E27FC236}">
              <a16:creationId xmlns:a16="http://schemas.microsoft.com/office/drawing/2014/main" id="{00000000-0008-0000-0100-00005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57" name="Text Box 7">
          <a:extLst>
            <a:ext uri="{FF2B5EF4-FFF2-40B4-BE49-F238E27FC236}">
              <a16:creationId xmlns:a16="http://schemas.microsoft.com/office/drawing/2014/main" id="{00000000-0008-0000-0100-00005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58" name="Text Box 7">
          <a:extLst>
            <a:ext uri="{FF2B5EF4-FFF2-40B4-BE49-F238E27FC236}">
              <a16:creationId xmlns:a16="http://schemas.microsoft.com/office/drawing/2014/main" id="{00000000-0008-0000-0100-00005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59" name="Text Box 7">
          <a:extLst>
            <a:ext uri="{FF2B5EF4-FFF2-40B4-BE49-F238E27FC236}">
              <a16:creationId xmlns:a16="http://schemas.microsoft.com/office/drawing/2014/main" id="{00000000-0008-0000-0100-00005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60" name="Text Box 7">
          <a:extLst>
            <a:ext uri="{FF2B5EF4-FFF2-40B4-BE49-F238E27FC236}">
              <a16:creationId xmlns:a16="http://schemas.microsoft.com/office/drawing/2014/main" id="{00000000-0008-0000-0100-00005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61" name="Text Box 7">
          <a:extLst>
            <a:ext uri="{FF2B5EF4-FFF2-40B4-BE49-F238E27FC236}">
              <a16:creationId xmlns:a16="http://schemas.microsoft.com/office/drawing/2014/main" id="{00000000-0008-0000-0100-00005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62" name="Text Box 7">
          <a:extLst>
            <a:ext uri="{FF2B5EF4-FFF2-40B4-BE49-F238E27FC236}">
              <a16:creationId xmlns:a16="http://schemas.microsoft.com/office/drawing/2014/main" id="{00000000-0008-0000-0100-00005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63" name="Text Box 7">
          <a:extLst>
            <a:ext uri="{FF2B5EF4-FFF2-40B4-BE49-F238E27FC236}">
              <a16:creationId xmlns:a16="http://schemas.microsoft.com/office/drawing/2014/main" id="{00000000-0008-0000-0100-00005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64" name="Text Box 7">
          <a:extLst>
            <a:ext uri="{FF2B5EF4-FFF2-40B4-BE49-F238E27FC236}">
              <a16:creationId xmlns:a16="http://schemas.microsoft.com/office/drawing/2014/main" id="{00000000-0008-0000-0100-00005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65" name="Text Box 7">
          <a:extLst>
            <a:ext uri="{FF2B5EF4-FFF2-40B4-BE49-F238E27FC236}">
              <a16:creationId xmlns:a16="http://schemas.microsoft.com/office/drawing/2014/main" id="{00000000-0008-0000-0100-00005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66" name="Text Box 7">
          <a:extLst>
            <a:ext uri="{FF2B5EF4-FFF2-40B4-BE49-F238E27FC236}">
              <a16:creationId xmlns:a16="http://schemas.microsoft.com/office/drawing/2014/main" id="{00000000-0008-0000-0100-00005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67" name="Text Box 7">
          <a:extLst>
            <a:ext uri="{FF2B5EF4-FFF2-40B4-BE49-F238E27FC236}">
              <a16:creationId xmlns:a16="http://schemas.microsoft.com/office/drawing/2014/main" id="{00000000-0008-0000-0100-00005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68" name="Text Box 7">
          <a:extLst>
            <a:ext uri="{FF2B5EF4-FFF2-40B4-BE49-F238E27FC236}">
              <a16:creationId xmlns:a16="http://schemas.microsoft.com/office/drawing/2014/main" id="{00000000-0008-0000-0100-00006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69" name="Text Box 7">
          <a:extLst>
            <a:ext uri="{FF2B5EF4-FFF2-40B4-BE49-F238E27FC236}">
              <a16:creationId xmlns:a16="http://schemas.microsoft.com/office/drawing/2014/main" id="{00000000-0008-0000-0100-00006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70" name="Text Box 7">
          <a:extLst>
            <a:ext uri="{FF2B5EF4-FFF2-40B4-BE49-F238E27FC236}">
              <a16:creationId xmlns:a16="http://schemas.microsoft.com/office/drawing/2014/main" id="{00000000-0008-0000-0100-00006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71" name="Text Box 7">
          <a:extLst>
            <a:ext uri="{FF2B5EF4-FFF2-40B4-BE49-F238E27FC236}">
              <a16:creationId xmlns:a16="http://schemas.microsoft.com/office/drawing/2014/main" id="{00000000-0008-0000-0100-00006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72" name="Text Box 7">
          <a:extLst>
            <a:ext uri="{FF2B5EF4-FFF2-40B4-BE49-F238E27FC236}">
              <a16:creationId xmlns:a16="http://schemas.microsoft.com/office/drawing/2014/main" id="{00000000-0008-0000-0100-00006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73" name="Text Box 7">
          <a:extLst>
            <a:ext uri="{FF2B5EF4-FFF2-40B4-BE49-F238E27FC236}">
              <a16:creationId xmlns:a16="http://schemas.microsoft.com/office/drawing/2014/main" id="{00000000-0008-0000-0100-00006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74" name="Text Box 7">
          <a:extLst>
            <a:ext uri="{FF2B5EF4-FFF2-40B4-BE49-F238E27FC236}">
              <a16:creationId xmlns:a16="http://schemas.microsoft.com/office/drawing/2014/main" id="{00000000-0008-0000-0100-00006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75" name="Text Box 7">
          <a:extLst>
            <a:ext uri="{FF2B5EF4-FFF2-40B4-BE49-F238E27FC236}">
              <a16:creationId xmlns:a16="http://schemas.microsoft.com/office/drawing/2014/main" id="{00000000-0008-0000-0100-00006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76" name="Text Box 7">
          <a:extLst>
            <a:ext uri="{FF2B5EF4-FFF2-40B4-BE49-F238E27FC236}">
              <a16:creationId xmlns:a16="http://schemas.microsoft.com/office/drawing/2014/main" id="{00000000-0008-0000-0100-00006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77" name="Text Box 7">
          <a:extLst>
            <a:ext uri="{FF2B5EF4-FFF2-40B4-BE49-F238E27FC236}">
              <a16:creationId xmlns:a16="http://schemas.microsoft.com/office/drawing/2014/main" id="{00000000-0008-0000-0100-00006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78" name="Text Box 7">
          <a:extLst>
            <a:ext uri="{FF2B5EF4-FFF2-40B4-BE49-F238E27FC236}">
              <a16:creationId xmlns:a16="http://schemas.microsoft.com/office/drawing/2014/main" id="{00000000-0008-0000-0100-00006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79" name="Text Box 7">
          <a:extLst>
            <a:ext uri="{FF2B5EF4-FFF2-40B4-BE49-F238E27FC236}">
              <a16:creationId xmlns:a16="http://schemas.microsoft.com/office/drawing/2014/main" id="{00000000-0008-0000-0100-00006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80" name="Text Box 7">
          <a:extLst>
            <a:ext uri="{FF2B5EF4-FFF2-40B4-BE49-F238E27FC236}">
              <a16:creationId xmlns:a16="http://schemas.microsoft.com/office/drawing/2014/main" id="{00000000-0008-0000-0100-00006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81" name="Text Box 7">
          <a:extLst>
            <a:ext uri="{FF2B5EF4-FFF2-40B4-BE49-F238E27FC236}">
              <a16:creationId xmlns:a16="http://schemas.microsoft.com/office/drawing/2014/main" id="{00000000-0008-0000-0100-00006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82" name="Text Box 7">
          <a:extLst>
            <a:ext uri="{FF2B5EF4-FFF2-40B4-BE49-F238E27FC236}">
              <a16:creationId xmlns:a16="http://schemas.microsoft.com/office/drawing/2014/main" id="{00000000-0008-0000-0100-00006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83" name="Text Box 7">
          <a:extLst>
            <a:ext uri="{FF2B5EF4-FFF2-40B4-BE49-F238E27FC236}">
              <a16:creationId xmlns:a16="http://schemas.microsoft.com/office/drawing/2014/main" id="{00000000-0008-0000-0100-00006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84" name="Text Box 7">
          <a:extLst>
            <a:ext uri="{FF2B5EF4-FFF2-40B4-BE49-F238E27FC236}">
              <a16:creationId xmlns:a16="http://schemas.microsoft.com/office/drawing/2014/main" id="{00000000-0008-0000-0100-00007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85" name="Text Box 7">
          <a:extLst>
            <a:ext uri="{FF2B5EF4-FFF2-40B4-BE49-F238E27FC236}">
              <a16:creationId xmlns:a16="http://schemas.microsoft.com/office/drawing/2014/main" id="{00000000-0008-0000-0100-00007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86" name="Text Box 7">
          <a:extLst>
            <a:ext uri="{FF2B5EF4-FFF2-40B4-BE49-F238E27FC236}">
              <a16:creationId xmlns:a16="http://schemas.microsoft.com/office/drawing/2014/main" id="{00000000-0008-0000-0100-00007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87" name="Text Box 7">
          <a:extLst>
            <a:ext uri="{FF2B5EF4-FFF2-40B4-BE49-F238E27FC236}">
              <a16:creationId xmlns:a16="http://schemas.microsoft.com/office/drawing/2014/main" id="{00000000-0008-0000-0100-00007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88" name="Text Box 7">
          <a:extLst>
            <a:ext uri="{FF2B5EF4-FFF2-40B4-BE49-F238E27FC236}">
              <a16:creationId xmlns:a16="http://schemas.microsoft.com/office/drawing/2014/main" id="{00000000-0008-0000-0100-00007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89" name="Text Box 7">
          <a:extLst>
            <a:ext uri="{FF2B5EF4-FFF2-40B4-BE49-F238E27FC236}">
              <a16:creationId xmlns:a16="http://schemas.microsoft.com/office/drawing/2014/main" id="{00000000-0008-0000-0100-00007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90" name="Text Box 7">
          <a:extLst>
            <a:ext uri="{FF2B5EF4-FFF2-40B4-BE49-F238E27FC236}">
              <a16:creationId xmlns:a16="http://schemas.microsoft.com/office/drawing/2014/main" id="{00000000-0008-0000-0100-00007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91" name="Text Box 7">
          <a:extLst>
            <a:ext uri="{FF2B5EF4-FFF2-40B4-BE49-F238E27FC236}">
              <a16:creationId xmlns:a16="http://schemas.microsoft.com/office/drawing/2014/main" id="{00000000-0008-0000-0100-00007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92" name="Text Box 7">
          <a:extLst>
            <a:ext uri="{FF2B5EF4-FFF2-40B4-BE49-F238E27FC236}">
              <a16:creationId xmlns:a16="http://schemas.microsoft.com/office/drawing/2014/main" id="{00000000-0008-0000-0100-00007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93" name="Text Box 7">
          <a:extLst>
            <a:ext uri="{FF2B5EF4-FFF2-40B4-BE49-F238E27FC236}">
              <a16:creationId xmlns:a16="http://schemas.microsoft.com/office/drawing/2014/main" id="{00000000-0008-0000-0100-00007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94" name="Text Box 7">
          <a:extLst>
            <a:ext uri="{FF2B5EF4-FFF2-40B4-BE49-F238E27FC236}">
              <a16:creationId xmlns:a16="http://schemas.microsoft.com/office/drawing/2014/main" id="{00000000-0008-0000-0100-00007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95" name="Text Box 7">
          <a:extLst>
            <a:ext uri="{FF2B5EF4-FFF2-40B4-BE49-F238E27FC236}">
              <a16:creationId xmlns:a16="http://schemas.microsoft.com/office/drawing/2014/main" id="{00000000-0008-0000-0100-00007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96" name="Text Box 7">
          <a:extLst>
            <a:ext uri="{FF2B5EF4-FFF2-40B4-BE49-F238E27FC236}">
              <a16:creationId xmlns:a16="http://schemas.microsoft.com/office/drawing/2014/main" id="{00000000-0008-0000-0100-00007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97" name="Text Box 7">
          <a:extLst>
            <a:ext uri="{FF2B5EF4-FFF2-40B4-BE49-F238E27FC236}">
              <a16:creationId xmlns:a16="http://schemas.microsoft.com/office/drawing/2014/main" id="{00000000-0008-0000-0100-00007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98" name="Text Box 7">
          <a:extLst>
            <a:ext uri="{FF2B5EF4-FFF2-40B4-BE49-F238E27FC236}">
              <a16:creationId xmlns:a16="http://schemas.microsoft.com/office/drawing/2014/main" id="{00000000-0008-0000-0100-00007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199" name="Text Box 7">
          <a:extLst>
            <a:ext uri="{FF2B5EF4-FFF2-40B4-BE49-F238E27FC236}">
              <a16:creationId xmlns:a16="http://schemas.microsoft.com/office/drawing/2014/main" id="{00000000-0008-0000-0100-00007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00" name="Text Box 7">
          <a:extLst>
            <a:ext uri="{FF2B5EF4-FFF2-40B4-BE49-F238E27FC236}">
              <a16:creationId xmlns:a16="http://schemas.microsoft.com/office/drawing/2014/main" id="{00000000-0008-0000-0100-00008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01" name="Text Box 7">
          <a:extLst>
            <a:ext uri="{FF2B5EF4-FFF2-40B4-BE49-F238E27FC236}">
              <a16:creationId xmlns:a16="http://schemas.microsoft.com/office/drawing/2014/main" id="{00000000-0008-0000-0100-00008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02" name="Text Box 7">
          <a:extLst>
            <a:ext uri="{FF2B5EF4-FFF2-40B4-BE49-F238E27FC236}">
              <a16:creationId xmlns:a16="http://schemas.microsoft.com/office/drawing/2014/main" id="{00000000-0008-0000-0100-00008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03" name="Text Box 7">
          <a:extLst>
            <a:ext uri="{FF2B5EF4-FFF2-40B4-BE49-F238E27FC236}">
              <a16:creationId xmlns:a16="http://schemas.microsoft.com/office/drawing/2014/main" id="{00000000-0008-0000-0100-00008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04" name="Text Box 7">
          <a:extLst>
            <a:ext uri="{FF2B5EF4-FFF2-40B4-BE49-F238E27FC236}">
              <a16:creationId xmlns:a16="http://schemas.microsoft.com/office/drawing/2014/main" id="{00000000-0008-0000-0100-00008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05" name="Text Box 7">
          <a:extLst>
            <a:ext uri="{FF2B5EF4-FFF2-40B4-BE49-F238E27FC236}">
              <a16:creationId xmlns:a16="http://schemas.microsoft.com/office/drawing/2014/main" id="{00000000-0008-0000-0100-00008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06" name="Text Box 7">
          <a:extLst>
            <a:ext uri="{FF2B5EF4-FFF2-40B4-BE49-F238E27FC236}">
              <a16:creationId xmlns:a16="http://schemas.microsoft.com/office/drawing/2014/main" id="{00000000-0008-0000-0100-00008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07" name="Text Box 7">
          <a:extLst>
            <a:ext uri="{FF2B5EF4-FFF2-40B4-BE49-F238E27FC236}">
              <a16:creationId xmlns:a16="http://schemas.microsoft.com/office/drawing/2014/main" id="{00000000-0008-0000-0100-00008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08" name="Text Box 7">
          <a:extLst>
            <a:ext uri="{FF2B5EF4-FFF2-40B4-BE49-F238E27FC236}">
              <a16:creationId xmlns:a16="http://schemas.microsoft.com/office/drawing/2014/main" id="{00000000-0008-0000-0100-00008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09" name="Text Box 7">
          <a:extLst>
            <a:ext uri="{FF2B5EF4-FFF2-40B4-BE49-F238E27FC236}">
              <a16:creationId xmlns:a16="http://schemas.microsoft.com/office/drawing/2014/main" id="{00000000-0008-0000-0100-00008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10" name="Text Box 7">
          <a:extLst>
            <a:ext uri="{FF2B5EF4-FFF2-40B4-BE49-F238E27FC236}">
              <a16:creationId xmlns:a16="http://schemas.microsoft.com/office/drawing/2014/main" id="{00000000-0008-0000-0100-00008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11" name="Text Box 7">
          <a:extLst>
            <a:ext uri="{FF2B5EF4-FFF2-40B4-BE49-F238E27FC236}">
              <a16:creationId xmlns:a16="http://schemas.microsoft.com/office/drawing/2014/main" id="{00000000-0008-0000-0100-00008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12" name="Text Box 7">
          <a:extLst>
            <a:ext uri="{FF2B5EF4-FFF2-40B4-BE49-F238E27FC236}">
              <a16:creationId xmlns:a16="http://schemas.microsoft.com/office/drawing/2014/main" id="{00000000-0008-0000-0100-00008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13" name="Text Box 7">
          <a:extLst>
            <a:ext uri="{FF2B5EF4-FFF2-40B4-BE49-F238E27FC236}">
              <a16:creationId xmlns:a16="http://schemas.microsoft.com/office/drawing/2014/main" id="{00000000-0008-0000-0100-00008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14" name="Text Box 7">
          <a:extLst>
            <a:ext uri="{FF2B5EF4-FFF2-40B4-BE49-F238E27FC236}">
              <a16:creationId xmlns:a16="http://schemas.microsoft.com/office/drawing/2014/main" id="{00000000-0008-0000-0100-00008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15" name="Text Box 7">
          <a:extLst>
            <a:ext uri="{FF2B5EF4-FFF2-40B4-BE49-F238E27FC236}">
              <a16:creationId xmlns:a16="http://schemas.microsoft.com/office/drawing/2014/main" id="{00000000-0008-0000-0100-00008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16" name="Text Box 7">
          <a:extLst>
            <a:ext uri="{FF2B5EF4-FFF2-40B4-BE49-F238E27FC236}">
              <a16:creationId xmlns:a16="http://schemas.microsoft.com/office/drawing/2014/main" id="{00000000-0008-0000-0100-00009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17" name="Text Box 7">
          <a:extLst>
            <a:ext uri="{FF2B5EF4-FFF2-40B4-BE49-F238E27FC236}">
              <a16:creationId xmlns:a16="http://schemas.microsoft.com/office/drawing/2014/main" id="{00000000-0008-0000-0100-00009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18" name="Text Box 7">
          <a:extLst>
            <a:ext uri="{FF2B5EF4-FFF2-40B4-BE49-F238E27FC236}">
              <a16:creationId xmlns:a16="http://schemas.microsoft.com/office/drawing/2014/main" id="{00000000-0008-0000-0100-00009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19" name="Text Box 7">
          <a:extLst>
            <a:ext uri="{FF2B5EF4-FFF2-40B4-BE49-F238E27FC236}">
              <a16:creationId xmlns:a16="http://schemas.microsoft.com/office/drawing/2014/main" id="{00000000-0008-0000-0100-00009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20" name="Text Box 7">
          <a:extLst>
            <a:ext uri="{FF2B5EF4-FFF2-40B4-BE49-F238E27FC236}">
              <a16:creationId xmlns:a16="http://schemas.microsoft.com/office/drawing/2014/main" id="{00000000-0008-0000-0100-00009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21" name="Text Box 7">
          <a:extLst>
            <a:ext uri="{FF2B5EF4-FFF2-40B4-BE49-F238E27FC236}">
              <a16:creationId xmlns:a16="http://schemas.microsoft.com/office/drawing/2014/main" id="{00000000-0008-0000-0100-00009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22" name="Text Box 7">
          <a:extLst>
            <a:ext uri="{FF2B5EF4-FFF2-40B4-BE49-F238E27FC236}">
              <a16:creationId xmlns:a16="http://schemas.microsoft.com/office/drawing/2014/main" id="{00000000-0008-0000-0100-00009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23" name="Text Box 7">
          <a:extLst>
            <a:ext uri="{FF2B5EF4-FFF2-40B4-BE49-F238E27FC236}">
              <a16:creationId xmlns:a16="http://schemas.microsoft.com/office/drawing/2014/main" id="{00000000-0008-0000-0100-00009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24" name="Text Box 7">
          <a:extLst>
            <a:ext uri="{FF2B5EF4-FFF2-40B4-BE49-F238E27FC236}">
              <a16:creationId xmlns:a16="http://schemas.microsoft.com/office/drawing/2014/main" id="{00000000-0008-0000-0100-00009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25" name="Text Box 7">
          <a:extLst>
            <a:ext uri="{FF2B5EF4-FFF2-40B4-BE49-F238E27FC236}">
              <a16:creationId xmlns:a16="http://schemas.microsoft.com/office/drawing/2014/main" id="{00000000-0008-0000-0100-00009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26" name="Text Box 7">
          <a:extLst>
            <a:ext uri="{FF2B5EF4-FFF2-40B4-BE49-F238E27FC236}">
              <a16:creationId xmlns:a16="http://schemas.microsoft.com/office/drawing/2014/main" id="{00000000-0008-0000-0100-00009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27" name="Text Box 7">
          <a:extLst>
            <a:ext uri="{FF2B5EF4-FFF2-40B4-BE49-F238E27FC236}">
              <a16:creationId xmlns:a16="http://schemas.microsoft.com/office/drawing/2014/main" id="{00000000-0008-0000-0100-00009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28" name="Text Box 7">
          <a:extLst>
            <a:ext uri="{FF2B5EF4-FFF2-40B4-BE49-F238E27FC236}">
              <a16:creationId xmlns:a16="http://schemas.microsoft.com/office/drawing/2014/main" id="{00000000-0008-0000-0100-00009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29" name="Text Box 7">
          <a:extLst>
            <a:ext uri="{FF2B5EF4-FFF2-40B4-BE49-F238E27FC236}">
              <a16:creationId xmlns:a16="http://schemas.microsoft.com/office/drawing/2014/main" id="{00000000-0008-0000-0100-00009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30" name="Text Box 7">
          <a:extLst>
            <a:ext uri="{FF2B5EF4-FFF2-40B4-BE49-F238E27FC236}">
              <a16:creationId xmlns:a16="http://schemas.microsoft.com/office/drawing/2014/main" id="{00000000-0008-0000-0100-00009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31" name="Text Box 7">
          <a:extLst>
            <a:ext uri="{FF2B5EF4-FFF2-40B4-BE49-F238E27FC236}">
              <a16:creationId xmlns:a16="http://schemas.microsoft.com/office/drawing/2014/main" id="{00000000-0008-0000-0100-00009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32" name="Text Box 7">
          <a:extLst>
            <a:ext uri="{FF2B5EF4-FFF2-40B4-BE49-F238E27FC236}">
              <a16:creationId xmlns:a16="http://schemas.microsoft.com/office/drawing/2014/main" id="{00000000-0008-0000-0100-0000A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33" name="Text Box 7">
          <a:extLst>
            <a:ext uri="{FF2B5EF4-FFF2-40B4-BE49-F238E27FC236}">
              <a16:creationId xmlns:a16="http://schemas.microsoft.com/office/drawing/2014/main" id="{00000000-0008-0000-0100-0000A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34" name="Text Box 7">
          <a:extLst>
            <a:ext uri="{FF2B5EF4-FFF2-40B4-BE49-F238E27FC236}">
              <a16:creationId xmlns:a16="http://schemas.microsoft.com/office/drawing/2014/main" id="{00000000-0008-0000-0100-0000A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35" name="Text Box 7">
          <a:extLst>
            <a:ext uri="{FF2B5EF4-FFF2-40B4-BE49-F238E27FC236}">
              <a16:creationId xmlns:a16="http://schemas.microsoft.com/office/drawing/2014/main" id="{00000000-0008-0000-0100-0000A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36" name="Text Box 7">
          <a:extLst>
            <a:ext uri="{FF2B5EF4-FFF2-40B4-BE49-F238E27FC236}">
              <a16:creationId xmlns:a16="http://schemas.microsoft.com/office/drawing/2014/main" id="{00000000-0008-0000-0100-0000A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37" name="Text Box 7">
          <a:extLst>
            <a:ext uri="{FF2B5EF4-FFF2-40B4-BE49-F238E27FC236}">
              <a16:creationId xmlns:a16="http://schemas.microsoft.com/office/drawing/2014/main" id="{00000000-0008-0000-0100-0000A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38" name="Text Box 7">
          <a:extLst>
            <a:ext uri="{FF2B5EF4-FFF2-40B4-BE49-F238E27FC236}">
              <a16:creationId xmlns:a16="http://schemas.microsoft.com/office/drawing/2014/main" id="{00000000-0008-0000-0100-0000A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39" name="Text Box 7">
          <a:extLst>
            <a:ext uri="{FF2B5EF4-FFF2-40B4-BE49-F238E27FC236}">
              <a16:creationId xmlns:a16="http://schemas.microsoft.com/office/drawing/2014/main" id="{00000000-0008-0000-0100-0000A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40" name="Text Box 7">
          <a:extLst>
            <a:ext uri="{FF2B5EF4-FFF2-40B4-BE49-F238E27FC236}">
              <a16:creationId xmlns:a16="http://schemas.microsoft.com/office/drawing/2014/main" id="{00000000-0008-0000-0100-0000A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41" name="Text Box 7">
          <a:extLst>
            <a:ext uri="{FF2B5EF4-FFF2-40B4-BE49-F238E27FC236}">
              <a16:creationId xmlns:a16="http://schemas.microsoft.com/office/drawing/2014/main" id="{00000000-0008-0000-0100-0000A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42" name="Text Box 7">
          <a:extLst>
            <a:ext uri="{FF2B5EF4-FFF2-40B4-BE49-F238E27FC236}">
              <a16:creationId xmlns:a16="http://schemas.microsoft.com/office/drawing/2014/main" id="{00000000-0008-0000-0100-0000A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43" name="Text Box 7">
          <a:extLst>
            <a:ext uri="{FF2B5EF4-FFF2-40B4-BE49-F238E27FC236}">
              <a16:creationId xmlns:a16="http://schemas.microsoft.com/office/drawing/2014/main" id="{00000000-0008-0000-0100-0000A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44" name="Text Box 7">
          <a:extLst>
            <a:ext uri="{FF2B5EF4-FFF2-40B4-BE49-F238E27FC236}">
              <a16:creationId xmlns:a16="http://schemas.microsoft.com/office/drawing/2014/main" id="{00000000-0008-0000-0100-0000A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45" name="Text Box 7">
          <a:extLst>
            <a:ext uri="{FF2B5EF4-FFF2-40B4-BE49-F238E27FC236}">
              <a16:creationId xmlns:a16="http://schemas.microsoft.com/office/drawing/2014/main" id="{00000000-0008-0000-0100-0000A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46" name="Text Box 7">
          <a:extLst>
            <a:ext uri="{FF2B5EF4-FFF2-40B4-BE49-F238E27FC236}">
              <a16:creationId xmlns:a16="http://schemas.microsoft.com/office/drawing/2014/main" id="{00000000-0008-0000-0100-0000A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47" name="Text Box 7">
          <a:extLst>
            <a:ext uri="{FF2B5EF4-FFF2-40B4-BE49-F238E27FC236}">
              <a16:creationId xmlns:a16="http://schemas.microsoft.com/office/drawing/2014/main" id="{00000000-0008-0000-0100-0000A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48" name="Text Box 7">
          <a:extLst>
            <a:ext uri="{FF2B5EF4-FFF2-40B4-BE49-F238E27FC236}">
              <a16:creationId xmlns:a16="http://schemas.microsoft.com/office/drawing/2014/main" id="{00000000-0008-0000-0100-0000B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49" name="Text Box 7">
          <a:extLst>
            <a:ext uri="{FF2B5EF4-FFF2-40B4-BE49-F238E27FC236}">
              <a16:creationId xmlns:a16="http://schemas.microsoft.com/office/drawing/2014/main" id="{00000000-0008-0000-0100-0000B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50" name="Text Box 7">
          <a:extLst>
            <a:ext uri="{FF2B5EF4-FFF2-40B4-BE49-F238E27FC236}">
              <a16:creationId xmlns:a16="http://schemas.microsoft.com/office/drawing/2014/main" id="{00000000-0008-0000-0100-0000B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51" name="Text Box 7">
          <a:extLst>
            <a:ext uri="{FF2B5EF4-FFF2-40B4-BE49-F238E27FC236}">
              <a16:creationId xmlns:a16="http://schemas.microsoft.com/office/drawing/2014/main" id="{00000000-0008-0000-0100-0000B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52" name="Text Box 7">
          <a:extLst>
            <a:ext uri="{FF2B5EF4-FFF2-40B4-BE49-F238E27FC236}">
              <a16:creationId xmlns:a16="http://schemas.microsoft.com/office/drawing/2014/main" id="{00000000-0008-0000-0100-0000B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53" name="Text Box 7">
          <a:extLst>
            <a:ext uri="{FF2B5EF4-FFF2-40B4-BE49-F238E27FC236}">
              <a16:creationId xmlns:a16="http://schemas.microsoft.com/office/drawing/2014/main" id="{00000000-0008-0000-0100-0000B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54" name="Text Box 7">
          <a:extLst>
            <a:ext uri="{FF2B5EF4-FFF2-40B4-BE49-F238E27FC236}">
              <a16:creationId xmlns:a16="http://schemas.microsoft.com/office/drawing/2014/main" id="{00000000-0008-0000-0100-0000B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55" name="Text Box 7">
          <a:extLst>
            <a:ext uri="{FF2B5EF4-FFF2-40B4-BE49-F238E27FC236}">
              <a16:creationId xmlns:a16="http://schemas.microsoft.com/office/drawing/2014/main" id="{00000000-0008-0000-0100-0000B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56" name="Text Box 7">
          <a:extLst>
            <a:ext uri="{FF2B5EF4-FFF2-40B4-BE49-F238E27FC236}">
              <a16:creationId xmlns:a16="http://schemas.microsoft.com/office/drawing/2014/main" id="{00000000-0008-0000-0100-0000B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57" name="Text Box 7">
          <a:extLst>
            <a:ext uri="{FF2B5EF4-FFF2-40B4-BE49-F238E27FC236}">
              <a16:creationId xmlns:a16="http://schemas.microsoft.com/office/drawing/2014/main" id="{00000000-0008-0000-0100-0000B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58" name="Text Box 7">
          <a:extLst>
            <a:ext uri="{FF2B5EF4-FFF2-40B4-BE49-F238E27FC236}">
              <a16:creationId xmlns:a16="http://schemas.microsoft.com/office/drawing/2014/main" id="{00000000-0008-0000-0100-0000B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59" name="Text Box 7">
          <a:extLst>
            <a:ext uri="{FF2B5EF4-FFF2-40B4-BE49-F238E27FC236}">
              <a16:creationId xmlns:a16="http://schemas.microsoft.com/office/drawing/2014/main" id="{00000000-0008-0000-0100-0000B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60" name="Text Box 7">
          <a:extLst>
            <a:ext uri="{FF2B5EF4-FFF2-40B4-BE49-F238E27FC236}">
              <a16:creationId xmlns:a16="http://schemas.microsoft.com/office/drawing/2014/main" id="{00000000-0008-0000-0100-0000B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61" name="Text Box 7">
          <a:extLst>
            <a:ext uri="{FF2B5EF4-FFF2-40B4-BE49-F238E27FC236}">
              <a16:creationId xmlns:a16="http://schemas.microsoft.com/office/drawing/2014/main" id="{00000000-0008-0000-0100-0000B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62" name="Text Box 7">
          <a:extLst>
            <a:ext uri="{FF2B5EF4-FFF2-40B4-BE49-F238E27FC236}">
              <a16:creationId xmlns:a16="http://schemas.microsoft.com/office/drawing/2014/main" id="{00000000-0008-0000-0100-0000B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63" name="Text Box 7">
          <a:extLst>
            <a:ext uri="{FF2B5EF4-FFF2-40B4-BE49-F238E27FC236}">
              <a16:creationId xmlns:a16="http://schemas.microsoft.com/office/drawing/2014/main" id="{00000000-0008-0000-0100-0000B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64" name="Text Box 7">
          <a:extLst>
            <a:ext uri="{FF2B5EF4-FFF2-40B4-BE49-F238E27FC236}">
              <a16:creationId xmlns:a16="http://schemas.microsoft.com/office/drawing/2014/main" id="{00000000-0008-0000-0100-0000C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65" name="Text Box 7">
          <a:extLst>
            <a:ext uri="{FF2B5EF4-FFF2-40B4-BE49-F238E27FC236}">
              <a16:creationId xmlns:a16="http://schemas.microsoft.com/office/drawing/2014/main" id="{00000000-0008-0000-0100-0000C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66" name="Text Box 7">
          <a:extLst>
            <a:ext uri="{FF2B5EF4-FFF2-40B4-BE49-F238E27FC236}">
              <a16:creationId xmlns:a16="http://schemas.microsoft.com/office/drawing/2014/main" id="{00000000-0008-0000-0100-0000C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67" name="Text Box 7">
          <a:extLst>
            <a:ext uri="{FF2B5EF4-FFF2-40B4-BE49-F238E27FC236}">
              <a16:creationId xmlns:a16="http://schemas.microsoft.com/office/drawing/2014/main" id="{00000000-0008-0000-0100-0000C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68" name="Text Box 7">
          <a:extLst>
            <a:ext uri="{FF2B5EF4-FFF2-40B4-BE49-F238E27FC236}">
              <a16:creationId xmlns:a16="http://schemas.microsoft.com/office/drawing/2014/main" id="{00000000-0008-0000-0100-0000C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69" name="Text Box 7">
          <a:extLst>
            <a:ext uri="{FF2B5EF4-FFF2-40B4-BE49-F238E27FC236}">
              <a16:creationId xmlns:a16="http://schemas.microsoft.com/office/drawing/2014/main" id="{00000000-0008-0000-0100-0000C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70" name="Text Box 7">
          <a:extLst>
            <a:ext uri="{FF2B5EF4-FFF2-40B4-BE49-F238E27FC236}">
              <a16:creationId xmlns:a16="http://schemas.microsoft.com/office/drawing/2014/main" id="{00000000-0008-0000-0100-0000C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71" name="Text Box 7">
          <a:extLst>
            <a:ext uri="{FF2B5EF4-FFF2-40B4-BE49-F238E27FC236}">
              <a16:creationId xmlns:a16="http://schemas.microsoft.com/office/drawing/2014/main" id="{00000000-0008-0000-0100-0000C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72" name="Text Box 7">
          <a:extLst>
            <a:ext uri="{FF2B5EF4-FFF2-40B4-BE49-F238E27FC236}">
              <a16:creationId xmlns:a16="http://schemas.microsoft.com/office/drawing/2014/main" id="{00000000-0008-0000-0100-0000C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73" name="Text Box 7">
          <a:extLst>
            <a:ext uri="{FF2B5EF4-FFF2-40B4-BE49-F238E27FC236}">
              <a16:creationId xmlns:a16="http://schemas.microsoft.com/office/drawing/2014/main" id="{00000000-0008-0000-0100-0000C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74" name="Text Box 7">
          <a:extLst>
            <a:ext uri="{FF2B5EF4-FFF2-40B4-BE49-F238E27FC236}">
              <a16:creationId xmlns:a16="http://schemas.microsoft.com/office/drawing/2014/main" id="{00000000-0008-0000-0100-0000C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75" name="Text Box 7">
          <a:extLst>
            <a:ext uri="{FF2B5EF4-FFF2-40B4-BE49-F238E27FC236}">
              <a16:creationId xmlns:a16="http://schemas.microsoft.com/office/drawing/2014/main" id="{00000000-0008-0000-0100-0000C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76" name="Text Box 7">
          <a:extLst>
            <a:ext uri="{FF2B5EF4-FFF2-40B4-BE49-F238E27FC236}">
              <a16:creationId xmlns:a16="http://schemas.microsoft.com/office/drawing/2014/main" id="{00000000-0008-0000-0100-0000C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77" name="Text Box 7">
          <a:extLst>
            <a:ext uri="{FF2B5EF4-FFF2-40B4-BE49-F238E27FC236}">
              <a16:creationId xmlns:a16="http://schemas.microsoft.com/office/drawing/2014/main" id="{00000000-0008-0000-0100-0000C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78" name="Text Box 7">
          <a:extLst>
            <a:ext uri="{FF2B5EF4-FFF2-40B4-BE49-F238E27FC236}">
              <a16:creationId xmlns:a16="http://schemas.microsoft.com/office/drawing/2014/main" id="{00000000-0008-0000-0100-0000C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79" name="Text Box 7">
          <a:extLst>
            <a:ext uri="{FF2B5EF4-FFF2-40B4-BE49-F238E27FC236}">
              <a16:creationId xmlns:a16="http://schemas.microsoft.com/office/drawing/2014/main" id="{00000000-0008-0000-0100-0000C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80" name="Text Box 7">
          <a:extLst>
            <a:ext uri="{FF2B5EF4-FFF2-40B4-BE49-F238E27FC236}">
              <a16:creationId xmlns:a16="http://schemas.microsoft.com/office/drawing/2014/main" id="{00000000-0008-0000-0100-0000D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81" name="Text Box 7">
          <a:extLst>
            <a:ext uri="{FF2B5EF4-FFF2-40B4-BE49-F238E27FC236}">
              <a16:creationId xmlns:a16="http://schemas.microsoft.com/office/drawing/2014/main" id="{00000000-0008-0000-0100-0000D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82" name="Text Box 7">
          <a:extLst>
            <a:ext uri="{FF2B5EF4-FFF2-40B4-BE49-F238E27FC236}">
              <a16:creationId xmlns:a16="http://schemas.microsoft.com/office/drawing/2014/main" id="{00000000-0008-0000-0100-0000D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83" name="Text Box 7">
          <a:extLst>
            <a:ext uri="{FF2B5EF4-FFF2-40B4-BE49-F238E27FC236}">
              <a16:creationId xmlns:a16="http://schemas.microsoft.com/office/drawing/2014/main" id="{00000000-0008-0000-0100-0000D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84" name="Text Box 7">
          <a:extLst>
            <a:ext uri="{FF2B5EF4-FFF2-40B4-BE49-F238E27FC236}">
              <a16:creationId xmlns:a16="http://schemas.microsoft.com/office/drawing/2014/main" id="{00000000-0008-0000-0100-0000D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85" name="Text Box 7">
          <a:extLst>
            <a:ext uri="{FF2B5EF4-FFF2-40B4-BE49-F238E27FC236}">
              <a16:creationId xmlns:a16="http://schemas.microsoft.com/office/drawing/2014/main" id="{00000000-0008-0000-0100-0000D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86" name="Text Box 7">
          <a:extLst>
            <a:ext uri="{FF2B5EF4-FFF2-40B4-BE49-F238E27FC236}">
              <a16:creationId xmlns:a16="http://schemas.microsoft.com/office/drawing/2014/main" id="{00000000-0008-0000-0100-0000D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87" name="Text Box 7">
          <a:extLst>
            <a:ext uri="{FF2B5EF4-FFF2-40B4-BE49-F238E27FC236}">
              <a16:creationId xmlns:a16="http://schemas.microsoft.com/office/drawing/2014/main" id="{00000000-0008-0000-0100-0000D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88" name="Text Box 7">
          <a:extLst>
            <a:ext uri="{FF2B5EF4-FFF2-40B4-BE49-F238E27FC236}">
              <a16:creationId xmlns:a16="http://schemas.microsoft.com/office/drawing/2014/main" id="{00000000-0008-0000-0100-0000D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89" name="Text Box 7">
          <a:extLst>
            <a:ext uri="{FF2B5EF4-FFF2-40B4-BE49-F238E27FC236}">
              <a16:creationId xmlns:a16="http://schemas.microsoft.com/office/drawing/2014/main" id="{00000000-0008-0000-0100-0000D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90" name="Text Box 7">
          <a:extLst>
            <a:ext uri="{FF2B5EF4-FFF2-40B4-BE49-F238E27FC236}">
              <a16:creationId xmlns:a16="http://schemas.microsoft.com/office/drawing/2014/main" id="{00000000-0008-0000-0100-0000D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91" name="Text Box 7">
          <a:extLst>
            <a:ext uri="{FF2B5EF4-FFF2-40B4-BE49-F238E27FC236}">
              <a16:creationId xmlns:a16="http://schemas.microsoft.com/office/drawing/2014/main" id="{00000000-0008-0000-0100-0000D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92" name="Text Box 7">
          <a:extLst>
            <a:ext uri="{FF2B5EF4-FFF2-40B4-BE49-F238E27FC236}">
              <a16:creationId xmlns:a16="http://schemas.microsoft.com/office/drawing/2014/main" id="{00000000-0008-0000-0100-0000D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93" name="Text Box 7">
          <a:extLst>
            <a:ext uri="{FF2B5EF4-FFF2-40B4-BE49-F238E27FC236}">
              <a16:creationId xmlns:a16="http://schemas.microsoft.com/office/drawing/2014/main" id="{00000000-0008-0000-0100-0000D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94" name="Text Box 7">
          <a:extLst>
            <a:ext uri="{FF2B5EF4-FFF2-40B4-BE49-F238E27FC236}">
              <a16:creationId xmlns:a16="http://schemas.microsoft.com/office/drawing/2014/main" id="{00000000-0008-0000-0100-0000D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95" name="Text Box 7">
          <a:extLst>
            <a:ext uri="{FF2B5EF4-FFF2-40B4-BE49-F238E27FC236}">
              <a16:creationId xmlns:a16="http://schemas.microsoft.com/office/drawing/2014/main" id="{00000000-0008-0000-0100-0000D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96" name="Text Box 7">
          <a:extLst>
            <a:ext uri="{FF2B5EF4-FFF2-40B4-BE49-F238E27FC236}">
              <a16:creationId xmlns:a16="http://schemas.microsoft.com/office/drawing/2014/main" id="{00000000-0008-0000-0100-0000E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97" name="Text Box 7">
          <a:extLst>
            <a:ext uri="{FF2B5EF4-FFF2-40B4-BE49-F238E27FC236}">
              <a16:creationId xmlns:a16="http://schemas.microsoft.com/office/drawing/2014/main" id="{00000000-0008-0000-0100-0000E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98" name="Text Box 7">
          <a:extLst>
            <a:ext uri="{FF2B5EF4-FFF2-40B4-BE49-F238E27FC236}">
              <a16:creationId xmlns:a16="http://schemas.microsoft.com/office/drawing/2014/main" id="{00000000-0008-0000-0100-0000E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299" name="Text Box 7">
          <a:extLst>
            <a:ext uri="{FF2B5EF4-FFF2-40B4-BE49-F238E27FC236}">
              <a16:creationId xmlns:a16="http://schemas.microsoft.com/office/drawing/2014/main" id="{00000000-0008-0000-0100-0000E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00" name="Text Box 7">
          <a:extLst>
            <a:ext uri="{FF2B5EF4-FFF2-40B4-BE49-F238E27FC236}">
              <a16:creationId xmlns:a16="http://schemas.microsoft.com/office/drawing/2014/main" id="{00000000-0008-0000-0100-0000E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01" name="Text Box 7">
          <a:extLst>
            <a:ext uri="{FF2B5EF4-FFF2-40B4-BE49-F238E27FC236}">
              <a16:creationId xmlns:a16="http://schemas.microsoft.com/office/drawing/2014/main" id="{00000000-0008-0000-0100-0000E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02" name="Text Box 7">
          <a:extLst>
            <a:ext uri="{FF2B5EF4-FFF2-40B4-BE49-F238E27FC236}">
              <a16:creationId xmlns:a16="http://schemas.microsoft.com/office/drawing/2014/main" id="{00000000-0008-0000-0100-0000E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03" name="Text Box 7">
          <a:extLst>
            <a:ext uri="{FF2B5EF4-FFF2-40B4-BE49-F238E27FC236}">
              <a16:creationId xmlns:a16="http://schemas.microsoft.com/office/drawing/2014/main" id="{00000000-0008-0000-0100-0000E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04" name="Text Box 7">
          <a:extLst>
            <a:ext uri="{FF2B5EF4-FFF2-40B4-BE49-F238E27FC236}">
              <a16:creationId xmlns:a16="http://schemas.microsoft.com/office/drawing/2014/main" id="{00000000-0008-0000-0100-0000E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05" name="Text Box 7">
          <a:extLst>
            <a:ext uri="{FF2B5EF4-FFF2-40B4-BE49-F238E27FC236}">
              <a16:creationId xmlns:a16="http://schemas.microsoft.com/office/drawing/2014/main" id="{00000000-0008-0000-0100-0000E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06" name="Text Box 7">
          <a:extLst>
            <a:ext uri="{FF2B5EF4-FFF2-40B4-BE49-F238E27FC236}">
              <a16:creationId xmlns:a16="http://schemas.microsoft.com/office/drawing/2014/main" id="{00000000-0008-0000-0100-0000E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07" name="Text Box 7">
          <a:extLst>
            <a:ext uri="{FF2B5EF4-FFF2-40B4-BE49-F238E27FC236}">
              <a16:creationId xmlns:a16="http://schemas.microsoft.com/office/drawing/2014/main" id="{00000000-0008-0000-0100-0000E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08" name="Text Box 7">
          <a:extLst>
            <a:ext uri="{FF2B5EF4-FFF2-40B4-BE49-F238E27FC236}">
              <a16:creationId xmlns:a16="http://schemas.microsoft.com/office/drawing/2014/main" id="{00000000-0008-0000-0100-0000E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09" name="Text Box 7">
          <a:extLst>
            <a:ext uri="{FF2B5EF4-FFF2-40B4-BE49-F238E27FC236}">
              <a16:creationId xmlns:a16="http://schemas.microsoft.com/office/drawing/2014/main" id="{00000000-0008-0000-0100-0000E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10" name="Text Box 7">
          <a:extLst>
            <a:ext uri="{FF2B5EF4-FFF2-40B4-BE49-F238E27FC236}">
              <a16:creationId xmlns:a16="http://schemas.microsoft.com/office/drawing/2014/main" id="{00000000-0008-0000-0100-0000E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11" name="Text Box 7">
          <a:extLst>
            <a:ext uri="{FF2B5EF4-FFF2-40B4-BE49-F238E27FC236}">
              <a16:creationId xmlns:a16="http://schemas.microsoft.com/office/drawing/2014/main" id="{00000000-0008-0000-0100-0000E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12" name="Text Box 7">
          <a:extLst>
            <a:ext uri="{FF2B5EF4-FFF2-40B4-BE49-F238E27FC236}">
              <a16:creationId xmlns:a16="http://schemas.microsoft.com/office/drawing/2014/main" id="{00000000-0008-0000-0100-0000F0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13" name="Text Box 7">
          <a:extLst>
            <a:ext uri="{FF2B5EF4-FFF2-40B4-BE49-F238E27FC236}">
              <a16:creationId xmlns:a16="http://schemas.microsoft.com/office/drawing/2014/main" id="{00000000-0008-0000-0100-0000F1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14" name="Text Box 7">
          <a:extLst>
            <a:ext uri="{FF2B5EF4-FFF2-40B4-BE49-F238E27FC236}">
              <a16:creationId xmlns:a16="http://schemas.microsoft.com/office/drawing/2014/main" id="{00000000-0008-0000-0100-0000F2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15" name="Text Box 7">
          <a:extLst>
            <a:ext uri="{FF2B5EF4-FFF2-40B4-BE49-F238E27FC236}">
              <a16:creationId xmlns:a16="http://schemas.microsoft.com/office/drawing/2014/main" id="{00000000-0008-0000-0100-0000F3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16" name="Text Box 7">
          <a:extLst>
            <a:ext uri="{FF2B5EF4-FFF2-40B4-BE49-F238E27FC236}">
              <a16:creationId xmlns:a16="http://schemas.microsoft.com/office/drawing/2014/main" id="{00000000-0008-0000-0100-0000F4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17" name="Text Box 7">
          <a:extLst>
            <a:ext uri="{FF2B5EF4-FFF2-40B4-BE49-F238E27FC236}">
              <a16:creationId xmlns:a16="http://schemas.microsoft.com/office/drawing/2014/main" id="{00000000-0008-0000-0100-0000F5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18" name="Text Box 7">
          <a:extLst>
            <a:ext uri="{FF2B5EF4-FFF2-40B4-BE49-F238E27FC236}">
              <a16:creationId xmlns:a16="http://schemas.microsoft.com/office/drawing/2014/main" id="{00000000-0008-0000-0100-0000F6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19" name="Text Box 7">
          <a:extLst>
            <a:ext uri="{FF2B5EF4-FFF2-40B4-BE49-F238E27FC236}">
              <a16:creationId xmlns:a16="http://schemas.microsoft.com/office/drawing/2014/main" id="{00000000-0008-0000-0100-0000F7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20" name="Text Box 7">
          <a:extLst>
            <a:ext uri="{FF2B5EF4-FFF2-40B4-BE49-F238E27FC236}">
              <a16:creationId xmlns:a16="http://schemas.microsoft.com/office/drawing/2014/main" id="{00000000-0008-0000-0100-0000F8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21" name="Text Box 7">
          <a:extLst>
            <a:ext uri="{FF2B5EF4-FFF2-40B4-BE49-F238E27FC236}">
              <a16:creationId xmlns:a16="http://schemas.microsoft.com/office/drawing/2014/main" id="{00000000-0008-0000-0100-0000F9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22" name="Text Box 7">
          <a:extLst>
            <a:ext uri="{FF2B5EF4-FFF2-40B4-BE49-F238E27FC236}">
              <a16:creationId xmlns:a16="http://schemas.microsoft.com/office/drawing/2014/main" id="{00000000-0008-0000-0100-0000FA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23" name="Text Box 7">
          <a:extLst>
            <a:ext uri="{FF2B5EF4-FFF2-40B4-BE49-F238E27FC236}">
              <a16:creationId xmlns:a16="http://schemas.microsoft.com/office/drawing/2014/main" id="{00000000-0008-0000-0100-0000FB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24" name="Text Box 7">
          <a:extLst>
            <a:ext uri="{FF2B5EF4-FFF2-40B4-BE49-F238E27FC236}">
              <a16:creationId xmlns:a16="http://schemas.microsoft.com/office/drawing/2014/main" id="{00000000-0008-0000-0100-0000FC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25" name="Text Box 7">
          <a:extLst>
            <a:ext uri="{FF2B5EF4-FFF2-40B4-BE49-F238E27FC236}">
              <a16:creationId xmlns:a16="http://schemas.microsoft.com/office/drawing/2014/main" id="{00000000-0008-0000-0100-0000FD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26" name="Text Box 7">
          <a:extLst>
            <a:ext uri="{FF2B5EF4-FFF2-40B4-BE49-F238E27FC236}">
              <a16:creationId xmlns:a16="http://schemas.microsoft.com/office/drawing/2014/main" id="{00000000-0008-0000-0100-0000FE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27" name="Text Box 7">
          <a:extLst>
            <a:ext uri="{FF2B5EF4-FFF2-40B4-BE49-F238E27FC236}">
              <a16:creationId xmlns:a16="http://schemas.microsoft.com/office/drawing/2014/main" id="{00000000-0008-0000-0100-0000FF89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28" name="Text Box 7">
          <a:extLst>
            <a:ext uri="{FF2B5EF4-FFF2-40B4-BE49-F238E27FC236}">
              <a16:creationId xmlns:a16="http://schemas.microsoft.com/office/drawing/2014/main" id="{00000000-0008-0000-0100-00000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29" name="Text Box 7">
          <a:extLst>
            <a:ext uri="{FF2B5EF4-FFF2-40B4-BE49-F238E27FC236}">
              <a16:creationId xmlns:a16="http://schemas.microsoft.com/office/drawing/2014/main" id="{00000000-0008-0000-0100-00000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30" name="Text Box 7">
          <a:extLst>
            <a:ext uri="{FF2B5EF4-FFF2-40B4-BE49-F238E27FC236}">
              <a16:creationId xmlns:a16="http://schemas.microsoft.com/office/drawing/2014/main" id="{00000000-0008-0000-0100-00000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31" name="Text Box 7">
          <a:extLst>
            <a:ext uri="{FF2B5EF4-FFF2-40B4-BE49-F238E27FC236}">
              <a16:creationId xmlns:a16="http://schemas.microsoft.com/office/drawing/2014/main" id="{00000000-0008-0000-0100-00000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32" name="Text Box 7">
          <a:extLst>
            <a:ext uri="{FF2B5EF4-FFF2-40B4-BE49-F238E27FC236}">
              <a16:creationId xmlns:a16="http://schemas.microsoft.com/office/drawing/2014/main" id="{00000000-0008-0000-0100-00000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33" name="Text Box 7">
          <a:extLst>
            <a:ext uri="{FF2B5EF4-FFF2-40B4-BE49-F238E27FC236}">
              <a16:creationId xmlns:a16="http://schemas.microsoft.com/office/drawing/2014/main" id="{00000000-0008-0000-0100-00000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34" name="Text Box 7">
          <a:extLst>
            <a:ext uri="{FF2B5EF4-FFF2-40B4-BE49-F238E27FC236}">
              <a16:creationId xmlns:a16="http://schemas.microsoft.com/office/drawing/2014/main" id="{00000000-0008-0000-0100-00000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35" name="Text Box 7">
          <a:extLst>
            <a:ext uri="{FF2B5EF4-FFF2-40B4-BE49-F238E27FC236}">
              <a16:creationId xmlns:a16="http://schemas.microsoft.com/office/drawing/2014/main" id="{00000000-0008-0000-0100-00000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36" name="Text Box 7">
          <a:extLst>
            <a:ext uri="{FF2B5EF4-FFF2-40B4-BE49-F238E27FC236}">
              <a16:creationId xmlns:a16="http://schemas.microsoft.com/office/drawing/2014/main" id="{00000000-0008-0000-0100-00000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37" name="Text Box 7">
          <a:extLst>
            <a:ext uri="{FF2B5EF4-FFF2-40B4-BE49-F238E27FC236}">
              <a16:creationId xmlns:a16="http://schemas.microsoft.com/office/drawing/2014/main" id="{00000000-0008-0000-0100-00000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38" name="Text Box 7">
          <a:extLst>
            <a:ext uri="{FF2B5EF4-FFF2-40B4-BE49-F238E27FC236}">
              <a16:creationId xmlns:a16="http://schemas.microsoft.com/office/drawing/2014/main" id="{00000000-0008-0000-0100-00000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39" name="Text Box 7">
          <a:extLst>
            <a:ext uri="{FF2B5EF4-FFF2-40B4-BE49-F238E27FC236}">
              <a16:creationId xmlns:a16="http://schemas.microsoft.com/office/drawing/2014/main" id="{00000000-0008-0000-0100-00000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40" name="Text Box 7">
          <a:extLst>
            <a:ext uri="{FF2B5EF4-FFF2-40B4-BE49-F238E27FC236}">
              <a16:creationId xmlns:a16="http://schemas.microsoft.com/office/drawing/2014/main" id="{00000000-0008-0000-0100-00000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41" name="Text Box 7">
          <a:extLst>
            <a:ext uri="{FF2B5EF4-FFF2-40B4-BE49-F238E27FC236}">
              <a16:creationId xmlns:a16="http://schemas.microsoft.com/office/drawing/2014/main" id="{00000000-0008-0000-0100-00000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42" name="Text Box 7">
          <a:extLst>
            <a:ext uri="{FF2B5EF4-FFF2-40B4-BE49-F238E27FC236}">
              <a16:creationId xmlns:a16="http://schemas.microsoft.com/office/drawing/2014/main" id="{00000000-0008-0000-0100-00000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43" name="Text Box 7">
          <a:extLst>
            <a:ext uri="{FF2B5EF4-FFF2-40B4-BE49-F238E27FC236}">
              <a16:creationId xmlns:a16="http://schemas.microsoft.com/office/drawing/2014/main" id="{00000000-0008-0000-0100-00000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44" name="Text Box 7">
          <a:extLst>
            <a:ext uri="{FF2B5EF4-FFF2-40B4-BE49-F238E27FC236}">
              <a16:creationId xmlns:a16="http://schemas.microsoft.com/office/drawing/2014/main" id="{00000000-0008-0000-0100-00001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45" name="Text Box 7">
          <a:extLst>
            <a:ext uri="{FF2B5EF4-FFF2-40B4-BE49-F238E27FC236}">
              <a16:creationId xmlns:a16="http://schemas.microsoft.com/office/drawing/2014/main" id="{00000000-0008-0000-0100-00001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46" name="Text Box 7">
          <a:extLst>
            <a:ext uri="{FF2B5EF4-FFF2-40B4-BE49-F238E27FC236}">
              <a16:creationId xmlns:a16="http://schemas.microsoft.com/office/drawing/2014/main" id="{00000000-0008-0000-0100-00001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47" name="Text Box 7">
          <a:extLst>
            <a:ext uri="{FF2B5EF4-FFF2-40B4-BE49-F238E27FC236}">
              <a16:creationId xmlns:a16="http://schemas.microsoft.com/office/drawing/2014/main" id="{00000000-0008-0000-0100-00001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48" name="Text Box 7">
          <a:extLst>
            <a:ext uri="{FF2B5EF4-FFF2-40B4-BE49-F238E27FC236}">
              <a16:creationId xmlns:a16="http://schemas.microsoft.com/office/drawing/2014/main" id="{00000000-0008-0000-0100-00001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49" name="Text Box 7">
          <a:extLst>
            <a:ext uri="{FF2B5EF4-FFF2-40B4-BE49-F238E27FC236}">
              <a16:creationId xmlns:a16="http://schemas.microsoft.com/office/drawing/2014/main" id="{00000000-0008-0000-0100-00001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50" name="Text Box 7">
          <a:extLst>
            <a:ext uri="{FF2B5EF4-FFF2-40B4-BE49-F238E27FC236}">
              <a16:creationId xmlns:a16="http://schemas.microsoft.com/office/drawing/2014/main" id="{00000000-0008-0000-0100-00001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51" name="Text Box 7">
          <a:extLst>
            <a:ext uri="{FF2B5EF4-FFF2-40B4-BE49-F238E27FC236}">
              <a16:creationId xmlns:a16="http://schemas.microsoft.com/office/drawing/2014/main" id="{00000000-0008-0000-0100-00001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52" name="Text Box 7">
          <a:extLst>
            <a:ext uri="{FF2B5EF4-FFF2-40B4-BE49-F238E27FC236}">
              <a16:creationId xmlns:a16="http://schemas.microsoft.com/office/drawing/2014/main" id="{00000000-0008-0000-0100-00001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53" name="Text Box 7">
          <a:extLst>
            <a:ext uri="{FF2B5EF4-FFF2-40B4-BE49-F238E27FC236}">
              <a16:creationId xmlns:a16="http://schemas.microsoft.com/office/drawing/2014/main" id="{00000000-0008-0000-0100-00001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54" name="Text Box 7">
          <a:extLst>
            <a:ext uri="{FF2B5EF4-FFF2-40B4-BE49-F238E27FC236}">
              <a16:creationId xmlns:a16="http://schemas.microsoft.com/office/drawing/2014/main" id="{00000000-0008-0000-0100-00001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55" name="Text Box 7">
          <a:extLst>
            <a:ext uri="{FF2B5EF4-FFF2-40B4-BE49-F238E27FC236}">
              <a16:creationId xmlns:a16="http://schemas.microsoft.com/office/drawing/2014/main" id="{00000000-0008-0000-0100-00001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56" name="Text Box 7">
          <a:extLst>
            <a:ext uri="{FF2B5EF4-FFF2-40B4-BE49-F238E27FC236}">
              <a16:creationId xmlns:a16="http://schemas.microsoft.com/office/drawing/2014/main" id="{00000000-0008-0000-0100-00001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57" name="Text Box 7">
          <a:extLst>
            <a:ext uri="{FF2B5EF4-FFF2-40B4-BE49-F238E27FC236}">
              <a16:creationId xmlns:a16="http://schemas.microsoft.com/office/drawing/2014/main" id="{00000000-0008-0000-0100-00001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58" name="Text Box 7">
          <a:extLst>
            <a:ext uri="{FF2B5EF4-FFF2-40B4-BE49-F238E27FC236}">
              <a16:creationId xmlns:a16="http://schemas.microsoft.com/office/drawing/2014/main" id="{00000000-0008-0000-0100-00001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59" name="Text Box 7">
          <a:extLst>
            <a:ext uri="{FF2B5EF4-FFF2-40B4-BE49-F238E27FC236}">
              <a16:creationId xmlns:a16="http://schemas.microsoft.com/office/drawing/2014/main" id="{00000000-0008-0000-0100-00001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60" name="Text Box 7">
          <a:extLst>
            <a:ext uri="{FF2B5EF4-FFF2-40B4-BE49-F238E27FC236}">
              <a16:creationId xmlns:a16="http://schemas.microsoft.com/office/drawing/2014/main" id="{00000000-0008-0000-0100-00002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61" name="Text Box 7">
          <a:extLst>
            <a:ext uri="{FF2B5EF4-FFF2-40B4-BE49-F238E27FC236}">
              <a16:creationId xmlns:a16="http://schemas.microsoft.com/office/drawing/2014/main" id="{00000000-0008-0000-0100-00002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62" name="Text Box 7">
          <a:extLst>
            <a:ext uri="{FF2B5EF4-FFF2-40B4-BE49-F238E27FC236}">
              <a16:creationId xmlns:a16="http://schemas.microsoft.com/office/drawing/2014/main" id="{00000000-0008-0000-0100-00002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63" name="Text Box 7">
          <a:extLst>
            <a:ext uri="{FF2B5EF4-FFF2-40B4-BE49-F238E27FC236}">
              <a16:creationId xmlns:a16="http://schemas.microsoft.com/office/drawing/2014/main" id="{00000000-0008-0000-0100-00002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64" name="Text Box 7">
          <a:extLst>
            <a:ext uri="{FF2B5EF4-FFF2-40B4-BE49-F238E27FC236}">
              <a16:creationId xmlns:a16="http://schemas.microsoft.com/office/drawing/2014/main" id="{00000000-0008-0000-0100-00002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65" name="Text Box 7">
          <a:extLst>
            <a:ext uri="{FF2B5EF4-FFF2-40B4-BE49-F238E27FC236}">
              <a16:creationId xmlns:a16="http://schemas.microsoft.com/office/drawing/2014/main" id="{00000000-0008-0000-0100-00002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66" name="Text Box 7">
          <a:extLst>
            <a:ext uri="{FF2B5EF4-FFF2-40B4-BE49-F238E27FC236}">
              <a16:creationId xmlns:a16="http://schemas.microsoft.com/office/drawing/2014/main" id="{00000000-0008-0000-0100-00002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67" name="Text Box 7">
          <a:extLst>
            <a:ext uri="{FF2B5EF4-FFF2-40B4-BE49-F238E27FC236}">
              <a16:creationId xmlns:a16="http://schemas.microsoft.com/office/drawing/2014/main" id="{00000000-0008-0000-0100-00002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68" name="Text Box 7">
          <a:extLst>
            <a:ext uri="{FF2B5EF4-FFF2-40B4-BE49-F238E27FC236}">
              <a16:creationId xmlns:a16="http://schemas.microsoft.com/office/drawing/2014/main" id="{00000000-0008-0000-0100-00002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69" name="Text Box 7">
          <a:extLst>
            <a:ext uri="{FF2B5EF4-FFF2-40B4-BE49-F238E27FC236}">
              <a16:creationId xmlns:a16="http://schemas.microsoft.com/office/drawing/2014/main" id="{00000000-0008-0000-0100-00002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70" name="Text Box 7">
          <a:extLst>
            <a:ext uri="{FF2B5EF4-FFF2-40B4-BE49-F238E27FC236}">
              <a16:creationId xmlns:a16="http://schemas.microsoft.com/office/drawing/2014/main" id="{00000000-0008-0000-0100-00002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71" name="Text Box 7">
          <a:extLst>
            <a:ext uri="{FF2B5EF4-FFF2-40B4-BE49-F238E27FC236}">
              <a16:creationId xmlns:a16="http://schemas.microsoft.com/office/drawing/2014/main" id="{00000000-0008-0000-0100-00002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72" name="Text Box 7">
          <a:extLst>
            <a:ext uri="{FF2B5EF4-FFF2-40B4-BE49-F238E27FC236}">
              <a16:creationId xmlns:a16="http://schemas.microsoft.com/office/drawing/2014/main" id="{00000000-0008-0000-0100-00002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73" name="Text Box 7">
          <a:extLst>
            <a:ext uri="{FF2B5EF4-FFF2-40B4-BE49-F238E27FC236}">
              <a16:creationId xmlns:a16="http://schemas.microsoft.com/office/drawing/2014/main" id="{00000000-0008-0000-0100-00002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74" name="Text Box 7">
          <a:extLst>
            <a:ext uri="{FF2B5EF4-FFF2-40B4-BE49-F238E27FC236}">
              <a16:creationId xmlns:a16="http://schemas.microsoft.com/office/drawing/2014/main" id="{00000000-0008-0000-0100-00002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75" name="Text Box 7">
          <a:extLst>
            <a:ext uri="{FF2B5EF4-FFF2-40B4-BE49-F238E27FC236}">
              <a16:creationId xmlns:a16="http://schemas.microsoft.com/office/drawing/2014/main" id="{00000000-0008-0000-0100-00002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76" name="Text Box 7">
          <a:extLst>
            <a:ext uri="{FF2B5EF4-FFF2-40B4-BE49-F238E27FC236}">
              <a16:creationId xmlns:a16="http://schemas.microsoft.com/office/drawing/2014/main" id="{00000000-0008-0000-0100-00003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77" name="Text Box 7">
          <a:extLst>
            <a:ext uri="{FF2B5EF4-FFF2-40B4-BE49-F238E27FC236}">
              <a16:creationId xmlns:a16="http://schemas.microsoft.com/office/drawing/2014/main" id="{00000000-0008-0000-0100-00003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78" name="Text Box 7">
          <a:extLst>
            <a:ext uri="{FF2B5EF4-FFF2-40B4-BE49-F238E27FC236}">
              <a16:creationId xmlns:a16="http://schemas.microsoft.com/office/drawing/2014/main" id="{00000000-0008-0000-0100-00003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79" name="Text Box 7">
          <a:extLst>
            <a:ext uri="{FF2B5EF4-FFF2-40B4-BE49-F238E27FC236}">
              <a16:creationId xmlns:a16="http://schemas.microsoft.com/office/drawing/2014/main" id="{00000000-0008-0000-0100-00003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80" name="Text Box 7">
          <a:extLst>
            <a:ext uri="{FF2B5EF4-FFF2-40B4-BE49-F238E27FC236}">
              <a16:creationId xmlns:a16="http://schemas.microsoft.com/office/drawing/2014/main" id="{00000000-0008-0000-0100-00003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81" name="Text Box 7">
          <a:extLst>
            <a:ext uri="{FF2B5EF4-FFF2-40B4-BE49-F238E27FC236}">
              <a16:creationId xmlns:a16="http://schemas.microsoft.com/office/drawing/2014/main" id="{00000000-0008-0000-0100-00003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82" name="Text Box 7">
          <a:extLst>
            <a:ext uri="{FF2B5EF4-FFF2-40B4-BE49-F238E27FC236}">
              <a16:creationId xmlns:a16="http://schemas.microsoft.com/office/drawing/2014/main" id="{00000000-0008-0000-0100-00003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83" name="Text Box 7">
          <a:extLst>
            <a:ext uri="{FF2B5EF4-FFF2-40B4-BE49-F238E27FC236}">
              <a16:creationId xmlns:a16="http://schemas.microsoft.com/office/drawing/2014/main" id="{00000000-0008-0000-0100-00003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84" name="Text Box 7">
          <a:extLst>
            <a:ext uri="{FF2B5EF4-FFF2-40B4-BE49-F238E27FC236}">
              <a16:creationId xmlns:a16="http://schemas.microsoft.com/office/drawing/2014/main" id="{00000000-0008-0000-0100-00003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85" name="Text Box 7">
          <a:extLst>
            <a:ext uri="{FF2B5EF4-FFF2-40B4-BE49-F238E27FC236}">
              <a16:creationId xmlns:a16="http://schemas.microsoft.com/office/drawing/2014/main" id="{00000000-0008-0000-0100-00003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86" name="Text Box 7">
          <a:extLst>
            <a:ext uri="{FF2B5EF4-FFF2-40B4-BE49-F238E27FC236}">
              <a16:creationId xmlns:a16="http://schemas.microsoft.com/office/drawing/2014/main" id="{00000000-0008-0000-0100-00003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87" name="Text Box 7">
          <a:extLst>
            <a:ext uri="{FF2B5EF4-FFF2-40B4-BE49-F238E27FC236}">
              <a16:creationId xmlns:a16="http://schemas.microsoft.com/office/drawing/2014/main" id="{00000000-0008-0000-0100-00003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88" name="Text Box 7">
          <a:extLst>
            <a:ext uri="{FF2B5EF4-FFF2-40B4-BE49-F238E27FC236}">
              <a16:creationId xmlns:a16="http://schemas.microsoft.com/office/drawing/2014/main" id="{00000000-0008-0000-0100-00003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89" name="Text Box 7">
          <a:extLst>
            <a:ext uri="{FF2B5EF4-FFF2-40B4-BE49-F238E27FC236}">
              <a16:creationId xmlns:a16="http://schemas.microsoft.com/office/drawing/2014/main" id="{00000000-0008-0000-0100-00003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90" name="Text Box 7">
          <a:extLst>
            <a:ext uri="{FF2B5EF4-FFF2-40B4-BE49-F238E27FC236}">
              <a16:creationId xmlns:a16="http://schemas.microsoft.com/office/drawing/2014/main" id="{00000000-0008-0000-0100-00003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91" name="Text Box 7">
          <a:extLst>
            <a:ext uri="{FF2B5EF4-FFF2-40B4-BE49-F238E27FC236}">
              <a16:creationId xmlns:a16="http://schemas.microsoft.com/office/drawing/2014/main" id="{00000000-0008-0000-0100-00003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92" name="Text Box 7">
          <a:extLst>
            <a:ext uri="{FF2B5EF4-FFF2-40B4-BE49-F238E27FC236}">
              <a16:creationId xmlns:a16="http://schemas.microsoft.com/office/drawing/2014/main" id="{00000000-0008-0000-0100-00004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93" name="Text Box 7">
          <a:extLst>
            <a:ext uri="{FF2B5EF4-FFF2-40B4-BE49-F238E27FC236}">
              <a16:creationId xmlns:a16="http://schemas.microsoft.com/office/drawing/2014/main" id="{00000000-0008-0000-0100-00004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94" name="Text Box 7">
          <a:extLst>
            <a:ext uri="{FF2B5EF4-FFF2-40B4-BE49-F238E27FC236}">
              <a16:creationId xmlns:a16="http://schemas.microsoft.com/office/drawing/2014/main" id="{00000000-0008-0000-0100-00004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95" name="Text Box 7">
          <a:extLst>
            <a:ext uri="{FF2B5EF4-FFF2-40B4-BE49-F238E27FC236}">
              <a16:creationId xmlns:a16="http://schemas.microsoft.com/office/drawing/2014/main" id="{00000000-0008-0000-0100-00004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96" name="Text Box 7">
          <a:extLst>
            <a:ext uri="{FF2B5EF4-FFF2-40B4-BE49-F238E27FC236}">
              <a16:creationId xmlns:a16="http://schemas.microsoft.com/office/drawing/2014/main" id="{00000000-0008-0000-0100-00004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97" name="Text Box 7">
          <a:extLst>
            <a:ext uri="{FF2B5EF4-FFF2-40B4-BE49-F238E27FC236}">
              <a16:creationId xmlns:a16="http://schemas.microsoft.com/office/drawing/2014/main" id="{00000000-0008-0000-0100-00004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98" name="Text Box 7">
          <a:extLst>
            <a:ext uri="{FF2B5EF4-FFF2-40B4-BE49-F238E27FC236}">
              <a16:creationId xmlns:a16="http://schemas.microsoft.com/office/drawing/2014/main" id="{00000000-0008-0000-0100-00004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399" name="Text Box 7">
          <a:extLst>
            <a:ext uri="{FF2B5EF4-FFF2-40B4-BE49-F238E27FC236}">
              <a16:creationId xmlns:a16="http://schemas.microsoft.com/office/drawing/2014/main" id="{00000000-0008-0000-0100-00004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00" name="Text Box 7">
          <a:extLst>
            <a:ext uri="{FF2B5EF4-FFF2-40B4-BE49-F238E27FC236}">
              <a16:creationId xmlns:a16="http://schemas.microsoft.com/office/drawing/2014/main" id="{00000000-0008-0000-0100-00004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01" name="Text Box 7">
          <a:extLst>
            <a:ext uri="{FF2B5EF4-FFF2-40B4-BE49-F238E27FC236}">
              <a16:creationId xmlns:a16="http://schemas.microsoft.com/office/drawing/2014/main" id="{00000000-0008-0000-0100-00004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02" name="Text Box 7">
          <a:extLst>
            <a:ext uri="{FF2B5EF4-FFF2-40B4-BE49-F238E27FC236}">
              <a16:creationId xmlns:a16="http://schemas.microsoft.com/office/drawing/2014/main" id="{00000000-0008-0000-0100-00004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03" name="Text Box 7">
          <a:extLst>
            <a:ext uri="{FF2B5EF4-FFF2-40B4-BE49-F238E27FC236}">
              <a16:creationId xmlns:a16="http://schemas.microsoft.com/office/drawing/2014/main" id="{00000000-0008-0000-0100-00004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04" name="Text Box 7">
          <a:extLst>
            <a:ext uri="{FF2B5EF4-FFF2-40B4-BE49-F238E27FC236}">
              <a16:creationId xmlns:a16="http://schemas.microsoft.com/office/drawing/2014/main" id="{00000000-0008-0000-0100-00004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05" name="Text Box 7">
          <a:extLst>
            <a:ext uri="{FF2B5EF4-FFF2-40B4-BE49-F238E27FC236}">
              <a16:creationId xmlns:a16="http://schemas.microsoft.com/office/drawing/2014/main" id="{00000000-0008-0000-0100-00004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06" name="Text Box 7">
          <a:extLst>
            <a:ext uri="{FF2B5EF4-FFF2-40B4-BE49-F238E27FC236}">
              <a16:creationId xmlns:a16="http://schemas.microsoft.com/office/drawing/2014/main" id="{00000000-0008-0000-0100-00004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07" name="Text Box 7">
          <a:extLst>
            <a:ext uri="{FF2B5EF4-FFF2-40B4-BE49-F238E27FC236}">
              <a16:creationId xmlns:a16="http://schemas.microsoft.com/office/drawing/2014/main" id="{00000000-0008-0000-0100-00004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08" name="Text Box 7">
          <a:extLst>
            <a:ext uri="{FF2B5EF4-FFF2-40B4-BE49-F238E27FC236}">
              <a16:creationId xmlns:a16="http://schemas.microsoft.com/office/drawing/2014/main" id="{00000000-0008-0000-0100-00005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09" name="Text Box 7">
          <a:extLst>
            <a:ext uri="{FF2B5EF4-FFF2-40B4-BE49-F238E27FC236}">
              <a16:creationId xmlns:a16="http://schemas.microsoft.com/office/drawing/2014/main" id="{00000000-0008-0000-0100-00005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10" name="Text Box 7">
          <a:extLst>
            <a:ext uri="{FF2B5EF4-FFF2-40B4-BE49-F238E27FC236}">
              <a16:creationId xmlns:a16="http://schemas.microsoft.com/office/drawing/2014/main" id="{00000000-0008-0000-0100-00005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11" name="Text Box 7">
          <a:extLst>
            <a:ext uri="{FF2B5EF4-FFF2-40B4-BE49-F238E27FC236}">
              <a16:creationId xmlns:a16="http://schemas.microsoft.com/office/drawing/2014/main" id="{00000000-0008-0000-0100-00005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12" name="Text Box 7">
          <a:extLst>
            <a:ext uri="{FF2B5EF4-FFF2-40B4-BE49-F238E27FC236}">
              <a16:creationId xmlns:a16="http://schemas.microsoft.com/office/drawing/2014/main" id="{00000000-0008-0000-0100-00005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13" name="Text Box 7">
          <a:extLst>
            <a:ext uri="{FF2B5EF4-FFF2-40B4-BE49-F238E27FC236}">
              <a16:creationId xmlns:a16="http://schemas.microsoft.com/office/drawing/2014/main" id="{00000000-0008-0000-0100-00005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14" name="Text Box 7">
          <a:extLst>
            <a:ext uri="{FF2B5EF4-FFF2-40B4-BE49-F238E27FC236}">
              <a16:creationId xmlns:a16="http://schemas.microsoft.com/office/drawing/2014/main" id="{00000000-0008-0000-0100-00005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15" name="Text Box 7">
          <a:extLst>
            <a:ext uri="{FF2B5EF4-FFF2-40B4-BE49-F238E27FC236}">
              <a16:creationId xmlns:a16="http://schemas.microsoft.com/office/drawing/2014/main" id="{00000000-0008-0000-0100-00005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5416" name="Text Box 7">
          <a:extLst>
            <a:ext uri="{FF2B5EF4-FFF2-40B4-BE49-F238E27FC236}">
              <a16:creationId xmlns:a16="http://schemas.microsoft.com/office/drawing/2014/main" id="{00000000-0008-0000-0100-0000588A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17" name="Text Box 7">
          <a:extLst>
            <a:ext uri="{FF2B5EF4-FFF2-40B4-BE49-F238E27FC236}">
              <a16:creationId xmlns:a16="http://schemas.microsoft.com/office/drawing/2014/main" id="{00000000-0008-0000-0100-00005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18" name="Text Box 7">
          <a:extLst>
            <a:ext uri="{FF2B5EF4-FFF2-40B4-BE49-F238E27FC236}">
              <a16:creationId xmlns:a16="http://schemas.microsoft.com/office/drawing/2014/main" id="{00000000-0008-0000-0100-00005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19" name="Text Box 7">
          <a:extLst>
            <a:ext uri="{FF2B5EF4-FFF2-40B4-BE49-F238E27FC236}">
              <a16:creationId xmlns:a16="http://schemas.microsoft.com/office/drawing/2014/main" id="{00000000-0008-0000-0100-00005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20" name="Text Box 7">
          <a:extLst>
            <a:ext uri="{FF2B5EF4-FFF2-40B4-BE49-F238E27FC236}">
              <a16:creationId xmlns:a16="http://schemas.microsoft.com/office/drawing/2014/main" id="{00000000-0008-0000-0100-00005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21" name="Text Box 7">
          <a:extLst>
            <a:ext uri="{FF2B5EF4-FFF2-40B4-BE49-F238E27FC236}">
              <a16:creationId xmlns:a16="http://schemas.microsoft.com/office/drawing/2014/main" id="{00000000-0008-0000-0100-00005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22" name="Text Box 7">
          <a:extLst>
            <a:ext uri="{FF2B5EF4-FFF2-40B4-BE49-F238E27FC236}">
              <a16:creationId xmlns:a16="http://schemas.microsoft.com/office/drawing/2014/main" id="{00000000-0008-0000-0100-00005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23" name="Text Box 7">
          <a:extLst>
            <a:ext uri="{FF2B5EF4-FFF2-40B4-BE49-F238E27FC236}">
              <a16:creationId xmlns:a16="http://schemas.microsoft.com/office/drawing/2014/main" id="{00000000-0008-0000-0100-00005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24" name="Text Box 7">
          <a:extLst>
            <a:ext uri="{FF2B5EF4-FFF2-40B4-BE49-F238E27FC236}">
              <a16:creationId xmlns:a16="http://schemas.microsoft.com/office/drawing/2014/main" id="{00000000-0008-0000-0100-00006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25" name="Text Box 7">
          <a:extLst>
            <a:ext uri="{FF2B5EF4-FFF2-40B4-BE49-F238E27FC236}">
              <a16:creationId xmlns:a16="http://schemas.microsoft.com/office/drawing/2014/main" id="{00000000-0008-0000-0100-00006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26" name="Text Box 7">
          <a:extLst>
            <a:ext uri="{FF2B5EF4-FFF2-40B4-BE49-F238E27FC236}">
              <a16:creationId xmlns:a16="http://schemas.microsoft.com/office/drawing/2014/main" id="{00000000-0008-0000-0100-00006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27" name="Text Box 7">
          <a:extLst>
            <a:ext uri="{FF2B5EF4-FFF2-40B4-BE49-F238E27FC236}">
              <a16:creationId xmlns:a16="http://schemas.microsoft.com/office/drawing/2014/main" id="{00000000-0008-0000-0100-00006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28" name="Text Box 7">
          <a:extLst>
            <a:ext uri="{FF2B5EF4-FFF2-40B4-BE49-F238E27FC236}">
              <a16:creationId xmlns:a16="http://schemas.microsoft.com/office/drawing/2014/main" id="{00000000-0008-0000-0100-00006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29" name="Text Box 7">
          <a:extLst>
            <a:ext uri="{FF2B5EF4-FFF2-40B4-BE49-F238E27FC236}">
              <a16:creationId xmlns:a16="http://schemas.microsoft.com/office/drawing/2014/main" id="{00000000-0008-0000-0100-00006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30" name="Text Box 7">
          <a:extLst>
            <a:ext uri="{FF2B5EF4-FFF2-40B4-BE49-F238E27FC236}">
              <a16:creationId xmlns:a16="http://schemas.microsoft.com/office/drawing/2014/main" id="{00000000-0008-0000-0100-00006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31" name="Text Box 7">
          <a:extLst>
            <a:ext uri="{FF2B5EF4-FFF2-40B4-BE49-F238E27FC236}">
              <a16:creationId xmlns:a16="http://schemas.microsoft.com/office/drawing/2014/main" id="{00000000-0008-0000-0100-00006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32" name="Text Box 7">
          <a:extLst>
            <a:ext uri="{FF2B5EF4-FFF2-40B4-BE49-F238E27FC236}">
              <a16:creationId xmlns:a16="http://schemas.microsoft.com/office/drawing/2014/main" id="{00000000-0008-0000-0100-00006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33" name="Text Box 7">
          <a:extLst>
            <a:ext uri="{FF2B5EF4-FFF2-40B4-BE49-F238E27FC236}">
              <a16:creationId xmlns:a16="http://schemas.microsoft.com/office/drawing/2014/main" id="{00000000-0008-0000-0100-00006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34" name="Text Box 7">
          <a:extLst>
            <a:ext uri="{FF2B5EF4-FFF2-40B4-BE49-F238E27FC236}">
              <a16:creationId xmlns:a16="http://schemas.microsoft.com/office/drawing/2014/main" id="{00000000-0008-0000-0100-00006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35" name="Text Box 7">
          <a:extLst>
            <a:ext uri="{FF2B5EF4-FFF2-40B4-BE49-F238E27FC236}">
              <a16:creationId xmlns:a16="http://schemas.microsoft.com/office/drawing/2014/main" id="{00000000-0008-0000-0100-00006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36" name="Text Box 7">
          <a:extLst>
            <a:ext uri="{FF2B5EF4-FFF2-40B4-BE49-F238E27FC236}">
              <a16:creationId xmlns:a16="http://schemas.microsoft.com/office/drawing/2014/main" id="{00000000-0008-0000-0100-00006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37" name="Text Box 7">
          <a:extLst>
            <a:ext uri="{FF2B5EF4-FFF2-40B4-BE49-F238E27FC236}">
              <a16:creationId xmlns:a16="http://schemas.microsoft.com/office/drawing/2014/main" id="{00000000-0008-0000-0100-00006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38" name="Text Box 7">
          <a:extLst>
            <a:ext uri="{FF2B5EF4-FFF2-40B4-BE49-F238E27FC236}">
              <a16:creationId xmlns:a16="http://schemas.microsoft.com/office/drawing/2014/main" id="{00000000-0008-0000-0100-00006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39" name="Text Box 7">
          <a:extLst>
            <a:ext uri="{FF2B5EF4-FFF2-40B4-BE49-F238E27FC236}">
              <a16:creationId xmlns:a16="http://schemas.microsoft.com/office/drawing/2014/main" id="{00000000-0008-0000-0100-00006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40" name="Text Box 7">
          <a:extLst>
            <a:ext uri="{FF2B5EF4-FFF2-40B4-BE49-F238E27FC236}">
              <a16:creationId xmlns:a16="http://schemas.microsoft.com/office/drawing/2014/main" id="{00000000-0008-0000-0100-00007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41" name="Text Box 7">
          <a:extLst>
            <a:ext uri="{FF2B5EF4-FFF2-40B4-BE49-F238E27FC236}">
              <a16:creationId xmlns:a16="http://schemas.microsoft.com/office/drawing/2014/main" id="{00000000-0008-0000-0100-00007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42" name="Text Box 7">
          <a:extLst>
            <a:ext uri="{FF2B5EF4-FFF2-40B4-BE49-F238E27FC236}">
              <a16:creationId xmlns:a16="http://schemas.microsoft.com/office/drawing/2014/main" id="{00000000-0008-0000-0100-00007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43" name="Text Box 7">
          <a:extLst>
            <a:ext uri="{FF2B5EF4-FFF2-40B4-BE49-F238E27FC236}">
              <a16:creationId xmlns:a16="http://schemas.microsoft.com/office/drawing/2014/main" id="{00000000-0008-0000-0100-00007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44" name="Text Box 7">
          <a:extLst>
            <a:ext uri="{FF2B5EF4-FFF2-40B4-BE49-F238E27FC236}">
              <a16:creationId xmlns:a16="http://schemas.microsoft.com/office/drawing/2014/main" id="{00000000-0008-0000-0100-00007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45" name="Text Box 7">
          <a:extLst>
            <a:ext uri="{FF2B5EF4-FFF2-40B4-BE49-F238E27FC236}">
              <a16:creationId xmlns:a16="http://schemas.microsoft.com/office/drawing/2014/main" id="{00000000-0008-0000-0100-00007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46" name="Text Box 7">
          <a:extLst>
            <a:ext uri="{FF2B5EF4-FFF2-40B4-BE49-F238E27FC236}">
              <a16:creationId xmlns:a16="http://schemas.microsoft.com/office/drawing/2014/main" id="{00000000-0008-0000-0100-00007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47" name="Text Box 7">
          <a:extLst>
            <a:ext uri="{FF2B5EF4-FFF2-40B4-BE49-F238E27FC236}">
              <a16:creationId xmlns:a16="http://schemas.microsoft.com/office/drawing/2014/main" id="{00000000-0008-0000-0100-00007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48" name="Text Box 7">
          <a:extLst>
            <a:ext uri="{FF2B5EF4-FFF2-40B4-BE49-F238E27FC236}">
              <a16:creationId xmlns:a16="http://schemas.microsoft.com/office/drawing/2014/main" id="{00000000-0008-0000-0100-00007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49" name="Text Box 7">
          <a:extLst>
            <a:ext uri="{FF2B5EF4-FFF2-40B4-BE49-F238E27FC236}">
              <a16:creationId xmlns:a16="http://schemas.microsoft.com/office/drawing/2014/main" id="{00000000-0008-0000-0100-00007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50" name="Text Box 7">
          <a:extLst>
            <a:ext uri="{FF2B5EF4-FFF2-40B4-BE49-F238E27FC236}">
              <a16:creationId xmlns:a16="http://schemas.microsoft.com/office/drawing/2014/main" id="{00000000-0008-0000-0100-00007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51" name="Text Box 7">
          <a:extLst>
            <a:ext uri="{FF2B5EF4-FFF2-40B4-BE49-F238E27FC236}">
              <a16:creationId xmlns:a16="http://schemas.microsoft.com/office/drawing/2014/main" id="{00000000-0008-0000-0100-00007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52" name="Text Box 7">
          <a:extLst>
            <a:ext uri="{FF2B5EF4-FFF2-40B4-BE49-F238E27FC236}">
              <a16:creationId xmlns:a16="http://schemas.microsoft.com/office/drawing/2014/main" id="{00000000-0008-0000-0100-00007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53" name="Text Box 7">
          <a:extLst>
            <a:ext uri="{FF2B5EF4-FFF2-40B4-BE49-F238E27FC236}">
              <a16:creationId xmlns:a16="http://schemas.microsoft.com/office/drawing/2014/main" id="{00000000-0008-0000-0100-00007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54" name="Text Box 7">
          <a:extLst>
            <a:ext uri="{FF2B5EF4-FFF2-40B4-BE49-F238E27FC236}">
              <a16:creationId xmlns:a16="http://schemas.microsoft.com/office/drawing/2014/main" id="{00000000-0008-0000-0100-00007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55" name="Text Box 7">
          <a:extLst>
            <a:ext uri="{FF2B5EF4-FFF2-40B4-BE49-F238E27FC236}">
              <a16:creationId xmlns:a16="http://schemas.microsoft.com/office/drawing/2014/main" id="{00000000-0008-0000-0100-00007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56" name="Text Box 7">
          <a:extLst>
            <a:ext uri="{FF2B5EF4-FFF2-40B4-BE49-F238E27FC236}">
              <a16:creationId xmlns:a16="http://schemas.microsoft.com/office/drawing/2014/main" id="{00000000-0008-0000-0100-00008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57" name="Text Box 7">
          <a:extLst>
            <a:ext uri="{FF2B5EF4-FFF2-40B4-BE49-F238E27FC236}">
              <a16:creationId xmlns:a16="http://schemas.microsoft.com/office/drawing/2014/main" id="{00000000-0008-0000-0100-00008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58" name="Text Box 7">
          <a:extLst>
            <a:ext uri="{FF2B5EF4-FFF2-40B4-BE49-F238E27FC236}">
              <a16:creationId xmlns:a16="http://schemas.microsoft.com/office/drawing/2014/main" id="{00000000-0008-0000-0100-00008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59" name="Text Box 7">
          <a:extLst>
            <a:ext uri="{FF2B5EF4-FFF2-40B4-BE49-F238E27FC236}">
              <a16:creationId xmlns:a16="http://schemas.microsoft.com/office/drawing/2014/main" id="{00000000-0008-0000-0100-00008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60" name="Text Box 7">
          <a:extLst>
            <a:ext uri="{FF2B5EF4-FFF2-40B4-BE49-F238E27FC236}">
              <a16:creationId xmlns:a16="http://schemas.microsoft.com/office/drawing/2014/main" id="{00000000-0008-0000-0100-00008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61" name="Text Box 7">
          <a:extLst>
            <a:ext uri="{FF2B5EF4-FFF2-40B4-BE49-F238E27FC236}">
              <a16:creationId xmlns:a16="http://schemas.microsoft.com/office/drawing/2014/main" id="{00000000-0008-0000-0100-00008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62" name="Text Box 7">
          <a:extLst>
            <a:ext uri="{FF2B5EF4-FFF2-40B4-BE49-F238E27FC236}">
              <a16:creationId xmlns:a16="http://schemas.microsoft.com/office/drawing/2014/main" id="{00000000-0008-0000-0100-00008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63" name="Text Box 7">
          <a:extLst>
            <a:ext uri="{FF2B5EF4-FFF2-40B4-BE49-F238E27FC236}">
              <a16:creationId xmlns:a16="http://schemas.microsoft.com/office/drawing/2014/main" id="{00000000-0008-0000-0100-00008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64" name="Text Box 7">
          <a:extLst>
            <a:ext uri="{FF2B5EF4-FFF2-40B4-BE49-F238E27FC236}">
              <a16:creationId xmlns:a16="http://schemas.microsoft.com/office/drawing/2014/main" id="{00000000-0008-0000-0100-00008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65" name="Text Box 7">
          <a:extLst>
            <a:ext uri="{FF2B5EF4-FFF2-40B4-BE49-F238E27FC236}">
              <a16:creationId xmlns:a16="http://schemas.microsoft.com/office/drawing/2014/main" id="{00000000-0008-0000-0100-00008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66" name="Text Box 7">
          <a:extLst>
            <a:ext uri="{FF2B5EF4-FFF2-40B4-BE49-F238E27FC236}">
              <a16:creationId xmlns:a16="http://schemas.microsoft.com/office/drawing/2014/main" id="{00000000-0008-0000-0100-00008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67" name="Text Box 7">
          <a:extLst>
            <a:ext uri="{FF2B5EF4-FFF2-40B4-BE49-F238E27FC236}">
              <a16:creationId xmlns:a16="http://schemas.microsoft.com/office/drawing/2014/main" id="{00000000-0008-0000-0100-00008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68" name="Text Box 7">
          <a:extLst>
            <a:ext uri="{FF2B5EF4-FFF2-40B4-BE49-F238E27FC236}">
              <a16:creationId xmlns:a16="http://schemas.microsoft.com/office/drawing/2014/main" id="{00000000-0008-0000-0100-00008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69" name="Text Box 7">
          <a:extLst>
            <a:ext uri="{FF2B5EF4-FFF2-40B4-BE49-F238E27FC236}">
              <a16:creationId xmlns:a16="http://schemas.microsoft.com/office/drawing/2014/main" id="{00000000-0008-0000-0100-00008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70" name="Text Box 7">
          <a:extLst>
            <a:ext uri="{FF2B5EF4-FFF2-40B4-BE49-F238E27FC236}">
              <a16:creationId xmlns:a16="http://schemas.microsoft.com/office/drawing/2014/main" id="{00000000-0008-0000-0100-00008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71" name="Text Box 7">
          <a:extLst>
            <a:ext uri="{FF2B5EF4-FFF2-40B4-BE49-F238E27FC236}">
              <a16:creationId xmlns:a16="http://schemas.microsoft.com/office/drawing/2014/main" id="{00000000-0008-0000-0100-00008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72" name="Text Box 7">
          <a:extLst>
            <a:ext uri="{FF2B5EF4-FFF2-40B4-BE49-F238E27FC236}">
              <a16:creationId xmlns:a16="http://schemas.microsoft.com/office/drawing/2014/main" id="{00000000-0008-0000-0100-00009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73" name="Text Box 7">
          <a:extLst>
            <a:ext uri="{FF2B5EF4-FFF2-40B4-BE49-F238E27FC236}">
              <a16:creationId xmlns:a16="http://schemas.microsoft.com/office/drawing/2014/main" id="{00000000-0008-0000-0100-00009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74" name="Text Box 7">
          <a:extLst>
            <a:ext uri="{FF2B5EF4-FFF2-40B4-BE49-F238E27FC236}">
              <a16:creationId xmlns:a16="http://schemas.microsoft.com/office/drawing/2014/main" id="{00000000-0008-0000-0100-00009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75" name="Text Box 7">
          <a:extLst>
            <a:ext uri="{FF2B5EF4-FFF2-40B4-BE49-F238E27FC236}">
              <a16:creationId xmlns:a16="http://schemas.microsoft.com/office/drawing/2014/main" id="{00000000-0008-0000-0100-00009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76" name="Text Box 7">
          <a:extLst>
            <a:ext uri="{FF2B5EF4-FFF2-40B4-BE49-F238E27FC236}">
              <a16:creationId xmlns:a16="http://schemas.microsoft.com/office/drawing/2014/main" id="{00000000-0008-0000-0100-00009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77" name="Text Box 7">
          <a:extLst>
            <a:ext uri="{FF2B5EF4-FFF2-40B4-BE49-F238E27FC236}">
              <a16:creationId xmlns:a16="http://schemas.microsoft.com/office/drawing/2014/main" id="{00000000-0008-0000-0100-00009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78" name="Text Box 7">
          <a:extLst>
            <a:ext uri="{FF2B5EF4-FFF2-40B4-BE49-F238E27FC236}">
              <a16:creationId xmlns:a16="http://schemas.microsoft.com/office/drawing/2014/main" id="{00000000-0008-0000-0100-00009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79" name="Text Box 7">
          <a:extLst>
            <a:ext uri="{FF2B5EF4-FFF2-40B4-BE49-F238E27FC236}">
              <a16:creationId xmlns:a16="http://schemas.microsoft.com/office/drawing/2014/main" id="{00000000-0008-0000-0100-00009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80" name="Text Box 7">
          <a:extLst>
            <a:ext uri="{FF2B5EF4-FFF2-40B4-BE49-F238E27FC236}">
              <a16:creationId xmlns:a16="http://schemas.microsoft.com/office/drawing/2014/main" id="{00000000-0008-0000-0100-00009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81" name="Text Box 7">
          <a:extLst>
            <a:ext uri="{FF2B5EF4-FFF2-40B4-BE49-F238E27FC236}">
              <a16:creationId xmlns:a16="http://schemas.microsoft.com/office/drawing/2014/main" id="{00000000-0008-0000-0100-00009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82" name="Text Box 7">
          <a:extLst>
            <a:ext uri="{FF2B5EF4-FFF2-40B4-BE49-F238E27FC236}">
              <a16:creationId xmlns:a16="http://schemas.microsoft.com/office/drawing/2014/main" id="{00000000-0008-0000-0100-00009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83" name="Text Box 7">
          <a:extLst>
            <a:ext uri="{FF2B5EF4-FFF2-40B4-BE49-F238E27FC236}">
              <a16:creationId xmlns:a16="http://schemas.microsoft.com/office/drawing/2014/main" id="{00000000-0008-0000-0100-00009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84" name="Text Box 7">
          <a:extLst>
            <a:ext uri="{FF2B5EF4-FFF2-40B4-BE49-F238E27FC236}">
              <a16:creationId xmlns:a16="http://schemas.microsoft.com/office/drawing/2014/main" id="{00000000-0008-0000-0100-00009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85" name="Text Box 7">
          <a:extLst>
            <a:ext uri="{FF2B5EF4-FFF2-40B4-BE49-F238E27FC236}">
              <a16:creationId xmlns:a16="http://schemas.microsoft.com/office/drawing/2014/main" id="{00000000-0008-0000-0100-00009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86" name="Text Box 7">
          <a:extLst>
            <a:ext uri="{FF2B5EF4-FFF2-40B4-BE49-F238E27FC236}">
              <a16:creationId xmlns:a16="http://schemas.microsoft.com/office/drawing/2014/main" id="{00000000-0008-0000-0100-00009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87" name="Text Box 7">
          <a:extLst>
            <a:ext uri="{FF2B5EF4-FFF2-40B4-BE49-F238E27FC236}">
              <a16:creationId xmlns:a16="http://schemas.microsoft.com/office/drawing/2014/main" id="{00000000-0008-0000-0100-00009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88" name="Text Box 7">
          <a:extLst>
            <a:ext uri="{FF2B5EF4-FFF2-40B4-BE49-F238E27FC236}">
              <a16:creationId xmlns:a16="http://schemas.microsoft.com/office/drawing/2014/main" id="{00000000-0008-0000-0100-0000A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89" name="Text Box 7">
          <a:extLst>
            <a:ext uri="{FF2B5EF4-FFF2-40B4-BE49-F238E27FC236}">
              <a16:creationId xmlns:a16="http://schemas.microsoft.com/office/drawing/2014/main" id="{00000000-0008-0000-0100-0000A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90" name="Text Box 7">
          <a:extLst>
            <a:ext uri="{FF2B5EF4-FFF2-40B4-BE49-F238E27FC236}">
              <a16:creationId xmlns:a16="http://schemas.microsoft.com/office/drawing/2014/main" id="{00000000-0008-0000-0100-0000A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91" name="Text Box 7">
          <a:extLst>
            <a:ext uri="{FF2B5EF4-FFF2-40B4-BE49-F238E27FC236}">
              <a16:creationId xmlns:a16="http://schemas.microsoft.com/office/drawing/2014/main" id="{00000000-0008-0000-0100-0000A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92" name="Text Box 7">
          <a:extLst>
            <a:ext uri="{FF2B5EF4-FFF2-40B4-BE49-F238E27FC236}">
              <a16:creationId xmlns:a16="http://schemas.microsoft.com/office/drawing/2014/main" id="{00000000-0008-0000-0100-0000A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93" name="Text Box 7">
          <a:extLst>
            <a:ext uri="{FF2B5EF4-FFF2-40B4-BE49-F238E27FC236}">
              <a16:creationId xmlns:a16="http://schemas.microsoft.com/office/drawing/2014/main" id="{00000000-0008-0000-0100-0000A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94" name="Text Box 7">
          <a:extLst>
            <a:ext uri="{FF2B5EF4-FFF2-40B4-BE49-F238E27FC236}">
              <a16:creationId xmlns:a16="http://schemas.microsoft.com/office/drawing/2014/main" id="{00000000-0008-0000-0100-0000A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95" name="Text Box 7">
          <a:extLst>
            <a:ext uri="{FF2B5EF4-FFF2-40B4-BE49-F238E27FC236}">
              <a16:creationId xmlns:a16="http://schemas.microsoft.com/office/drawing/2014/main" id="{00000000-0008-0000-0100-0000A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96" name="Text Box 7">
          <a:extLst>
            <a:ext uri="{FF2B5EF4-FFF2-40B4-BE49-F238E27FC236}">
              <a16:creationId xmlns:a16="http://schemas.microsoft.com/office/drawing/2014/main" id="{00000000-0008-0000-0100-0000A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97" name="Text Box 7">
          <a:extLst>
            <a:ext uri="{FF2B5EF4-FFF2-40B4-BE49-F238E27FC236}">
              <a16:creationId xmlns:a16="http://schemas.microsoft.com/office/drawing/2014/main" id="{00000000-0008-0000-0100-0000A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98" name="Text Box 7">
          <a:extLst>
            <a:ext uri="{FF2B5EF4-FFF2-40B4-BE49-F238E27FC236}">
              <a16:creationId xmlns:a16="http://schemas.microsoft.com/office/drawing/2014/main" id="{00000000-0008-0000-0100-0000A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499" name="Text Box 7">
          <a:extLst>
            <a:ext uri="{FF2B5EF4-FFF2-40B4-BE49-F238E27FC236}">
              <a16:creationId xmlns:a16="http://schemas.microsoft.com/office/drawing/2014/main" id="{00000000-0008-0000-0100-0000A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00" name="Text Box 7">
          <a:extLst>
            <a:ext uri="{FF2B5EF4-FFF2-40B4-BE49-F238E27FC236}">
              <a16:creationId xmlns:a16="http://schemas.microsoft.com/office/drawing/2014/main" id="{00000000-0008-0000-0100-0000A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01" name="Text Box 7">
          <a:extLst>
            <a:ext uri="{FF2B5EF4-FFF2-40B4-BE49-F238E27FC236}">
              <a16:creationId xmlns:a16="http://schemas.microsoft.com/office/drawing/2014/main" id="{00000000-0008-0000-0100-0000A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02" name="Text Box 7">
          <a:extLst>
            <a:ext uri="{FF2B5EF4-FFF2-40B4-BE49-F238E27FC236}">
              <a16:creationId xmlns:a16="http://schemas.microsoft.com/office/drawing/2014/main" id="{00000000-0008-0000-0100-0000A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03" name="Text Box 7">
          <a:extLst>
            <a:ext uri="{FF2B5EF4-FFF2-40B4-BE49-F238E27FC236}">
              <a16:creationId xmlns:a16="http://schemas.microsoft.com/office/drawing/2014/main" id="{00000000-0008-0000-0100-0000A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04" name="Text Box 7">
          <a:extLst>
            <a:ext uri="{FF2B5EF4-FFF2-40B4-BE49-F238E27FC236}">
              <a16:creationId xmlns:a16="http://schemas.microsoft.com/office/drawing/2014/main" id="{00000000-0008-0000-0100-0000B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05" name="Text Box 7">
          <a:extLst>
            <a:ext uri="{FF2B5EF4-FFF2-40B4-BE49-F238E27FC236}">
              <a16:creationId xmlns:a16="http://schemas.microsoft.com/office/drawing/2014/main" id="{00000000-0008-0000-0100-0000B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06" name="Text Box 7">
          <a:extLst>
            <a:ext uri="{FF2B5EF4-FFF2-40B4-BE49-F238E27FC236}">
              <a16:creationId xmlns:a16="http://schemas.microsoft.com/office/drawing/2014/main" id="{00000000-0008-0000-0100-0000B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07" name="Text Box 7">
          <a:extLst>
            <a:ext uri="{FF2B5EF4-FFF2-40B4-BE49-F238E27FC236}">
              <a16:creationId xmlns:a16="http://schemas.microsoft.com/office/drawing/2014/main" id="{00000000-0008-0000-0100-0000B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08" name="Text Box 7">
          <a:extLst>
            <a:ext uri="{FF2B5EF4-FFF2-40B4-BE49-F238E27FC236}">
              <a16:creationId xmlns:a16="http://schemas.microsoft.com/office/drawing/2014/main" id="{00000000-0008-0000-0100-0000B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09" name="Text Box 7">
          <a:extLst>
            <a:ext uri="{FF2B5EF4-FFF2-40B4-BE49-F238E27FC236}">
              <a16:creationId xmlns:a16="http://schemas.microsoft.com/office/drawing/2014/main" id="{00000000-0008-0000-0100-0000B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10" name="Text Box 7">
          <a:extLst>
            <a:ext uri="{FF2B5EF4-FFF2-40B4-BE49-F238E27FC236}">
              <a16:creationId xmlns:a16="http://schemas.microsoft.com/office/drawing/2014/main" id="{00000000-0008-0000-0100-0000B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11" name="Text Box 7">
          <a:extLst>
            <a:ext uri="{FF2B5EF4-FFF2-40B4-BE49-F238E27FC236}">
              <a16:creationId xmlns:a16="http://schemas.microsoft.com/office/drawing/2014/main" id="{00000000-0008-0000-0100-0000B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12" name="Text Box 7">
          <a:extLst>
            <a:ext uri="{FF2B5EF4-FFF2-40B4-BE49-F238E27FC236}">
              <a16:creationId xmlns:a16="http://schemas.microsoft.com/office/drawing/2014/main" id="{00000000-0008-0000-0100-0000B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13" name="Text Box 7">
          <a:extLst>
            <a:ext uri="{FF2B5EF4-FFF2-40B4-BE49-F238E27FC236}">
              <a16:creationId xmlns:a16="http://schemas.microsoft.com/office/drawing/2014/main" id="{00000000-0008-0000-0100-0000B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14" name="Text Box 7">
          <a:extLst>
            <a:ext uri="{FF2B5EF4-FFF2-40B4-BE49-F238E27FC236}">
              <a16:creationId xmlns:a16="http://schemas.microsoft.com/office/drawing/2014/main" id="{00000000-0008-0000-0100-0000B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15" name="Text Box 7">
          <a:extLst>
            <a:ext uri="{FF2B5EF4-FFF2-40B4-BE49-F238E27FC236}">
              <a16:creationId xmlns:a16="http://schemas.microsoft.com/office/drawing/2014/main" id="{00000000-0008-0000-0100-0000B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16" name="Text Box 7">
          <a:extLst>
            <a:ext uri="{FF2B5EF4-FFF2-40B4-BE49-F238E27FC236}">
              <a16:creationId xmlns:a16="http://schemas.microsoft.com/office/drawing/2014/main" id="{00000000-0008-0000-0100-0000B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17" name="Text Box 7">
          <a:extLst>
            <a:ext uri="{FF2B5EF4-FFF2-40B4-BE49-F238E27FC236}">
              <a16:creationId xmlns:a16="http://schemas.microsoft.com/office/drawing/2014/main" id="{00000000-0008-0000-0100-0000B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18" name="Text Box 7">
          <a:extLst>
            <a:ext uri="{FF2B5EF4-FFF2-40B4-BE49-F238E27FC236}">
              <a16:creationId xmlns:a16="http://schemas.microsoft.com/office/drawing/2014/main" id="{00000000-0008-0000-0100-0000B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19" name="Text Box 7">
          <a:extLst>
            <a:ext uri="{FF2B5EF4-FFF2-40B4-BE49-F238E27FC236}">
              <a16:creationId xmlns:a16="http://schemas.microsoft.com/office/drawing/2014/main" id="{00000000-0008-0000-0100-0000B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20" name="Text Box 7">
          <a:extLst>
            <a:ext uri="{FF2B5EF4-FFF2-40B4-BE49-F238E27FC236}">
              <a16:creationId xmlns:a16="http://schemas.microsoft.com/office/drawing/2014/main" id="{00000000-0008-0000-0100-0000C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21" name="Text Box 7">
          <a:extLst>
            <a:ext uri="{FF2B5EF4-FFF2-40B4-BE49-F238E27FC236}">
              <a16:creationId xmlns:a16="http://schemas.microsoft.com/office/drawing/2014/main" id="{00000000-0008-0000-0100-0000C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22" name="Text Box 7">
          <a:extLst>
            <a:ext uri="{FF2B5EF4-FFF2-40B4-BE49-F238E27FC236}">
              <a16:creationId xmlns:a16="http://schemas.microsoft.com/office/drawing/2014/main" id="{00000000-0008-0000-0100-0000C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23" name="Text Box 7">
          <a:extLst>
            <a:ext uri="{FF2B5EF4-FFF2-40B4-BE49-F238E27FC236}">
              <a16:creationId xmlns:a16="http://schemas.microsoft.com/office/drawing/2014/main" id="{00000000-0008-0000-0100-0000C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24" name="Text Box 7">
          <a:extLst>
            <a:ext uri="{FF2B5EF4-FFF2-40B4-BE49-F238E27FC236}">
              <a16:creationId xmlns:a16="http://schemas.microsoft.com/office/drawing/2014/main" id="{00000000-0008-0000-0100-0000C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25" name="Text Box 7">
          <a:extLst>
            <a:ext uri="{FF2B5EF4-FFF2-40B4-BE49-F238E27FC236}">
              <a16:creationId xmlns:a16="http://schemas.microsoft.com/office/drawing/2014/main" id="{00000000-0008-0000-0100-0000C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26" name="Text Box 7">
          <a:extLst>
            <a:ext uri="{FF2B5EF4-FFF2-40B4-BE49-F238E27FC236}">
              <a16:creationId xmlns:a16="http://schemas.microsoft.com/office/drawing/2014/main" id="{00000000-0008-0000-0100-0000C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27" name="Text Box 7">
          <a:extLst>
            <a:ext uri="{FF2B5EF4-FFF2-40B4-BE49-F238E27FC236}">
              <a16:creationId xmlns:a16="http://schemas.microsoft.com/office/drawing/2014/main" id="{00000000-0008-0000-0100-0000C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28" name="Text Box 7">
          <a:extLst>
            <a:ext uri="{FF2B5EF4-FFF2-40B4-BE49-F238E27FC236}">
              <a16:creationId xmlns:a16="http://schemas.microsoft.com/office/drawing/2014/main" id="{00000000-0008-0000-0100-0000C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29" name="Text Box 7">
          <a:extLst>
            <a:ext uri="{FF2B5EF4-FFF2-40B4-BE49-F238E27FC236}">
              <a16:creationId xmlns:a16="http://schemas.microsoft.com/office/drawing/2014/main" id="{00000000-0008-0000-0100-0000C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30" name="Text Box 7">
          <a:extLst>
            <a:ext uri="{FF2B5EF4-FFF2-40B4-BE49-F238E27FC236}">
              <a16:creationId xmlns:a16="http://schemas.microsoft.com/office/drawing/2014/main" id="{00000000-0008-0000-0100-0000C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31" name="Text Box 7">
          <a:extLst>
            <a:ext uri="{FF2B5EF4-FFF2-40B4-BE49-F238E27FC236}">
              <a16:creationId xmlns:a16="http://schemas.microsoft.com/office/drawing/2014/main" id="{00000000-0008-0000-0100-0000C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32" name="Text Box 7">
          <a:extLst>
            <a:ext uri="{FF2B5EF4-FFF2-40B4-BE49-F238E27FC236}">
              <a16:creationId xmlns:a16="http://schemas.microsoft.com/office/drawing/2014/main" id="{00000000-0008-0000-0100-0000C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33" name="Text Box 7">
          <a:extLst>
            <a:ext uri="{FF2B5EF4-FFF2-40B4-BE49-F238E27FC236}">
              <a16:creationId xmlns:a16="http://schemas.microsoft.com/office/drawing/2014/main" id="{00000000-0008-0000-0100-0000C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34" name="Text Box 7">
          <a:extLst>
            <a:ext uri="{FF2B5EF4-FFF2-40B4-BE49-F238E27FC236}">
              <a16:creationId xmlns:a16="http://schemas.microsoft.com/office/drawing/2014/main" id="{00000000-0008-0000-0100-0000C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35" name="Text Box 7">
          <a:extLst>
            <a:ext uri="{FF2B5EF4-FFF2-40B4-BE49-F238E27FC236}">
              <a16:creationId xmlns:a16="http://schemas.microsoft.com/office/drawing/2014/main" id="{00000000-0008-0000-0100-0000C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36" name="Text Box 7">
          <a:extLst>
            <a:ext uri="{FF2B5EF4-FFF2-40B4-BE49-F238E27FC236}">
              <a16:creationId xmlns:a16="http://schemas.microsoft.com/office/drawing/2014/main" id="{00000000-0008-0000-0100-0000D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37" name="Text Box 7">
          <a:extLst>
            <a:ext uri="{FF2B5EF4-FFF2-40B4-BE49-F238E27FC236}">
              <a16:creationId xmlns:a16="http://schemas.microsoft.com/office/drawing/2014/main" id="{00000000-0008-0000-0100-0000D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38" name="Text Box 7">
          <a:extLst>
            <a:ext uri="{FF2B5EF4-FFF2-40B4-BE49-F238E27FC236}">
              <a16:creationId xmlns:a16="http://schemas.microsoft.com/office/drawing/2014/main" id="{00000000-0008-0000-0100-0000D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39" name="Text Box 7">
          <a:extLst>
            <a:ext uri="{FF2B5EF4-FFF2-40B4-BE49-F238E27FC236}">
              <a16:creationId xmlns:a16="http://schemas.microsoft.com/office/drawing/2014/main" id="{00000000-0008-0000-0100-0000D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40" name="Text Box 7">
          <a:extLst>
            <a:ext uri="{FF2B5EF4-FFF2-40B4-BE49-F238E27FC236}">
              <a16:creationId xmlns:a16="http://schemas.microsoft.com/office/drawing/2014/main" id="{00000000-0008-0000-0100-0000D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41" name="Text Box 7">
          <a:extLst>
            <a:ext uri="{FF2B5EF4-FFF2-40B4-BE49-F238E27FC236}">
              <a16:creationId xmlns:a16="http://schemas.microsoft.com/office/drawing/2014/main" id="{00000000-0008-0000-0100-0000D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42" name="Text Box 7">
          <a:extLst>
            <a:ext uri="{FF2B5EF4-FFF2-40B4-BE49-F238E27FC236}">
              <a16:creationId xmlns:a16="http://schemas.microsoft.com/office/drawing/2014/main" id="{00000000-0008-0000-0100-0000D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43" name="Text Box 7">
          <a:extLst>
            <a:ext uri="{FF2B5EF4-FFF2-40B4-BE49-F238E27FC236}">
              <a16:creationId xmlns:a16="http://schemas.microsoft.com/office/drawing/2014/main" id="{00000000-0008-0000-0100-0000D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44" name="Text Box 7">
          <a:extLst>
            <a:ext uri="{FF2B5EF4-FFF2-40B4-BE49-F238E27FC236}">
              <a16:creationId xmlns:a16="http://schemas.microsoft.com/office/drawing/2014/main" id="{00000000-0008-0000-0100-0000D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45" name="Text Box 7">
          <a:extLst>
            <a:ext uri="{FF2B5EF4-FFF2-40B4-BE49-F238E27FC236}">
              <a16:creationId xmlns:a16="http://schemas.microsoft.com/office/drawing/2014/main" id="{00000000-0008-0000-0100-0000D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46" name="Text Box 7">
          <a:extLst>
            <a:ext uri="{FF2B5EF4-FFF2-40B4-BE49-F238E27FC236}">
              <a16:creationId xmlns:a16="http://schemas.microsoft.com/office/drawing/2014/main" id="{00000000-0008-0000-0100-0000D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47" name="Text Box 7">
          <a:extLst>
            <a:ext uri="{FF2B5EF4-FFF2-40B4-BE49-F238E27FC236}">
              <a16:creationId xmlns:a16="http://schemas.microsoft.com/office/drawing/2014/main" id="{00000000-0008-0000-0100-0000D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48" name="Text Box 7">
          <a:extLst>
            <a:ext uri="{FF2B5EF4-FFF2-40B4-BE49-F238E27FC236}">
              <a16:creationId xmlns:a16="http://schemas.microsoft.com/office/drawing/2014/main" id="{00000000-0008-0000-0100-0000D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49" name="Text Box 7">
          <a:extLst>
            <a:ext uri="{FF2B5EF4-FFF2-40B4-BE49-F238E27FC236}">
              <a16:creationId xmlns:a16="http://schemas.microsoft.com/office/drawing/2014/main" id="{00000000-0008-0000-0100-0000D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50" name="Text Box 7">
          <a:extLst>
            <a:ext uri="{FF2B5EF4-FFF2-40B4-BE49-F238E27FC236}">
              <a16:creationId xmlns:a16="http://schemas.microsoft.com/office/drawing/2014/main" id="{00000000-0008-0000-0100-0000D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51" name="Text Box 7">
          <a:extLst>
            <a:ext uri="{FF2B5EF4-FFF2-40B4-BE49-F238E27FC236}">
              <a16:creationId xmlns:a16="http://schemas.microsoft.com/office/drawing/2014/main" id="{00000000-0008-0000-0100-0000D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52" name="Text Box 7">
          <a:extLst>
            <a:ext uri="{FF2B5EF4-FFF2-40B4-BE49-F238E27FC236}">
              <a16:creationId xmlns:a16="http://schemas.microsoft.com/office/drawing/2014/main" id="{00000000-0008-0000-0100-0000E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53" name="Text Box 7">
          <a:extLst>
            <a:ext uri="{FF2B5EF4-FFF2-40B4-BE49-F238E27FC236}">
              <a16:creationId xmlns:a16="http://schemas.microsoft.com/office/drawing/2014/main" id="{00000000-0008-0000-0100-0000E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54" name="Text Box 7">
          <a:extLst>
            <a:ext uri="{FF2B5EF4-FFF2-40B4-BE49-F238E27FC236}">
              <a16:creationId xmlns:a16="http://schemas.microsoft.com/office/drawing/2014/main" id="{00000000-0008-0000-0100-0000E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55" name="Text Box 7">
          <a:extLst>
            <a:ext uri="{FF2B5EF4-FFF2-40B4-BE49-F238E27FC236}">
              <a16:creationId xmlns:a16="http://schemas.microsoft.com/office/drawing/2014/main" id="{00000000-0008-0000-0100-0000E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56" name="Text Box 7">
          <a:extLst>
            <a:ext uri="{FF2B5EF4-FFF2-40B4-BE49-F238E27FC236}">
              <a16:creationId xmlns:a16="http://schemas.microsoft.com/office/drawing/2014/main" id="{00000000-0008-0000-0100-0000E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57" name="Text Box 7">
          <a:extLst>
            <a:ext uri="{FF2B5EF4-FFF2-40B4-BE49-F238E27FC236}">
              <a16:creationId xmlns:a16="http://schemas.microsoft.com/office/drawing/2014/main" id="{00000000-0008-0000-0100-0000E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58" name="Text Box 7">
          <a:extLst>
            <a:ext uri="{FF2B5EF4-FFF2-40B4-BE49-F238E27FC236}">
              <a16:creationId xmlns:a16="http://schemas.microsoft.com/office/drawing/2014/main" id="{00000000-0008-0000-0100-0000E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59" name="Text Box 7">
          <a:extLst>
            <a:ext uri="{FF2B5EF4-FFF2-40B4-BE49-F238E27FC236}">
              <a16:creationId xmlns:a16="http://schemas.microsoft.com/office/drawing/2014/main" id="{00000000-0008-0000-0100-0000E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60" name="Text Box 7">
          <a:extLst>
            <a:ext uri="{FF2B5EF4-FFF2-40B4-BE49-F238E27FC236}">
              <a16:creationId xmlns:a16="http://schemas.microsoft.com/office/drawing/2014/main" id="{00000000-0008-0000-0100-0000E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61" name="Text Box 7">
          <a:extLst>
            <a:ext uri="{FF2B5EF4-FFF2-40B4-BE49-F238E27FC236}">
              <a16:creationId xmlns:a16="http://schemas.microsoft.com/office/drawing/2014/main" id="{00000000-0008-0000-0100-0000E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62" name="Text Box 7">
          <a:extLst>
            <a:ext uri="{FF2B5EF4-FFF2-40B4-BE49-F238E27FC236}">
              <a16:creationId xmlns:a16="http://schemas.microsoft.com/office/drawing/2014/main" id="{00000000-0008-0000-0100-0000E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63" name="Text Box 7">
          <a:extLst>
            <a:ext uri="{FF2B5EF4-FFF2-40B4-BE49-F238E27FC236}">
              <a16:creationId xmlns:a16="http://schemas.microsoft.com/office/drawing/2014/main" id="{00000000-0008-0000-0100-0000E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64" name="Text Box 7">
          <a:extLst>
            <a:ext uri="{FF2B5EF4-FFF2-40B4-BE49-F238E27FC236}">
              <a16:creationId xmlns:a16="http://schemas.microsoft.com/office/drawing/2014/main" id="{00000000-0008-0000-0100-0000E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65" name="Text Box 7">
          <a:extLst>
            <a:ext uri="{FF2B5EF4-FFF2-40B4-BE49-F238E27FC236}">
              <a16:creationId xmlns:a16="http://schemas.microsoft.com/office/drawing/2014/main" id="{00000000-0008-0000-0100-0000E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66" name="Text Box 7">
          <a:extLst>
            <a:ext uri="{FF2B5EF4-FFF2-40B4-BE49-F238E27FC236}">
              <a16:creationId xmlns:a16="http://schemas.microsoft.com/office/drawing/2014/main" id="{00000000-0008-0000-0100-0000E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67" name="Text Box 7">
          <a:extLst>
            <a:ext uri="{FF2B5EF4-FFF2-40B4-BE49-F238E27FC236}">
              <a16:creationId xmlns:a16="http://schemas.microsoft.com/office/drawing/2014/main" id="{00000000-0008-0000-0100-0000E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68" name="Text Box 7">
          <a:extLst>
            <a:ext uri="{FF2B5EF4-FFF2-40B4-BE49-F238E27FC236}">
              <a16:creationId xmlns:a16="http://schemas.microsoft.com/office/drawing/2014/main" id="{00000000-0008-0000-0100-0000F0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69" name="Text Box 7">
          <a:extLst>
            <a:ext uri="{FF2B5EF4-FFF2-40B4-BE49-F238E27FC236}">
              <a16:creationId xmlns:a16="http://schemas.microsoft.com/office/drawing/2014/main" id="{00000000-0008-0000-0100-0000F1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70" name="Text Box 7">
          <a:extLst>
            <a:ext uri="{FF2B5EF4-FFF2-40B4-BE49-F238E27FC236}">
              <a16:creationId xmlns:a16="http://schemas.microsoft.com/office/drawing/2014/main" id="{00000000-0008-0000-0100-0000F2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71" name="Text Box 7">
          <a:extLst>
            <a:ext uri="{FF2B5EF4-FFF2-40B4-BE49-F238E27FC236}">
              <a16:creationId xmlns:a16="http://schemas.microsoft.com/office/drawing/2014/main" id="{00000000-0008-0000-0100-0000F3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72" name="Text Box 7">
          <a:extLst>
            <a:ext uri="{FF2B5EF4-FFF2-40B4-BE49-F238E27FC236}">
              <a16:creationId xmlns:a16="http://schemas.microsoft.com/office/drawing/2014/main" id="{00000000-0008-0000-0100-0000F4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73" name="Text Box 7">
          <a:extLst>
            <a:ext uri="{FF2B5EF4-FFF2-40B4-BE49-F238E27FC236}">
              <a16:creationId xmlns:a16="http://schemas.microsoft.com/office/drawing/2014/main" id="{00000000-0008-0000-0100-0000F5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74" name="Text Box 7">
          <a:extLst>
            <a:ext uri="{FF2B5EF4-FFF2-40B4-BE49-F238E27FC236}">
              <a16:creationId xmlns:a16="http://schemas.microsoft.com/office/drawing/2014/main" id="{00000000-0008-0000-0100-0000F6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75" name="Text Box 7">
          <a:extLst>
            <a:ext uri="{FF2B5EF4-FFF2-40B4-BE49-F238E27FC236}">
              <a16:creationId xmlns:a16="http://schemas.microsoft.com/office/drawing/2014/main" id="{00000000-0008-0000-0100-0000F7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76" name="Text Box 7">
          <a:extLst>
            <a:ext uri="{FF2B5EF4-FFF2-40B4-BE49-F238E27FC236}">
              <a16:creationId xmlns:a16="http://schemas.microsoft.com/office/drawing/2014/main" id="{00000000-0008-0000-0100-0000F8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77" name="Text Box 7">
          <a:extLst>
            <a:ext uri="{FF2B5EF4-FFF2-40B4-BE49-F238E27FC236}">
              <a16:creationId xmlns:a16="http://schemas.microsoft.com/office/drawing/2014/main" id="{00000000-0008-0000-0100-0000F9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78" name="Text Box 7">
          <a:extLst>
            <a:ext uri="{FF2B5EF4-FFF2-40B4-BE49-F238E27FC236}">
              <a16:creationId xmlns:a16="http://schemas.microsoft.com/office/drawing/2014/main" id="{00000000-0008-0000-0100-0000FA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79" name="Text Box 7">
          <a:extLst>
            <a:ext uri="{FF2B5EF4-FFF2-40B4-BE49-F238E27FC236}">
              <a16:creationId xmlns:a16="http://schemas.microsoft.com/office/drawing/2014/main" id="{00000000-0008-0000-0100-0000FB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80" name="Text Box 7">
          <a:extLst>
            <a:ext uri="{FF2B5EF4-FFF2-40B4-BE49-F238E27FC236}">
              <a16:creationId xmlns:a16="http://schemas.microsoft.com/office/drawing/2014/main" id="{00000000-0008-0000-0100-0000FC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81" name="Text Box 7">
          <a:extLst>
            <a:ext uri="{FF2B5EF4-FFF2-40B4-BE49-F238E27FC236}">
              <a16:creationId xmlns:a16="http://schemas.microsoft.com/office/drawing/2014/main" id="{00000000-0008-0000-0100-0000FD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82" name="Text Box 7">
          <a:extLst>
            <a:ext uri="{FF2B5EF4-FFF2-40B4-BE49-F238E27FC236}">
              <a16:creationId xmlns:a16="http://schemas.microsoft.com/office/drawing/2014/main" id="{00000000-0008-0000-0100-0000FE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83" name="Text Box 7">
          <a:extLst>
            <a:ext uri="{FF2B5EF4-FFF2-40B4-BE49-F238E27FC236}">
              <a16:creationId xmlns:a16="http://schemas.microsoft.com/office/drawing/2014/main" id="{00000000-0008-0000-0100-0000FF8A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84" name="Text Box 7">
          <a:extLst>
            <a:ext uri="{FF2B5EF4-FFF2-40B4-BE49-F238E27FC236}">
              <a16:creationId xmlns:a16="http://schemas.microsoft.com/office/drawing/2014/main" id="{00000000-0008-0000-0100-00000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85" name="Text Box 7">
          <a:extLst>
            <a:ext uri="{FF2B5EF4-FFF2-40B4-BE49-F238E27FC236}">
              <a16:creationId xmlns:a16="http://schemas.microsoft.com/office/drawing/2014/main" id="{00000000-0008-0000-0100-00000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86" name="Text Box 7">
          <a:extLst>
            <a:ext uri="{FF2B5EF4-FFF2-40B4-BE49-F238E27FC236}">
              <a16:creationId xmlns:a16="http://schemas.microsoft.com/office/drawing/2014/main" id="{00000000-0008-0000-0100-00000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87" name="Text Box 7">
          <a:extLst>
            <a:ext uri="{FF2B5EF4-FFF2-40B4-BE49-F238E27FC236}">
              <a16:creationId xmlns:a16="http://schemas.microsoft.com/office/drawing/2014/main" id="{00000000-0008-0000-0100-00000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88" name="Text Box 7">
          <a:extLst>
            <a:ext uri="{FF2B5EF4-FFF2-40B4-BE49-F238E27FC236}">
              <a16:creationId xmlns:a16="http://schemas.microsoft.com/office/drawing/2014/main" id="{00000000-0008-0000-0100-00000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89" name="Text Box 7">
          <a:extLst>
            <a:ext uri="{FF2B5EF4-FFF2-40B4-BE49-F238E27FC236}">
              <a16:creationId xmlns:a16="http://schemas.microsoft.com/office/drawing/2014/main" id="{00000000-0008-0000-0100-00000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90" name="Text Box 7">
          <a:extLst>
            <a:ext uri="{FF2B5EF4-FFF2-40B4-BE49-F238E27FC236}">
              <a16:creationId xmlns:a16="http://schemas.microsoft.com/office/drawing/2014/main" id="{00000000-0008-0000-0100-00000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91" name="Text Box 7">
          <a:extLst>
            <a:ext uri="{FF2B5EF4-FFF2-40B4-BE49-F238E27FC236}">
              <a16:creationId xmlns:a16="http://schemas.microsoft.com/office/drawing/2014/main" id="{00000000-0008-0000-0100-00000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92" name="Text Box 7">
          <a:extLst>
            <a:ext uri="{FF2B5EF4-FFF2-40B4-BE49-F238E27FC236}">
              <a16:creationId xmlns:a16="http://schemas.microsoft.com/office/drawing/2014/main" id="{00000000-0008-0000-0100-00000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93" name="Text Box 7">
          <a:extLst>
            <a:ext uri="{FF2B5EF4-FFF2-40B4-BE49-F238E27FC236}">
              <a16:creationId xmlns:a16="http://schemas.microsoft.com/office/drawing/2014/main" id="{00000000-0008-0000-0100-00000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94" name="Text Box 7">
          <a:extLst>
            <a:ext uri="{FF2B5EF4-FFF2-40B4-BE49-F238E27FC236}">
              <a16:creationId xmlns:a16="http://schemas.microsoft.com/office/drawing/2014/main" id="{00000000-0008-0000-0100-00000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95" name="Text Box 7">
          <a:extLst>
            <a:ext uri="{FF2B5EF4-FFF2-40B4-BE49-F238E27FC236}">
              <a16:creationId xmlns:a16="http://schemas.microsoft.com/office/drawing/2014/main" id="{00000000-0008-0000-0100-00000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96" name="Text Box 7">
          <a:extLst>
            <a:ext uri="{FF2B5EF4-FFF2-40B4-BE49-F238E27FC236}">
              <a16:creationId xmlns:a16="http://schemas.microsoft.com/office/drawing/2014/main" id="{00000000-0008-0000-0100-00000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97" name="Text Box 7">
          <a:extLst>
            <a:ext uri="{FF2B5EF4-FFF2-40B4-BE49-F238E27FC236}">
              <a16:creationId xmlns:a16="http://schemas.microsoft.com/office/drawing/2014/main" id="{00000000-0008-0000-0100-00000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598" name="Text Box 7">
          <a:extLst>
            <a:ext uri="{FF2B5EF4-FFF2-40B4-BE49-F238E27FC236}">
              <a16:creationId xmlns:a16="http://schemas.microsoft.com/office/drawing/2014/main" id="{00000000-0008-0000-0100-00000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5599" name="Text Box 7">
          <a:extLst>
            <a:ext uri="{FF2B5EF4-FFF2-40B4-BE49-F238E27FC236}">
              <a16:creationId xmlns:a16="http://schemas.microsoft.com/office/drawing/2014/main" id="{00000000-0008-0000-0100-00000F8B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00" name="Text Box 7">
          <a:extLst>
            <a:ext uri="{FF2B5EF4-FFF2-40B4-BE49-F238E27FC236}">
              <a16:creationId xmlns:a16="http://schemas.microsoft.com/office/drawing/2014/main" id="{00000000-0008-0000-0100-00001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01" name="Text Box 7">
          <a:extLst>
            <a:ext uri="{FF2B5EF4-FFF2-40B4-BE49-F238E27FC236}">
              <a16:creationId xmlns:a16="http://schemas.microsoft.com/office/drawing/2014/main" id="{00000000-0008-0000-0100-00001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02" name="Text Box 7">
          <a:extLst>
            <a:ext uri="{FF2B5EF4-FFF2-40B4-BE49-F238E27FC236}">
              <a16:creationId xmlns:a16="http://schemas.microsoft.com/office/drawing/2014/main" id="{00000000-0008-0000-0100-00001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03" name="Text Box 7">
          <a:extLst>
            <a:ext uri="{FF2B5EF4-FFF2-40B4-BE49-F238E27FC236}">
              <a16:creationId xmlns:a16="http://schemas.microsoft.com/office/drawing/2014/main" id="{00000000-0008-0000-0100-00001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04" name="Text Box 7">
          <a:extLst>
            <a:ext uri="{FF2B5EF4-FFF2-40B4-BE49-F238E27FC236}">
              <a16:creationId xmlns:a16="http://schemas.microsoft.com/office/drawing/2014/main" id="{00000000-0008-0000-0100-00001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05" name="Text Box 7">
          <a:extLst>
            <a:ext uri="{FF2B5EF4-FFF2-40B4-BE49-F238E27FC236}">
              <a16:creationId xmlns:a16="http://schemas.microsoft.com/office/drawing/2014/main" id="{00000000-0008-0000-0100-00001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06" name="Text Box 7">
          <a:extLst>
            <a:ext uri="{FF2B5EF4-FFF2-40B4-BE49-F238E27FC236}">
              <a16:creationId xmlns:a16="http://schemas.microsoft.com/office/drawing/2014/main" id="{00000000-0008-0000-0100-00001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07" name="Text Box 7">
          <a:extLst>
            <a:ext uri="{FF2B5EF4-FFF2-40B4-BE49-F238E27FC236}">
              <a16:creationId xmlns:a16="http://schemas.microsoft.com/office/drawing/2014/main" id="{00000000-0008-0000-0100-00001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08" name="Text Box 7">
          <a:extLst>
            <a:ext uri="{FF2B5EF4-FFF2-40B4-BE49-F238E27FC236}">
              <a16:creationId xmlns:a16="http://schemas.microsoft.com/office/drawing/2014/main" id="{00000000-0008-0000-0100-00001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09" name="Text Box 7">
          <a:extLst>
            <a:ext uri="{FF2B5EF4-FFF2-40B4-BE49-F238E27FC236}">
              <a16:creationId xmlns:a16="http://schemas.microsoft.com/office/drawing/2014/main" id="{00000000-0008-0000-0100-00001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10" name="Text Box 7">
          <a:extLst>
            <a:ext uri="{FF2B5EF4-FFF2-40B4-BE49-F238E27FC236}">
              <a16:creationId xmlns:a16="http://schemas.microsoft.com/office/drawing/2014/main" id="{00000000-0008-0000-0100-00001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11" name="Text Box 7">
          <a:extLst>
            <a:ext uri="{FF2B5EF4-FFF2-40B4-BE49-F238E27FC236}">
              <a16:creationId xmlns:a16="http://schemas.microsoft.com/office/drawing/2014/main" id="{00000000-0008-0000-0100-00001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12" name="Text Box 7">
          <a:extLst>
            <a:ext uri="{FF2B5EF4-FFF2-40B4-BE49-F238E27FC236}">
              <a16:creationId xmlns:a16="http://schemas.microsoft.com/office/drawing/2014/main" id="{00000000-0008-0000-0100-00001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13" name="Text Box 7">
          <a:extLst>
            <a:ext uri="{FF2B5EF4-FFF2-40B4-BE49-F238E27FC236}">
              <a16:creationId xmlns:a16="http://schemas.microsoft.com/office/drawing/2014/main" id="{00000000-0008-0000-0100-00001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14" name="Text Box 7">
          <a:extLst>
            <a:ext uri="{FF2B5EF4-FFF2-40B4-BE49-F238E27FC236}">
              <a16:creationId xmlns:a16="http://schemas.microsoft.com/office/drawing/2014/main" id="{00000000-0008-0000-0100-00001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15" name="Text Box 7">
          <a:extLst>
            <a:ext uri="{FF2B5EF4-FFF2-40B4-BE49-F238E27FC236}">
              <a16:creationId xmlns:a16="http://schemas.microsoft.com/office/drawing/2014/main" id="{00000000-0008-0000-0100-00001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16" name="Text Box 7">
          <a:extLst>
            <a:ext uri="{FF2B5EF4-FFF2-40B4-BE49-F238E27FC236}">
              <a16:creationId xmlns:a16="http://schemas.microsoft.com/office/drawing/2014/main" id="{00000000-0008-0000-0100-00002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17" name="Text Box 7">
          <a:extLst>
            <a:ext uri="{FF2B5EF4-FFF2-40B4-BE49-F238E27FC236}">
              <a16:creationId xmlns:a16="http://schemas.microsoft.com/office/drawing/2014/main" id="{00000000-0008-0000-0100-00002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18" name="Text Box 7">
          <a:extLst>
            <a:ext uri="{FF2B5EF4-FFF2-40B4-BE49-F238E27FC236}">
              <a16:creationId xmlns:a16="http://schemas.microsoft.com/office/drawing/2014/main" id="{00000000-0008-0000-0100-00002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19" name="Text Box 7">
          <a:extLst>
            <a:ext uri="{FF2B5EF4-FFF2-40B4-BE49-F238E27FC236}">
              <a16:creationId xmlns:a16="http://schemas.microsoft.com/office/drawing/2014/main" id="{00000000-0008-0000-0100-00002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20" name="Text Box 7">
          <a:extLst>
            <a:ext uri="{FF2B5EF4-FFF2-40B4-BE49-F238E27FC236}">
              <a16:creationId xmlns:a16="http://schemas.microsoft.com/office/drawing/2014/main" id="{00000000-0008-0000-0100-00002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21" name="Text Box 7">
          <a:extLst>
            <a:ext uri="{FF2B5EF4-FFF2-40B4-BE49-F238E27FC236}">
              <a16:creationId xmlns:a16="http://schemas.microsoft.com/office/drawing/2014/main" id="{00000000-0008-0000-0100-00002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22" name="Text Box 7">
          <a:extLst>
            <a:ext uri="{FF2B5EF4-FFF2-40B4-BE49-F238E27FC236}">
              <a16:creationId xmlns:a16="http://schemas.microsoft.com/office/drawing/2014/main" id="{00000000-0008-0000-0100-00002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23" name="Text Box 7">
          <a:extLst>
            <a:ext uri="{FF2B5EF4-FFF2-40B4-BE49-F238E27FC236}">
              <a16:creationId xmlns:a16="http://schemas.microsoft.com/office/drawing/2014/main" id="{00000000-0008-0000-0100-00002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24" name="Text Box 7">
          <a:extLst>
            <a:ext uri="{FF2B5EF4-FFF2-40B4-BE49-F238E27FC236}">
              <a16:creationId xmlns:a16="http://schemas.microsoft.com/office/drawing/2014/main" id="{00000000-0008-0000-0100-00002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25" name="Text Box 7">
          <a:extLst>
            <a:ext uri="{FF2B5EF4-FFF2-40B4-BE49-F238E27FC236}">
              <a16:creationId xmlns:a16="http://schemas.microsoft.com/office/drawing/2014/main" id="{00000000-0008-0000-0100-00002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26" name="Text Box 7">
          <a:extLst>
            <a:ext uri="{FF2B5EF4-FFF2-40B4-BE49-F238E27FC236}">
              <a16:creationId xmlns:a16="http://schemas.microsoft.com/office/drawing/2014/main" id="{00000000-0008-0000-0100-00002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27" name="Text Box 7">
          <a:extLst>
            <a:ext uri="{FF2B5EF4-FFF2-40B4-BE49-F238E27FC236}">
              <a16:creationId xmlns:a16="http://schemas.microsoft.com/office/drawing/2014/main" id="{00000000-0008-0000-0100-00002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28" name="Text Box 7">
          <a:extLst>
            <a:ext uri="{FF2B5EF4-FFF2-40B4-BE49-F238E27FC236}">
              <a16:creationId xmlns:a16="http://schemas.microsoft.com/office/drawing/2014/main" id="{00000000-0008-0000-0100-00002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29" name="Text Box 7">
          <a:extLst>
            <a:ext uri="{FF2B5EF4-FFF2-40B4-BE49-F238E27FC236}">
              <a16:creationId xmlns:a16="http://schemas.microsoft.com/office/drawing/2014/main" id="{00000000-0008-0000-0100-00002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30" name="Text Box 7">
          <a:extLst>
            <a:ext uri="{FF2B5EF4-FFF2-40B4-BE49-F238E27FC236}">
              <a16:creationId xmlns:a16="http://schemas.microsoft.com/office/drawing/2014/main" id="{00000000-0008-0000-0100-00002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31" name="Text Box 7">
          <a:extLst>
            <a:ext uri="{FF2B5EF4-FFF2-40B4-BE49-F238E27FC236}">
              <a16:creationId xmlns:a16="http://schemas.microsoft.com/office/drawing/2014/main" id="{00000000-0008-0000-0100-00002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32" name="Text Box 7">
          <a:extLst>
            <a:ext uri="{FF2B5EF4-FFF2-40B4-BE49-F238E27FC236}">
              <a16:creationId xmlns:a16="http://schemas.microsoft.com/office/drawing/2014/main" id="{00000000-0008-0000-0100-00003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33" name="Text Box 7">
          <a:extLst>
            <a:ext uri="{FF2B5EF4-FFF2-40B4-BE49-F238E27FC236}">
              <a16:creationId xmlns:a16="http://schemas.microsoft.com/office/drawing/2014/main" id="{00000000-0008-0000-0100-00003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34" name="Text Box 7">
          <a:extLst>
            <a:ext uri="{FF2B5EF4-FFF2-40B4-BE49-F238E27FC236}">
              <a16:creationId xmlns:a16="http://schemas.microsoft.com/office/drawing/2014/main" id="{00000000-0008-0000-0100-00003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35" name="Text Box 7">
          <a:extLst>
            <a:ext uri="{FF2B5EF4-FFF2-40B4-BE49-F238E27FC236}">
              <a16:creationId xmlns:a16="http://schemas.microsoft.com/office/drawing/2014/main" id="{00000000-0008-0000-0100-00003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36" name="Text Box 7">
          <a:extLst>
            <a:ext uri="{FF2B5EF4-FFF2-40B4-BE49-F238E27FC236}">
              <a16:creationId xmlns:a16="http://schemas.microsoft.com/office/drawing/2014/main" id="{00000000-0008-0000-0100-00003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37" name="Text Box 7">
          <a:extLst>
            <a:ext uri="{FF2B5EF4-FFF2-40B4-BE49-F238E27FC236}">
              <a16:creationId xmlns:a16="http://schemas.microsoft.com/office/drawing/2014/main" id="{00000000-0008-0000-0100-00003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38" name="Text Box 7">
          <a:extLst>
            <a:ext uri="{FF2B5EF4-FFF2-40B4-BE49-F238E27FC236}">
              <a16:creationId xmlns:a16="http://schemas.microsoft.com/office/drawing/2014/main" id="{00000000-0008-0000-0100-00003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39" name="Text Box 7">
          <a:extLst>
            <a:ext uri="{FF2B5EF4-FFF2-40B4-BE49-F238E27FC236}">
              <a16:creationId xmlns:a16="http://schemas.microsoft.com/office/drawing/2014/main" id="{00000000-0008-0000-0100-00003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40" name="Text Box 7">
          <a:extLst>
            <a:ext uri="{FF2B5EF4-FFF2-40B4-BE49-F238E27FC236}">
              <a16:creationId xmlns:a16="http://schemas.microsoft.com/office/drawing/2014/main" id="{00000000-0008-0000-0100-00003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41" name="Text Box 7">
          <a:extLst>
            <a:ext uri="{FF2B5EF4-FFF2-40B4-BE49-F238E27FC236}">
              <a16:creationId xmlns:a16="http://schemas.microsoft.com/office/drawing/2014/main" id="{00000000-0008-0000-0100-00003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42" name="Text Box 7">
          <a:extLst>
            <a:ext uri="{FF2B5EF4-FFF2-40B4-BE49-F238E27FC236}">
              <a16:creationId xmlns:a16="http://schemas.microsoft.com/office/drawing/2014/main" id="{00000000-0008-0000-0100-00003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43" name="Text Box 7">
          <a:extLst>
            <a:ext uri="{FF2B5EF4-FFF2-40B4-BE49-F238E27FC236}">
              <a16:creationId xmlns:a16="http://schemas.microsoft.com/office/drawing/2014/main" id="{00000000-0008-0000-0100-00003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44" name="Text Box 7">
          <a:extLst>
            <a:ext uri="{FF2B5EF4-FFF2-40B4-BE49-F238E27FC236}">
              <a16:creationId xmlns:a16="http://schemas.microsoft.com/office/drawing/2014/main" id="{00000000-0008-0000-0100-00003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45" name="Text Box 7">
          <a:extLst>
            <a:ext uri="{FF2B5EF4-FFF2-40B4-BE49-F238E27FC236}">
              <a16:creationId xmlns:a16="http://schemas.microsoft.com/office/drawing/2014/main" id="{00000000-0008-0000-0100-00003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46" name="Text Box 7">
          <a:extLst>
            <a:ext uri="{FF2B5EF4-FFF2-40B4-BE49-F238E27FC236}">
              <a16:creationId xmlns:a16="http://schemas.microsoft.com/office/drawing/2014/main" id="{00000000-0008-0000-0100-00003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47" name="Text Box 7">
          <a:extLst>
            <a:ext uri="{FF2B5EF4-FFF2-40B4-BE49-F238E27FC236}">
              <a16:creationId xmlns:a16="http://schemas.microsoft.com/office/drawing/2014/main" id="{00000000-0008-0000-0100-00003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48" name="Text Box 7">
          <a:extLst>
            <a:ext uri="{FF2B5EF4-FFF2-40B4-BE49-F238E27FC236}">
              <a16:creationId xmlns:a16="http://schemas.microsoft.com/office/drawing/2014/main" id="{00000000-0008-0000-0100-00004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49" name="Text Box 7">
          <a:extLst>
            <a:ext uri="{FF2B5EF4-FFF2-40B4-BE49-F238E27FC236}">
              <a16:creationId xmlns:a16="http://schemas.microsoft.com/office/drawing/2014/main" id="{00000000-0008-0000-0100-00004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50" name="Text Box 7">
          <a:extLst>
            <a:ext uri="{FF2B5EF4-FFF2-40B4-BE49-F238E27FC236}">
              <a16:creationId xmlns:a16="http://schemas.microsoft.com/office/drawing/2014/main" id="{00000000-0008-0000-0100-00004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51" name="Text Box 7">
          <a:extLst>
            <a:ext uri="{FF2B5EF4-FFF2-40B4-BE49-F238E27FC236}">
              <a16:creationId xmlns:a16="http://schemas.microsoft.com/office/drawing/2014/main" id="{00000000-0008-0000-0100-00004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52" name="Text Box 7">
          <a:extLst>
            <a:ext uri="{FF2B5EF4-FFF2-40B4-BE49-F238E27FC236}">
              <a16:creationId xmlns:a16="http://schemas.microsoft.com/office/drawing/2014/main" id="{00000000-0008-0000-0100-00004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53" name="Text Box 7">
          <a:extLst>
            <a:ext uri="{FF2B5EF4-FFF2-40B4-BE49-F238E27FC236}">
              <a16:creationId xmlns:a16="http://schemas.microsoft.com/office/drawing/2014/main" id="{00000000-0008-0000-0100-00004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54" name="Text Box 7">
          <a:extLst>
            <a:ext uri="{FF2B5EF4-FFF2-40B4-BE49-F238E27FC236}">
              <a16:creationId xmlns:a16="http://schemas.microsoft.com/office/drawing/2014/main" id="{00000000-0008-0000-0100-00004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55" name="Text Box 7">
          <a:extLst>
            <a:ext uri="{FF2B5EF4-FFF2-40B4-BE49-F238E27FC236}">
              <a16:creationId xmlns:a16="http://schemas.microsoft.com/office/drawing/2014/main" id="{00000000-0008-0000-0100-00004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56" name="Text Box 7">
          <a:extLst>
            <a:ext uri="{FF2B5EF4-FFF2-40B4-BE49-F238E27FC236}">
              <a16:creationId xmlns:a16="http://schemas.microsoft.com/office/drawing/2014/main" id="{00000000-0008-0000-0100-00004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57" name="Text Box 7">
          <a:extLst>
            <a:ext uri="{FF2B5EF4-FFF2-40B4-BE49-F238E27FC236}">
              <a16:creationId xmlns:a16="http://schemas.microsoft.com/office/drawing/2014/main" id="{00000000-0008-0000-0100-00004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58" name="Text Box 7">
          <a:extLst>
            <a:ext uri="{FF2B5EF4-FFF2-40B4-BE49-F238E27FC236}">
              <a16:creationId xmlns:a16="http://schemas.microsoft.com/office/drawing/2014/main" id="{00000000-0008-0000-0100-00004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59" name="Text Box 7">
          <a:extLst>
            <a:ext uri="{FF2B5EF4-FFF2-40B4-BE49-F238E27FC236}">
              <a16:creationId xmlns:a16="http://schemas.microsoft.com/office/drawing/2014/main" id="{00000000-0008-0000-0100-00004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60" name="Text Box 7">
          <a:extLst>
            <a:ext uri="{FF2B5EF4-FFF2-40B4-BE49-F238E27FC236}">
              <a16:creationId xmlns:a16="http://schemas.microsoft.com/office/drawing/2014/main" id="{00000000-0008-0000-0100-00004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61" name="Text Box 7">
          <a:extLst>
            <a:ext uri="{FF2B5EF4-FFF2-40B4-BE49-F238E27FC236}">
              <a16:creationId xmlns:a16="http://schemas.microsoft.com/office/drawing/2014/main" id="{00000000-0008-0000-0100-00004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62" name="Text Box 7">
          <a:extLst>
            <a:ext uri="{FF2B5EF4-FFF2-40B4-BE49-F238E27FC236}">
              <a16:creationId xmlns:a16="http://schemas.microsoft.com/office/drawing/2014/main" id="{00000000-0008-0000-0100-00004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63" name="Text Box 7">
          <a:extLst>
            <a:ext uri="{FF2B5EF4-FFF2-40B4-BE49-F238E27FC236}">
              <a16:creationId xmlns:a16="http://schemas.microsoft.com/office/drawing/2014/main" id="{00000000-0008-0000-0100-00004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64" name="Text Box 7">
          <a:extLst>
            <a:ext uri="{FF2B5EF4-FFF2-40B4-BE49-F238E27FC236}">
              <a16:creationId xmlns:a16="http://schemas.microsoft.com/office/drawing/2014/main" id="{00000000-0008-0000-0100-00005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65" name="Text Box 7">
          <a:extLst>
            <a:ext uri="{FF2B5EF4-FFF2-40B4-BE49-F238E27FC236}">
              <a16:creationId xmlns:a16="http://schemas.microsoft.com/office/drawing/2014/main" id="{00000000-0008-0000-0100-00005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66" name="Text Box 7">
          <a:extLst>
            <a:ext uri="{FF2B5EF4-FFF2-40B4-BE49-F238E27FC236}">
              <a16:creationId xmlns:a16="http://schemas.microsoft.com/office/drawing/2014/main" id="{00000000-0008-0000-0100-00005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67" name="Text Box 7">
          <a:extLst>
            <a:ext uri="{FF2B5EF4-FFF2-40B4-BE49-F238E27FC236}">
              <a16:creationId xmlns:a16="http://schemas.microsoft.com/office/drawing/2014/main" id="{00000000-0008-0000-0100-00005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68" name="Text Box 7">
          <a:extLst>
            <a:ext uri="{FF2B5EF4-FFF2-40B4-BE49-F238E27FC236}">
              <a16:creationId xmlns:a16="http://schemas.microsoft.com/office/drawing/2014/main" id="{00000000-0008-0000-0100-00005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69" name="Text Box 7">
          <a:extLst>
            <a:ext uri="{FF2B5EF4-FFF2-40B4-BE49-F238E27FC236}">
              <a16:creationId xmlns:a16="http://schemas.microsoft.com/office/drawing/2014/main" id="{00000000-0008-0000-0100-00005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70" name="Text Box 7">
          <a:extLst>
            <a:ext uri="{FF2B5EF4-FFF2-40B4-BE49-F238E27FC236}">
              <a16:creationId xmlns:a16="http://schemas.microsoft.com/office/drawing/2014/main" id="{00000000-0008-0000-0100-00005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71" name="Text Box 7">
          <a:extLst>
            <a:ext uri="{FF2B5EF4-FFF2-40B4-BE49-F238E27FC236}">
              <a16:creationId xmlns:a16="http://schemas.microsoft.com/office/drawing/2014/main" id="{00000000-0008-0000-0100-00005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72" name="Text Box 7">
          <a:extLst>
            <a:ext uri="{FF2B5EF4-FFF2-40B4-BE49-F238E27FC236}">
              <a16:creationId xmlns:a16="http://schemas.microsoft.com/office/drawing/2014/main" id="{00000000-0008-0000-0100-00005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73" name="Text Box 7">
          <a:extLst>
            <a:ext uri="{FF2B5EF4-FFF2-40B4-BE49-F238E27FC236}">
              <a16:creationId xmlns:a16="http://schemas.microsoft.com/office/drawing/2014/main" id="{00000000-0008-0000-0100-00005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74" name="Text Box 7">
          <a:extLst>
            <a:ext uri="{FF2B5EF4-FFF2-40B4-BE49-F238E27FC236}">
              <a16:creationId xmlns:a16="http://schemas.microsoft.com/office/drawing/2014/main" id="{00000000-0008-0000-0100-00005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75" name="Text Box 7">
          <a:extLst>
            <a:ext uri="{FF2B5EF4-FFF2-40B4-BE49-F238E27FC236}">
              <a16:creationId xmlns:a16="http://schemas.microsoft.com/office/drawing/2014/main" id="{00000000-0008-0000-0100-00005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76" name="Text Box 7">
          <a:extLst>
            <a:ext uri="{FF2B5EF4-FFF2-40B4-BE49-F238E27FC236}">
              <a16:creationId xmlns:a16="http://schemas.microsoft.com/office/drawing/2014/main" id="{00000000-0008-0000-0100-00005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77" name="Text Box 7">
          <a:extLst>
            <a:ext uri="{FF2B5EF4-FFF2-40B4-BE49-F238E27FC236}">
              <a16:creationId xmlns:a16="http://schemas.microsoft.com/office/drawing/2014/main" id="{00000000-0008-0000-0100-00005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78" name="Text Box 7">
          <a:extLst>
            <a:ext uri="{FF2B5EF4-FFF2-40B4-BE49-F238E27FC236}">
              <a16:creationId xmlns:a16="http://schemas.microsoft.com/office/drawing/2014/main" id="{00000000-0008-0000-0100-00005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79" name="Text Box 7">
          <a:extLst>
            <a:ext uri="{FF2B5EF4-FFF2-40B4-BE49-F238E27FC236}">
              <a16:creationId xmlns:a16="http://schemas.microsoft.com/office/drawing/2014/main" id="{00000000-0008-0000-0100-00005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80" name="Text Box 7">
          <a:extLst>
            <a:ext uri="{FF2B5EF4-FFF2-40B4-BE49-F238E27FC236}">
              <a16:creationId xmlns:a16="http://schemas.microsoft.com/office/drawing/2014/main" id="{00000000-0008-0000-0100-00006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81" name="Text Box 7">
          <a:extLst>
            <a:ext uri="{FF2B5EF4-FFF2-40B4-BE49-F238E27FC236}">
              <a16:creationId xmlns:a16="http://schemas.microsoft.com/office/drawing/2014/main" id="{00000000-0008-0000-0100-00006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82" name="Text Box 7">
          <a:extLst>
            <a:ext uri="{FF2B5EF4-FFF2-40B4-BE49-F238E27FC236}">
              <a16:creationId xmlns:a16="http://schemas.microsoft.com/office/drawing/2014/main" id="{00000000-0008-0000-0100-00006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83" name="Text Box 7">
          <a:extLst>
            <a:ext uri="{FF2B5EF4-FFF2-40B4-BE49-F238E27FC236}">
              <a16:creationId xmlns:a16="http://schemas.microsoft.com/office/drawing/2014/main" id="{00000000-0008-0000-0100-00006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84" name="Text Box 7">
          <a:extLst>
            <a:ext uri="{FF2B5EF4-FFF2-40B4-BE49-F238E27FC236}">
              <a16:creationId xmlns:a16="http://schemas.microsoft.com/office/drawing/2014/main" id="{00000000-0008-0000-0100-00006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85" name="Text Box 7">
          <a:extLst>
            <a:ext uri="{FF2B5EF4-FFF2-40B4-BE49-F238E27FC236}">
              <a16:creationId xmlns:a16="http://schemas.microsoft.com/office/drawing/2014/main" id="{00000000-0008-0000-0100-00006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86" name="Text Box 7">
          <a:extLst>
            <a:ext uri="{FF2B5EF4-FFF2-40B4-BE49-F238E27FC236}">
              <a16:creationId xmlns:a16="http://schemas.microsoft.com/office/drawing/2014/main" id="{00000000-0008-0000-0100-00006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87" name="Text Box 7">
          <a:extLst>
            <a:ext uri="{FF2B5EF4-FFF2-40B4-BE49-F238E27FC236}">
              <a16:creationId xmlns:a16="http://schemas.microsoft.com/office/drawing/2014/main" id="{00000000-0008-0000-0100-00006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88" name="Text Box 7">
          <a:extLst>
            <a:ext uri="{FF2B5EF4-FFF2-40B4-BE49-F238E27FC236}">
              <a16:creationId xmlns:a16="http://schemas.microsoft.com/office/drawing/2014/main" id="{00000000-0008-0000-0100-00006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89" name="Text Box 7">
          <a:extLst>
            <a:ext uri="{FF2B5EF4-FFF2-40B4-BE49-F238E27FC236}">
              <a16:creationId xmlns:a16="http://schemas.microsoft.com/office/drawing/2014/main" id="{00000000-0008-0000-0100-00006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90" name="Text Box 7">
          <a:extLst>
            <a:ext uri="{FF2B5EF4-FFF2-40B4-BE49-F238E27FC236}">
              <a16:creationId xmlns:a16="http://schemas.microsoft.com/office/drawing/2014/main" id="{00000000-0008-0000-0100-00006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91" name="Text Box 7">
          <a:extLst>
            <a:ext uri="{FF2B5EF4-FFF2-40B4-BE49-F238E27FC236}">
              <a16:creationId xmlns:a16="http://schemas.microsoft.com/office/drawing/2014/main" id="{00000000-0008-0000-0100-00006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92" name="Text Box 7">
          <a:extLst>
            <a:ext uri="{FF2B5EF4-FFF2-40B4-BE49-F238E27FC236}">
              <a16:creationId xmlns:a16="http://schemas.microsoft.com/office/drawing/2014/main" id="{00000000-0008-0000-0100-00006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93" name="Text Box 7">
          <a:extLst>
            <a:ext uri="{FF2B5EF4-FFF2-40B4-BE49-F238E27FC236}">
              <a16:creationId xmlns:a16="http://schemas.microsoft.com/office/drawing/2014/main" id="{00000000-0008-0000-0100-00006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94" name="Text Box 7">
          <a:extLst>
            <a:ext uri="{FF2B5EF4-FFF2-40B4-BE49-F238E27FC236}">
              <a16:creationId xmlns:a16="http://schemas.microsoft.com/office/drawing/2014/main" id="{00000000-0008-0000-0100-00006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95" name="Text Box 7">
          <a:extLst>
            <a:ext uri="{FF2B5EF4-FFF2-40B4-BE49-F238E27FC236}">
              <a16:creationId xmlns:a16="http://schemas.microsoft.com/office/drawing/2014/main" id="{00000000-0008-0000-0100-00006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96" name="Text Box 7">
          <a:extLst>
            <a:ext uri="{FF2B5EF4-FFF2-40B4-BE49-F238E27FC236}">
              <a16:creationId xmlns:a16="http://schemas.microsoft.com/office/drawing/2014/main" id="{00000000-0008-0000-0100-00007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97" name="Text Box 7">
          <a:extLst>
            <a:ext uri="{FF2B5EF4-FFF2-40B4-BE49-F238E27FC236}">
              <a16:creationId xmlns:a16="http://schemas.microsoft.com/office/drawing/2014/main" id="{00000000-0008-0000-0100-00007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98" name="Text Box 7">
          <a:extLst>
            <a:ext uri="{FF2B5EF4-FFF2-40B4-BE49-F238E27FC236}">
              <a16:creationId xmlns:a16="http://schemas.microsoft.com/office/drawing/2014/main" id="{00000000-0008-0000-0100-00007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699" name="Text Box 7">
          <a:extLst>
            <a:ext uri="{FF2B5EF4-FFF2-40B4-BE49-F238E27FC236}">
              <a16:creationId xmlns:a16="http://schemas.microsoft.com/office/drawing/2014/main" id="{00000000-0008-0000-0100-00007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00" name="Text Box 7">
          <a:extLst>
            <a:ext uri="{FF2B5EF4-FFF2-40B4-BE49-F238E27FC236}">
              <a16:creationId xmlns:a16="http://schemas.microsoft.com/office/drawing/2014/main" id="{00000000-0008-0000-0100-00007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01" name="Text Box 7">
          <a:extLst>
            <a:ext uri="{FF2B5EF4-FFF2-40B4-BE49-F238E27FC236}">
              <a16:creationId xmlns:a16="http://schemas.microsoft.com/office/drawing/2014/main" id="{00000000-0008-0000-0100-00007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02" name="Text Box 7">
          <a:extLst>
            <a:ext uri="{FF2B5EF4-FFF2-40B4-BE49-F238E27FC236}">
              <a16:creationId xmlns:a16="http://schemas.microsoft.com/office/drawing/2014/main" id="{00000000-0008-0000-0100-00007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03" name="Text Box 7">
          <a:extLst>
            <a:ext uri="{FF2B5EF4-FFF2-40B4-BE49-F238E27FC236}">
              <a16:creationId xmlns:a16="http://schemas.microsoft.com/office/drawing/2014/main" id="{00000000-0008-0000-0100-00007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04" name="Text Box 7">
          <a:extLst>
            <a:ext uri="{FF2B5EF4-FFF2-40B4-BE49-F238E27FC236}">
              <a16:creationId xmlns:a16="http://schemas.microsoft.com/office/drawing/2014/main" id="{00000000-0008-0000-0100-00007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05" name="Text Box 7">
          <a:extLst>
            <a:ext uri="{FF2B5EF4-FFF2-40B4-BE49-F238E27FC236}">
              <a16:creationId xmlns:a16="http://schemas.microsoft.com/office/drawing/2014/main" id="{00000000-0008-0000-0100-00007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06" name="Text Box 7">
          <a:extLst>
            <a:ext uri="{FF2B5EF4-FFF2-40B4-BE49-F238E27FC236}">
              <a16:creationId xmlns:a16="http://schemas.microsoft.com/office/drawing/2014/main" id="{00000000-0008-0000-0100-00007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07" name="Text Box 7">
          <a:extLst>
            <a:ext uri="{FF2B5EF4-FFF2-40B4-BE49-F238E27FC236}">
              <a16:creationId xmlns:a16="http://schemas.microsoft.com/office/drawing/2014/main" id="{00000000-0008-0000-0100-00007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08" name="Text Box 7">
          <a:extLst>
            <a:ext uri="{FF2B5EF4-FFF2-40B4-BE49-F238E27FC236}">
              <a16:creationId xmlns:a16="http://schemas.microsoft.com/office/drawing/2014/main" id="{00000000-0008-0000-0100-00007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09" name="Text Box 7">
          <a:extLst>
            <a:ext uri="{FF2B5EF4-FFF2-40B4-BE49-F238E27FC236}">
              <a16:creationId xmlns:a16="http://schemas.microsoft.com/office/drawing/2014/main" id="{00000000-0008-0000-0100-00007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10" name="Text Box 7">
          <a:extLst>
            <a:ext uri="{FF2B5EF4-FFF2-40B4-BE49-F238E27FC236}">
              <a16:creationId xmlns:a16="http://schemas.microsoft.com/office/drawing/2014/main" id="{00000000-0008-0000-0100-00007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11" name="Text Box 7">
          <a:extLst>
            <a:ext uri="{FF2B5EF4-FFF2-40B4-BE49-F238E27FC236}">
              <a16:creationId xmlns:a16="http://schemas.microsoft.com/office/drawing/2014/main" id="{00000000-0008-0000-0100-00007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12" name="Text Box 7">
          <a:extLst>
            <a:ext uri="{FF2B5EF4-FFF2-40B4-BE49-F238E27FC236}">
              <a16:creationId xmlns:a16="http://schemas.microsoft.com/office/drawing/2014/main" id="{00000000-0008-0000-0100-00008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13" name="Text Box 7">
          <a:extLst>
            <a:ext uri="{FF2B5EF4-FFF2-40B4-BE49-F238E27FC236}">
              <a16:creationId xmlns:a16="http://schemas.microsoft.com/office/drawing/2014/main" id="{00000000-0008-0000-0100-00008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14" name="Text Box 7">
          <a:extLst>
            <a:ext uri="{FF2B5EF4-FFF2-40B4-BE49-F238E27FC236}">
              <a16:creationId xmlns:a16="http://schemas.microsoft.com/office/drawing/2014/main" id="{00000000-0008-0000-0100-00008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15" name="Text Box 7">
          <a:extLst>
            <a:ext uri="{FF2B5EF4-FFF2-40B4-BE49-F238E27FC236}">
              <a16:creationId xmlns:a16="http://schemas.microsoft.com/office/drawing/2014/main" id="{00000000-0008-0000-0100-00008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16" name="Text Box 7">
          <a:extLst>
            <a:ext uri="{FF2B5EF4-FFF2-40B4-BE49-F238E27FC236}">
              <a16:creationId xmlns:a16="http://schemas.microsoft.com/office/drawing/2014/main" id="{00000000-0008-0000-0100-00008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17" name="Text Box 7">
          <a:extLst>
            <a:ext uri="{FF2B5EF4-FFF2-40B4-BE49-F238E27FC236}">
              <a16:creationId xmlns:a16="http://schemas.microsoft.com/office/drawing/2014/main" id="{00000000-0008-0000-0100-00008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18" name="Text Box 7">
          <a:extLst>
            <a:ext uri="{FF2B5EF4-FFF2-40B4-BE49-F238E27FC236}">
              <a16:creationId xmlns:a16="http://schemas.microsoft.com/office/drawing/2014/main" id="{00000000-0008-0000-0100-00008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19" name="Text Box 7">
          <a:extLst>
            <a:ext uri="{FF2B5EF4-FFF2-40B4-BE49-F238E27FC236}">
              <a16:creationId xmlns:a16="http://schemas.microsoft.com/office/drawing/2014/main" id="{00000000-0008-0000-0100-00008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20" name="Text Box 7">
          <a:extLst>
            <a:ext uri="{FF2B5EF4-FFF2-40B4-BE49-F238E27FC236}">
              <a16:creationId xmlns:a16="http://schemas.microsoft.com/office/drawing/2014/main" id="{00000000-0008-0000-0100-00008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21" name="Text Box 7">
          <a:extLst>
            <a:ext uri="{FF2B5EF4-FFF2-40B4-BE49-F238E27FC236}">
              <a16:creationId xmlns:a16="http://schemas.microsoft.com/office/drawing/2014/main" id="{00000000-0008-0000-0100-00008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22" name="Text Box 7">
          <a:extLst>
            <a:ext uri="{FF2B5EF4-FFF2-40B4-BE49-F238E27FC236}">
              <a16:creationId xmlns:a16="http://schemas.microsoft.com/office/drawing/2014/main" id="{00000000-0008-0000-0100-00008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23" name="Text Box 7">
          <a:extLst>
            <a:ext uri="{FF2B5EF4-FFF2-40B4-BE49-F238E27FC236}">
              <a16:creationId xmlns:a16="http://schemas.microsoft.com/office/drawing/2014/main" id="{00000000-0008-0000-0100-00008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24" name="Text Box 7">
          <a:extLst>
            <a:ext uri="{FF2B5EF4-FFF2-40B4-BE49-F238E27FC236}">
              <a16:creationId xmlns:a16="http://schemas.microsoft.com/office/drawing/2014/main" id="{00000000-0008-0000-0100-00008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25" name="Text Box 7">
          <a:extLst>
            <a:ext uri="{FF2B5EF4-FFF2-40B4-BE49-F238E27FC236}">
              <a16:creationId xmlns:a16="http://schemas.microsoft.com/office/drawing/2014/main" id="{00000000-0008-0000-0100-00008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26" name="Text Box 7">
          <a:extLst>
            <a:ext uri="{FF2B5EF4-FFF2-40B4-BE49-F238E27FC236}">
              <a16:creationId xmlns:a16="http://schemas.microsoft.com/office/drawing/2014/main" id="{00000000-0008-0000-0100-00008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27" name="Text Box 7">
          <a:extLst>
            <a:ext uri="{FF2B5EF4-FFF2-40B4-BE49-F238E27FC236}">
              <a16:creationId xmlns:a16="http://schemas.microsoft.com/office/drawing/2014/main" id="{00000000-0008-0000-0100-00008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28" name="Text Box 7">
          <a:extLst>
            <a:ext uri="{FF2B5EF4-FFF2-40B4-BE49-F238E27FC236}">
              <a16:creationId xmlns:a16="http://schemas.microsoft.com/office/drawing/2014/main" id="{00000000-0008-0000-0100-00009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29" name="Text Box 7">
          <a:extLst>
            <a:ext uri="{FF2B5EF4-FFF2-40B4-BE49-F238E27FC236}">
              <a16:creationId xmlns:a16="http://schemas.microsoft.com/office/drawing/2014/main" id="{00000000-0008-0000-0100-00009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30" name="Text Box 7">
          <a:extLst>
            <a:ext uri="{FF2B5EF4-FFF2-40B4-BE49-F238E27FC236}">
              <a16:creationId xmlns:a16="http://schemas.microsoft.com/office/drawing/2014/main" id="{00000000-0008-0000-0100-00009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31" name="Text Box 7">
          <a:extLst>
            <a:ext uri="{FF2B5EF4-FFF2-40B4-BE49-F238E27FC236}">
              <a16:creationId xmlns:a16="http://schemas.microsoft.com/office/drawing/2014/main" id="{00000000-0008-0000-0100-00009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32" name="Text Box 7">
          <a:extLst>
            <a:ext uri="{FF2B5EF4-FFF2-40B4-BE49-F238E27FC236}">
              <a16:creationId xmlns:a16="http://schemas.microsoft.com/office/drawing/2014/main" id="{00000000-0008-0000-0100-00009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33" name="Text Box 7">
          <a:extLst>
            <a:ext uri="{FF2B5EF4-FFF2-40B4-BE49-F238E27FC236}">
              <a16:creationId xmlns:a16="http://schemas.microsoft.com/office/drawing/2014/main" id="{00000000-0008-0000-0100-00009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34" name="Text Box 7">
          <a:extLst>
            <a:ext uri="{FF2B5EF4-FFF2-40B4-BE49-F238E27FC236}">
              <a16:creationId xmlns:a16="http://schemas.microsoft.com/office/drawing/2014/main" id="{00000000-0008-0000-0100-00009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35" name="Text Box 7">
          <a:extLst>
            <a:ext uri="{FF2B5EF4-FFF2-40B4-BE49-F238E27FC236}">
              <a16:creationId xmlns:a16="http://schemas.microsoft.com/office/drawing/2014/main" id="{00000000-0008-0000-0100-00009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36" name="Text Box 7">
          <a:extLst>
            <a:ext uri="{FF2B5EF4-FFF2-40B4-BE49-F238E27FC236}">
              <a16:creationId xmlns:a16="http://schemas.microsoft.com/office/drawing/2014/main" id="{00000000-0008-0000-0100-00009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37" name="Text Box 7">
          <a:extLst>
            <a:ext uri="{FF2B5EF4-FFF2-40B4-BE49-F238E27FC236}">
              <a16:creationId xmlns:a16="http://schemas.microsoft.com/office/drawing/2014/main" id="{00000000-0008-0000-0100-00009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38" name="Text Box 7">
          <a:extLst>
            <a:ext uri="{FF2B5EF4-FFF2-40B4-BE49-F238E27FC236}">
              <a16:creationId xmlns:a16="http://schemas.microsoft.com/office/drawing/2014/main" id="{00000000-0008-0000-0100-00009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39" name="Text Box 7">
          <a:extLst>
            <a:ext uri="{FF2B5EF4-FFF2-40B4-BE49-F238E27FC236}">
              <a16:creationId xmlns:a16="http://schemas.microsoft.com/office/drawing/2014/main" id="{00000000-0008-0000-0100-00009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40" name="Text Box 7">
          <a:extLst>
            <a:ext uri="{FF2B5EF4-FFF2-40B4-BE49-F238E27FC236}">
              <a16:creationId xmlns:a16="http://schemas.microsoft.com/office/drawing/2014/main" id="{00000000-0008-0000-0100-00009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41" name="Text Box 7">
          <a:extLst>
            <a:ext uri="{FF2B5EF4-FFF2-40B4-BE49-F238E27FC236}">
              <a16:creationId xmlns:a16="http://schemas.microsoft.com/office/drawing/2014/main" id="{00000000-0008-0000-0100-00009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42" name="Text Box 7">
          <a:extLst>
            <a:ext uri="{FF2B5EF4-FFF2-40B4-BE49-F238E27FC236}">
              <a16:creationId xmlns:a16="http://schemas.microsoft.com/office/drawing/2014/main" id="{00000000-0008-0000-0100-00009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43" name="Text Box 7">
          <a:extLst>
            <a:ext uri="{FF2B5EF4-FFF2-40B4-BE49-F238E27FC236}">
              <a16:creationId xmlns:a16="http://schemas.microsoft.com/office/drawing/2014/main" id="{00000000-0008-0000-0100-00009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44" name="Text Box 7">
          <a:extLst>
            <a:ext uri="{FF2B5EF4-FFF2-40B4-BE49-F238E27FC236}">
              <a16:creationId xmlns:a16="http://schemas.microsoft.com/office/drawing/2014/main" id="{00000000-0008-0000-0100-0000A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45" name="Text Box 7">
          <a:extLst>
            <a:ext uri="{FF2B5EF4-FFF2-40B4-BE49-F238E27FC236}">
              <a16:creationId xmlns:a16="http://schemas.microsoft.com/office/drawing/2014/main" id="{00000000-0008-0000-0100-0000A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46" name="Text Box 7">
          <a:extLst>
            <a:ext uri="{FF2B5EF4-FFF2-40B4-BE49-F238E27FC236}">
              <a16:creationId xmlns:a16="http://schemas.microsoft.com/office/drawing/2014/main" id="{00000000-0008-0000-0100-0000A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47" name="Text Box 7">
          <a:extLst>
            <a:ext uri="{FF2B5EF4-FFF2-40B4-BE49-F238E27FC236}">
              <a16:creationId xmlns:a16="http://schemas.microsoft.com/office/drawing/2014/main" id="{00000000-0008-0000-0100-0000A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48" name="Text Box 7">
          <a:extLst>
            <a:ext uri="{FF2B5EF4-FFF2-40B4-BE49-F238E27FC236}">
              <a16:creationId xmlns:a16="http://schemas.microsoft.com/office/drawing/2014/main" id="{00000000-0008-0000-0100-0000A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49" name="Text Box 7">
          <a:extLst>
            <a:ext uri="{FF2B5EF4-FFF2-40B4-BE49-F238E27FC236}">
              <a16:creationId xmlns:a16="http://schemas.microsoft.com/office/drawing/2014/main" id="{00000000-0008-0000-0100-0000A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50" name="Text Box 7">
          <a:extLst>
            <a:ext uri="{FF2B5EF4-FFF2-40B4-BE49-F238E27FC236}">
              <a16:creationId xmlns:a16="http://schemas.microsoft.com/office/drawing/2014/main" id="{00000000-0008-0000-0100-0000A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51" name="Text Box 7">
          <a:extLst>
            <a:ext uri="{FF2B5EF4-FFF2-40B4-BE49-F238E27FC236}">
              <a16:creationId xmlns:a16="http://schemas.microsoft.com/office/drawing/2014/main" id="{00000000-0008-0000-0100-0000A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52" name="Text Box 7">
          <a:extLst>
            <a:ext uri="{FF2B5EF4-FFF2-40B4-BE49-F238E27FC236}">
              <a16:creationId xmlns:a16="http://schemas.microsoft.com/office/drawing/2014/main" id="{00000000-0008-0000-0100-0000A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53" name="Text Box 7">
          <a:extLst>
            <a:ext uri="{FF2B5EF4-FFF2-40B4-BE49-F238E27FC236}">
              <a16:creationId xmlns:a16="http://schemas.microsoft.com/office/drawing/2014/main" id="{00000000-0008-0000-0100-0000A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54" name="Text Box 7">
          <a:extLst>
            <a:ext uri="{FF2B5EF4-FFF2-40B4-BE49-F238E27FC236}">
              <a16:creationId xmlns:a16="http://schemas.microsoft.com/office/drawing/2014/main" id="{00000000-0008-0000-0100-0000A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55" name="Text Box 7">
          <a:extLst>
            <a:ext uri="{FF2B5EF4-FFF2-40B4-BE49-F238E27FC236}">
              <a16:creationId xmlns:a16="http://schemas.microsoft.com/office/drawing/2014/main" id="{00000000-0008-0000-0100-0000A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56" name="Text Box 7">
          <a:extLst>
            <a:ext uri="{FF2B5EF4-FFF2-40B4-BE49-F238E27FC236}">
              <a16:creationId xmlns:a16="http://schemas.microsoft.com/office/drawing/2014/main" id="{00000000-0008-0000-0100-0000A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57" name="Text Box 7">
          <a:extLst>
            <a:ext uri="{FF2B5EF4-FFF2-40B4-BE49-F238E27FC236}">
              <a16:creationId xmlns:a16="http://schemas.microsoft.com/office/drawing/2014/main" id="{00000000-0008-0000-0100-0000A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58" name="Text Box 7">
          <a:extLst>
            <a:ext uri="{FF2B5EF4-FFF2-40B4-BE49-F238E27FC236}">
              <a16:creationId xmlns:a16="http://schemas.microsoft.com/office/drawing/2014/main" id="{00000000-0008-0000-0100-0000A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59" name="Text Box 7">
          <a:extLst>
            <a:ext uri="{FF2B5EF4-FFF2-40B4-BE49-F238E27FC236}">
              <a16:creationId xmlns:a16="http://schemas.microsoft.com/office/drawing/2014/main" id="{00000000-0008-0000-0100-0000A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60" name="Text Box 7">
          <a:extLst>
            <a:ext uri="{FF2B5EF4-FFF2-40B4-BE49-F238E27FC236}">
              <a16:creationId xmlns:a16="http://schemas.microsoft.com/office/drawing/2014/main" id="{00000000-0008-0000-0100-0000B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61" name="Text Box 7">
          <a:extLst>
            <a:ext uri="{FF2B5EF4-FFF2-40B4-BE49-F238E27FC236}">
              <a16:creationId xmlns:a16="http://schemas.microsoft.com/office/drawing/2014/main" id="{00000000-0008-0000-0100-0000B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62" name="Text Box 7">
          <a:extLst>
            <a:ext uri="{FF2B5EF4-FFF2-40B4-BE49-F238E27FC236}">
              <a16:creationId xmlns:a16="http://schemas.microsoft.com/office/drawing/2014/main" id="{00000000-0008-0000-0100-0000B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63" name="Text Box 7">
          <a:extLst>
            <a:ext uri="{FF2B5EF4-FFF2-40B4-BE49-F238E27FC236}">
              <a16:creationId xmlns:a16="http://schemas.microsoft.com/office/drawing/2014/main" id="{00000000-0008-0000-0100-0000B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64" name="Text Box 7">
          <a:extLst>
            <a:ext uri="{FF2B5EF4-FFF2-40B4-BE49-F238E27FC236}">
              <a16:creationId xmlns:a16="http://schemas.microsoft.com/office/drawing/2014/main" id="{00000000-0008-0000-0100-0000B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65" name="Text Box 7">
          <a:extLst>
            <a:ext uri="{FF2B5EF4-FFF2-40B4-BE49-F238E27FC236}">
              <a16:creationId xmlns:a16="http://schemas.microsoft.com/office/drawing/2014/main" id="{00000000-0008-0000-0100-0000B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66" name="Text Box 7">
          <a:extLst>
            <a:ext uri="{FF2B5EF4-FFF2-40B4-BE49-F238E27FC236}">
              <a16:creationId xmlns:a16="http://schemas.microsoft.com/office/drawing/2014/main" id="{00000000-0008-0000-0100-0000B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67" name="Text Box 7">
          <a:extLst>
            <a:ext uri="{FF2B5EF4-FFF2-40B4-BE49-F238E27FC236}">
              <a16:creationId xmlns:a16="http://schemas.microsoft.com/office/drawing/2014/main" id="{00000000-0008-0000-0100-0000B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68" name="Text Box 7">
          <a:extLst>
            <a:ext uri="{FF2B5EF4-FFF2-40B4-BE49-F238E27FC236}">
              <a16:creationId xmlns:a16="http://schemas.microsoft.com/office/drawing/2014/main" id="{00000000-0008-0000-0100-0000B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69" name="Text Box 7">
          <a:extLst>
            <a:ext uri="{FF2B5EF4-FFF2-40B4-BE49-F238E27FC236}">
              <a16:creationId xmlns:a16="http://schemas.microsoft.com/office/drawing/2014/main" id="{00000000-0008-0000-0100-0000B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70" name="Text Box 7">
          <a:extLst>
            <a:ext uri="{FF2B5EF4-FFF2-40B4-BE49-F238E27FC236}">
              <a16:creationId xmlns:a16="http://schemas.microsoft.com/office/drawing/2014/main" id="{00000000-0008-0000-0100-0000B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71" name="Text Box 7">
          <a:extLst>
            <a:ext uri="{FF2B5EF4-FFF2-40B4-BE49-F238E27FC236}">
              <a16:creationId xmlns:a16="http://schemas.microsoft.com/office/drawing/2014/main" id="{00000000-0008-0000-0100-0000B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72" name="Text Box 7">
          <a:extLst>
            <a:ext uri="{FF2B5EF4-FFF2-40B4-BE49-F238E27FC236}">
              <a16:creationId xmlns:a16="http://schemas.microsoft.com/office/drawing/2014/main" id="{00000000-0008-0000-0100-0000B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73" name="Text Box 7">
          <a:extLst>
            <a:ext uri="{FF2B5EF4-FFF2-40B4-BE49-F238E27FC236}">
              <a16:creationId xmlns:a16="http://schemas.microsoft.com/office/drawing/2014/main" id="{00000000-0008-0000-0100-0000B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74" name="Text Box 7">
          <a:extLst>
            <a:ext uri="{FF2B5EF4-FFF2-40B4-BE49-F238E27FC236}">
              <a16:creationId xmlns:a16="http://schemas.microsoft.com/office/drawing/2014/main" id="{00000000-0008-0000-0100-0000B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75" name="Text Box 7">
          <a:extLst>
            <a:ext uri="{FF2B5EF4-FFF2-40B4-BE49-F238E27FC236}">
              <a16:creationId xmlns:a16="http://schemas.microsoft.com/office/drawing/2014/main" id="{00000000-0008-0000-0100-0000B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76" name="Text Box 7">
          <a:extLst>
            <a:ext uri="{FF2B5EF4-FFF2-40B4-BE49-F238E27FC236}">
              <a16:creationId xmlns:a16="http://schemas.microsoft.com/office/drawing/2014/main" id="{00000000-0008-0000-0100-0000C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77" name="Text Box 7">
          <a:extLst>
            <a:ext uri="{FF2B5EF4-FFF2-40B4-BE49-F238E27FC236}">
              <a16:creationId xmlns:a16="http://schemas.microsoft.com/office/drawing/2014/main" id="{00000000-0008-0000-0100-0000C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78" name="Text Box 7">
          <a:extLst>
            <a:ext uri="{FF2B5EF4-FFF2-40B4-BE49-F238E27FC236}">
              <a16:creationId xmlns:a16="http://schemas.microsoft.com/office/drawing/2014/main" id="{00000000-0008-0000-0100-0000C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79" name="Text Box 7">
          <a:extLst>
            <a:ext uri="{FF2B5EF4-FFF2-40B4-BE49-F238E27FC236}">
              <a16:creationId xmlns:a16="http://schemas.microsoft.com/office/drawing/2014/main" id="{00000000-0008-0000-0100-0000C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80" name="Text Box 7">
          <a:extLst>
            <a:ext uri="{FF2B5EF4-FFF2-40B4-BE49-F238E27FC236}">
              <a16:creationId xmlns:a16="http://schemas.microsoft.com/office/drawing/2014/main" id="{00000000-0008-0000-0100-0000C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81" name="Text Box 7">
          <a:extLst>
            <a:ext uri="{FF2B5EF4-FFF2-40B4-BE49-F238E27FC236}">
              <a16:creationId xmlns:a16="http://schemas.microsoft.com/office/drawing/2014/main" id="{00000000-0008-0000-0100-0000C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82" name="Text Box 7">
          <a:extLst>
            <a:ext uri="{FF2B5EF4-FFF2-40B4-BE49-F238E27FC236}">
              <a16:creationId xmlns:a16="http://schemas.microsoft.com/office/drawing/2014/main" id="{00000000-0008-0000-0100-0000C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83" name="Text Box 7">
          <a:extLst>
            <a:ext uri="{FF2B5EF4-FFF2-40B4-BE49-F238E27FC236}">
              <a16:creationId xmlns:a16="http://schemas.microsoft.com/office/drawing/2014/main" id="{00000000-0008-0000-0100-0000C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84" name="Text Box 7">
          <a:extLst>
            <a:ext uri="{FF2B5EF4-FFF2-40B4-BE49-F238E27FC236}">
              <a16:creationId xmlns:a16="http://schemas.microsoft.com/office/drawing/2014/main" id="{00000000-0008-0000-0100-0000C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85" name="Text Box 7">
          <a:extLst>
            <a:ext uri="{FF2B5EF4-FFF2-40B4-BE49-F238E27FC236}">
              <a16:creationId xmlns:a16="http://schemas.microsoft.com/office/drawing/2014/main" id="{00000000-0008-0000-0100-0000C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86" name="Text Box 7">
          <a:extLst>
            <a:ext uri="{FF2B5EF4-FFF2-40B4-BE49-F238E27FC236}">
              <a16:creationId xmlns:a16="http://schemas.microsoft.com/office/drawing/2014/main" id="{00000000-0008-0000-0100-0000C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87" name="Text Box 7">
          <a:extLst>
            <a:ext uri="{FF2B5EF4-FFF2-40B4-BE49-F238E27FC236}">
              <a16:creationId xmlns:a16="http://schemas.microsoft.com/office/drawing/2014/main" id="{00000000-0008-0000-0100-0000C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88" name="Text Box 7">
          <a:extLst>
            <a:ext uri="{FF2B5EF4-FFF2-40B4-BE49-F238E27FC236}">
              <a16:creationId xmlns:a16="http://schemas.microsoft.com/office/drawing/2014/main" id="{00000000-0008-0000-0100-0000C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89" name="Text Box 7">
          <a:extLst>
            <a:ext uri="{FF2B5EF4-FFF2-40B4-BE49-F238E27FC236}">
              <a16:creationId xmlns:a16="http://schemas.microsoft.com/office/drawing/2014/main" id="{00000000-0008-0000-0100-0000C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90" name="Text Box 7">
          <a:extLst>
            <a:ext uri="{FF2B5EF4-FFF2-40B4-BE49-F238E27FC236}">
              <a16:creationId xmlns:a16="http://schemas.microsoft.com/office/drawing/2014/main" id="{00000000-0008-0000-0100-0000C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91" name="Text Box 7">
          <a:extLst>
            <a:ext uri="{FF2B5EF4-FFF2-40B4-BE49-F238E27FC236}">
              <a16:creationId xmlns:a16="http://schemas.microsoft.com/office/drawing/2014/main" id="{00000000-0008-0000-0100-0000C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92" name="Text Box 7">
          <a:extLst>
            <a:ext uri="{FF2B5EF4-FFF2-40B4-BE49-F238E27FC236}">
              <a16:creationId xmlns:a16="http://schemas.microsoft.com/office/drawing/2014/main" id="{00000000-0008-0000-0100-0000D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93" name="Text Box 7">
          <a:extLst>
            <a:ext uri="{FF2B5EF4-FFF2-40B4-BE49-F238E27FC236}">
              <a16:creationId xmlns:a16="http://schemas.microsoft.com/office/drawing/2014/main" id="{00000000-0008-0000-0100-0000D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94" name="Text Box 7">
          <a:extLst>
            <a:ext uri="{FF2B5EF4-FFF2-40B4-BE49-F238E27FC236}">
              <a16:creationId xmlns:a16="http://schemas.microsoft.com/office/drawing/2014/main" id="{00000000-0008-0000-0100-0000D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95" name="Text Box 7">
          <a:extLst>
            <a:ext uri="{FF2B5EF4-FFF2-40B4-BE49-F238E27FC236}">
              <a16:creationId xmlns:a16="http://schemas.microsoft.com/office/drawing/2014/main" id="{00000000-0008-0000-0100-0000D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96" name="Text Box 7">
          <a:extLst>
            <a:ext uri="{FF2B5EF4-FFF2-40B4-BE49-F238E27FC236}">
              <a16:creationId xmlns:a16="http://schemas.microsoft.com/office/drawing/2014/main" id="{00000000-0008-0000-0100-0000D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97" name="Text Box 7">
          <a:extLst>
            <a:ext uri="{FF2B5EF4-FFF2-40B4-BE49-F238E27FC236}">
              <a16:creationId xmlns:a16="http://schemas.microsoft.com/office/drawing/2014/main" id="{00000000-0008-0000-0100-0000D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98" name="Text Box 7">
          <a:extLst>
            <a:ext uri="{FF2B5EF4-FFF2-40B4-BE49-F238E27FC236}">
              <a16:creationId xmlns:a16="http://schemas.microsoft.com/office/drawing/2014/main" id="{00000000-0008-0000-0100-0000D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799" name="Text Box 7">
          <a:extLst>
            <a:ext uri="{FF2B5EF4-FFF2-40B4-BE49-F238E27FC236}">
              <a16:creationId xmlns:a16="http://schemas.microsoft.com/office/drawing/2014/main" id="{00000000-0008-0000-0100-0000D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00" name="Text Box 7">
          <a:extLst>
            <a:ext uri="{FF2B5EF4-FFF2-40B4-BE49-F238E27FC236}">
              <a16:creationId xmlns:a16="http://schemas.microsoft.com/office/drawing/2014/main" id="{00000000-0008-0000-0100-0000D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01" name="Text Box 7">
          <a:extLst>
            <a:ext uri="{FF2B5EF4-FFF2-40B4-BE49-F238E27FC236}">
              <a16:creationId xmlns:a16="http://schemas.microsoft.com/office/drawing/2014/main" id="{00000000-0008-0000-0100-0000D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02" name="Text Box 7">
          <a:extLst>
            <a:ext uri="{FF2B5EF4-FFF2-40B4-BE49-F238E27FC236}">
              <a16:creationId xmlns:a16="http://schemas.microsoft.com/office/drawing/2014/main" id="{00000000-0008-0000-0100-0000D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03" name="Text Box 7">
          <a:extLst>
            <a:ext uri="{FF2B5EF4-FFF2-40B4-BE49-F238E27FC236}">
              <a16:creationId xmlns:a16="http://schemas.microsoft.com/office/drawing/2014/main" id="{00000000-0008-0000-0100-0000D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04" name="Text Box 7">
          <a:extLst>
            <a:ext uri="{FF2B5EF4-FFF2-40B4-BE49-F238E27FC236}">
              <a16:creationId xmlns:a16="http://schemas.microsoft.com/office/drawing/2014/main" id="{00000000-0008-0000-0100-0000D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05" name="Text Box 7">
          <a:extLst>
            <a:ext uri="{FF2B5EF4-FFF2-40B4-BE49-F238E27FC236}">
              <a16:creationId xmlns:a16="http://schemas.microsoft.com/office/drawing/2014/main" id="{00000000-0008-0000-0100-0000D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06" name="Text Box 7">
          <a:extLst>
            <a:ext uri="{FF2B5EF4-FFF2-40B4-BE49-F238E27FC236}">
              <a16:creationId xmlns:a16="http://schemas.microsoft.com/office/drawing/2014/main" id="{00000000-0008-0000-0100-0000D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07" name="Text Box 7">
          <a:extLst>
            <a:ext uri="{FF2B5EF4-FFF2-40B4-BE49-F238E27FC236}">
              <a16:creationId xmlns:a16="http://schemas.microsoft.com/office/drawing/2014/main" id="{00000000-0008-0000-0100-0000D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08" name="Text Box 7">
          <a:extLst>
            <a:ext uri="{FF2B5EF4-FFF2-40B4-BE49-F238E27FC236}">
              <a16:creationId xmlns:a16="http://schemas.microsoft.com/office/drawing/2014/main" id="{00000000-0008-0000-0100-0000E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09" name="Text Box 7">
          <a:extLst>
            <a:ext uri="{FF2B5EF4-FFF2-40B4-BE49-F238E27FC236}">
              <a16:creationId xmlns:a16="http://schemas.microsoft.com/office/drawing/2014/main" id="{00000000-0008-0000-0100-0000E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10" name="Text Box 7">
          <a:extLst>
            <a:ext uri="{FF2B5EF4-FFF2-40B4-BE49-F238E27FC236}">
              <a16:creationId xmlns:a16="http://schemas.microsoft.com/office/drawing/2014/main" id="{00000000-0008-0000-0100-0000E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11" name="Text Box 7">
          <a:extLst>
            <a:ext uri="{FF2B5EF4-FFF2-40B4-BE49-F238E27FC236}">
              <a16:creationId xmlns:a16="http://schemas.microsoft.com/office/drawing/2014/main" id="{00000000-0008-0000-0100-0000E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12" name="Text Box 7">
          <a:extLst>
            <a:ext uri="{FF2B5EF4-FFF2-40B4-BE49-F238E27FC236}">
              <a16:creationId xmlns:a16="http://schemas.microsoft.com/office/drawing/2014/main" id="{00000000-0008-0000-0100-0000E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13" name="Text Box 7">
          <a:extLst>
            <a:ext uri="{FF2B5EF4-FFF2-40B4-BE49-F238E27FC236}">
              <a16:creationId xmlns:a16="http://schemas.microsoft.com/office/drawing/2014/main" id="{00000000-0008-0000-0100-0000E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14" name="Text Box 7">
          <a:extLst>
            <a:ext uri="{FF2B5EF4-FFF2-40B4-BE49-F238E27FC236}">
              <a16:creationId xmlns:a16="http://schemas.microsoft.com/office/drawing/2014/main" id="{00000000-0008-0000-0100-0000E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15" name="Text Box 7">
          <a:extLst>
            <a:ext uri="{FF2B5EF4-FFF2-40B4-BE49-F238E27FC236}">
              <a16:creationId xmlns:a16="http://schemas.microsoft.com/office/drawing/2014/main" id="{00000000-0008-0000-0100-0000E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16" name="Text Box 7">
          <a:extLst>
            <a:ext uri="{FF2B5EF4-FFF2-40B4-BE49-F238E27FC236}">
              <a16:creationId xmlns:a16="http://schemas.microsoft.com/office/drawing/2014/main" id="{00000000-0008-0000-0100-0000E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17" name="Text Box 7">
          <a:extLst>
            <a:ext uri="{FF2B5EF4-FFF2-40B4-BE49-F238E27FC236}">
              <a16:creationId xmlns:a16="http://schemas.microsoft.com/office/drawing/2014/main" id="{00000000-0008-0000-0100-0000E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18" name="Text Box 7">
          <a:extLst>
            <a:ext uri="{FF2B5EF4-FFF2-40B4-BE49-F238E27FC236}">
              <a16:creationId xmlns:a16="http://schemas.microsoft.com/office/drawing/2014/main" id="{00000000-0008-0000-0100-0000E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19" name="Text Box 7">
          <a:extLst>
            <a:ext uri="{FF2B5EF4-FFF2-40B4-BE49-F238E27FC236}">
              <a16:creationId xmlns:a16="http://schemas.microsoft.com/office/drawing/2014/main" id="{00000000-0008-0000-0100-0000E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20" name="Text Box 7">
          <a:extLst>
            <a:ext uri="{FF2B5EF4-FFF2-40B4-BE49-F238E27FC236}">
              <a16:creationId xmlns:a16="http://schemas.microsoft.com/office/drawing/2014/main" id="{00000000-0008-0000-0100-0000E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21" name="Text Box 7">
          <a:extLst>
            <a:ext uri="{FF2B5EF4-FFF2-40B4-BE49-F238E27FC236}">
              <a16:creationId xmlns:a16="http://schemas.microsoft.com/office/drawing/2014/main" id="{00000000-0008-0000-0100-0000E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22" name="Text Box 7">
          <a:extLst>
            <a:ext uri="{FF2B5EF4-FFF2-40B4-BE49-F238E27FC236}">
              <a16:creationId xmlns:a16="http://schemas.microsoft.com/office/drawing/2014/main" id="{00000000-0008-0000-0100-0000E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23" name="Text Box 7">
          <a:extLst>
            <a:ext uri="{FF2B5EF4-FFF2-40B4-BE49-F238E27FC236}">
              <a16:creationId xmlns:a16="http://schemas.microsoft.com/office/drawing/2014/main" id="{00000000-0008-0000-0100-0000E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24" name="Text Box 7">
          <a:extLst>
            <a:ext uri="{FF2B5EF4-FFF2-40B4-BE49-F238E27FC236}">
              <a16:creationId xmlns:a16="http://schemas.microsoft.com/office/drawing/2014/main" id="{00000000-0008-0000-0100-0000F0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25" name="Text Box 7">
          <a:extLst>
            <a:ext uri="{FF2B5EF4-FFF2-40B4-BE49-F238E27FC236}">
              <a16:creationId xmlns:a16="http://schemas.microsoft.com/office/drawing/2014/main" id="{00000000-0008-0000-0100-0000F1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26" name="Text Box 7">
          <a:extLst>
            <a:ext uri="{FF2B5EF4-FFF2-40B4-BE49-F238E27FC236}">
              <a16:creationId xmlns:a16="http://schemas.microsoft.com/office/drawing/2014/main" id="{00000000-0008-0000-0100-0000F2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27" name="Text Box 7">
          <a:extLst>
            <a:ext uri="{FF2B5EF4-FFF2-40B4-BE49-F238E27FC236}">
              <a16:creationId xmlns:a16="http://schemas.microsoft.com/office/drawing/2014/main" id="{00000000-0008-0000-0100-0000F3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28" name="Text Box 7">
          <a:extLst>
            <a:ext uri="{FF2B5EF4-FFF2-40B4-BE49-F238E27FC236}">
              <a16:creationId xmlns:a16="http://schemas.microsoft.com/office/drawing/2014/main" id="{00000000-0008-0000-0100-0000F4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29" name="Text Box 7">
          <a:extLst>
            <a:ext uri="{FF2B5EF4-FFF2-40B4-BE49-F238E27FC236}">
              <a16:creationId xmlns:a16="http://schemas.microsoft.com/office/drawing/2014/main" id="{00000000-0008-0000-0100-0000F5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30" name="Text Box 7">
          <a:extLst>
            <a:ext uri="{FF2B5EF4-FFF2-40B4-BE49-F238E27FC236}">
              <a16:creationId xmlns:a16="http://schemas.microsoft.com/office/drawing/2014/main" id="{00000000-0008-0000-0100-0000F6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31" name="Text Box 7">
          <a:extLst>
            <a:ext uri="{FF2B5EF4-FFF2-40B4-BE49-F238E27FC236}">
              <a16:creationId xmlns:a16="http://schemas.microsoft.com/office/drawing/2014/main" id="{00000000-0008-0000-0100-0000F7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32" name="Text Box 7">
          <a:extLst>
            <a:ext uri="{FF2B5EF4-FFF2-40B4-BE49-F238E27FC236}">
              <a16:creationId xmlns:a16="http://schemas.microsoft.com/office/drawing/2014/main" id="{00000000-0008-0000-0100-0000F8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33" name="Text Box 7">
          <a:extLst>
            <a:ext uri="{FF2B5EF4-FFF2-40B4-BE49-F238E27FC236}">
              <a16:creationId xmlns:a16="http://schemas.microsoft.com/office/drawing/2014/main" id="{00000000-0008-0000-0100-0000F9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34" name="Text Box 7">
          <a:extLst>
            <a:ext uri="{FF2B5EF4-FFF2-40B4-BE49-F238E27FC236}">
              <a16:creationId xmlns:a16="http://schemas.microsoft.com/office/drawing/2014/main" id="{00000000-0008-0000-0100-0000FA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35" name="Text Box 7">
          <a:extLst>
            <a:ext uri="{FF2B5EF4-FFF2-40B4-BE49-F238E27FC236}">
              <a16:creationId xmlns:a16="http://schemas.microsoft.com/office/drawing/2014/main" id="{00000000-0008-0000-0100-0000FB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36" name="Text Box 7">
          <a:extLst>
            <a:ext uri="{FF2B5EF4-FFF2-40B4-BE49-F238E27FC236}">
              <a16:creationId xmlns:a16="http://schemas.microsoft.com/office/drawing/2014/main" id="{00000000-0008-0000-0100-0000FC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37" name="Text Box 7">
          <a:extLst>
            <a:ext uri="{FF2B5EF4-FFF2-40B4-BE49-F238E27FC236}">
              <a16:creationId xmlns:a16="http://schemas.microsoft.com/office/drawing/2014/main" id="{00000000-0008-0000-0100-0000FD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38" name="Text Box 7">
          <a:extLst>
            <a:ext uri="{FF2B5EF4-FFF2-40B4-BE49-F238E27FC236}">
              <a16:creationId xmlns:a16="http://schemas.microsoft.com/office/drawing/2014/main" id="{00000000-0008-0000-0100-0000FE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39" name="Text Box 7">
          <a:extLst>
            <a:ext uri="{FF2B5EF4-FFF2-40B4-BE49-F238E27FC236}">
              <a16:creationId xmlns:a16="http://schemas.microsoft.com/office/drawing/2014/main" id="{00000000-0008-0000-0100-0000FF8B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40" name="Text Box 7">
          <a:extLst>
            <a:ext uri="{FF2B5EF4-FFF2-40B4-BE49-F238E27FC236}">
              <a16:creationId xmlns:a16="http://schemas.microsoft.com/office/drawing/2014/main" id="{00000000-0008-0000-0100-00000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41" name="Text Box 7">
          <a:extLst>
            <a:ext uri="{FF2B5EF4-FFF2-40B4-BE49-F238E27FC236}">
              <a16:creationId xmlns:a16="http://schemas.microsoft.com/office/drawing/2014/main" id="{00000000-0008-0000-0100-00000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42" name="Text Box 7">
          <a:extLst>
            <a:ext uri="{FF2B5EF4-FFF2-40B4-BE49-F238E27FC236}">
              <a16:creationId xmlns:a16="http://schemas.microsoft.com/office/drawing/2014/main" id="{00000000-0008-0000-0100-00000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43" name="Text Box 7">
          <a:extLst>
            <a:ext uri="{FF2B5EF4-FFF2-40B4-BE49-F238E27FC236}">
              <a16:creationId xmlns:a16="http://schemas.microsoft.com/office/drawing/2014/main" id="{00000000-0008-0000-0100-00000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44" name="Text Box 7">
          <a:extLst>
            <a:ext uri="{FF2B5EF4-FFF2-40B4-BE49-F238E27FC236}">
              <a16:creationId xmlns:a16="http://schemas.microsoft.com/office/drawing/2014/main" id="{00000000-0008-0000-0100-00000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45" name="Text Box 7">
          <a:extLst>
            <a:ext uri="{FF2B5EF4-FFF2-40B4-BE49-F238E27FC236}">
              <a16:creationId xmlns:a16="http://schemas.microsoft.com/office/drawing/2014/main" id="{00000000-0008-0000-0100-00000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46" name="Text Box 7">
          <a:extLst>
            <a:ext uri="{FF2B5EF4-FFF2-40B4-BE49-F238E27FC236}">
              <a16:creationId xmlns:a16="http://schemas.microsoft.com/office/drawing/2014/main" id="{00000000-0008-0000-0100-00000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47" name="Text Box 7">
          <a:extLst>
            <a:ext uri="{FF2B5EF4-FFF2-40B4-BE49-F238E27FC236}">
              <a16:creationId xmlns:a16="http://schemas.microsoft.com/office/drawing/2014/main" id="{00000000-0008-0000-0100-00000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48" name="Text Box 7">
          <a:extLst>
            <a:ext uri="{FF2B5EF4-FFF2-40B4-BE49-F238E27FC236}">
              <a16:creationId xmlns:a16="http://schemas.microsoft.com/office/drawing/2014/main" id="{00000000-0008-0000-0100-00000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49" name="Text Box 7">
          <a:extLst>
            <a:ext uri="{FF2B5EF4-FFF2-40B4-BE49-F238E27FC236}">
              <a16:creationId xmlns:a16="http://schemas.microsoft.com/office/drawing/2014/main" id="{00000000-0008-0000-0100-00000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50" name="Text Box 7">
          <a:extLst>
            <a:ext uri="{FF2B5EF4-FFF2-40B4-BE49-F238E27FC236}">
              <a16:creationId xmlns:a16="http://schemas.microsoft.com/office/drawing/2014/main" id="{00000000-0008-0000-0100-00000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51" name="Text Box 7">
          <a:extLst>
            <a:ext uri="{FF2B5EF4-FFF2-40B4-BE49-F238E27FC236}">
              <a16:creationId xmlns:a16="http://schemas.microsoft.com/office/drawing/2014/main" id="{00000000-0008-0000-0100-00000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52" name="Text Box 7">
          <a:extLst>
            <a:ext uri="{FF2B5EF4-FFF2-40B4-BE49-F238E27FC236}">
              <a16:creationId xmlns:a16="http://schemas.microsoft.com/office/drawing/2014/main" id="{00000000-0008-0000-0100-00000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53" name="Text Box 7">
          <a:extLst>
            <a:ext uri="{FF2B5EF4-FFF2-40B4-BE49-F238E27FC236}">
              <a16:creationId xmlns:a16="http://schemas.microsoft.com/office/drawing/2014/main" id="{00000000-0008-0000-0100-00000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54" name="Text Box 7">
          <a:extLst>
            <a:ext uri="{FF2B5EF4-FFF2-40B4-BE49-F238E27FC236}">
              <a16:creationId xmlns:a16="http://schemas.microsoft.com/office/drawing/2014/main" id="{00000000-0008-0000-0100-00000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55" name="Text Box 7">
          <a:extLst>
            <a:ext uri="{FF2B5EF4-FFF2-40B4-BE49-F238E27FC236}">
              <a16:creationId xmlns:a16="http://schemas.microsoft.com/office/drawing/2014/main" id="{00000000-0008-0000-0100-00000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56" name="Text Box 7">
          <a:extLst>
            <a:ext uri="{FF2B5EF4-FFF2-40B4-BE49-F238E27FC236}">
              <a16:creationId xmlns:a16="http://schemas.microsoft.com/office/drawing/2014/main" id="{00000000-0008-0000-0100-00001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57" name="Text Box 7">
          <a:extLst>
            <a:ext uri="{FF2B5EF4-FFF2-40B4-BE49-F238E27FC236}">
              <a16:creationId xmlns:a16="http://schemas.microsoft.com/office/drawing/2014/main" id="{00000000-0008-0000-0100-00001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58" name="Text Box 7">
          <a:extLst>
            <a:ext uri="{FF2B5EF4-FFF2-40B4-BE49-F238E27FC236}">
              <a16:creationId xmlns:a16="http://schemas.microsoft.com/office/drawing/2014/main" id="{00000000-0008-0000-0100-00001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59" name="Text Box 7">
          <a:extLst>
            <a:ext uri="{FF2B5EF4-FFF2-40B4-BE49-F238E27FC236}">
              <a16:creationId xmlns:a16="http://schemas.microsoft.com/office/drawing/2014/main" id="{00000000-0008-0000-0100-00001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60" name="Text Box 7">
          <a:extLst>
            <a:ext uri="{FF2B5EF4-FFF2-40B4-BE49-F238E27FC236}">
              <a16:creationId xmlns:a16="http://schemas.microsoft.com/office/drawing/2014/main" id="{00000000-0008-0000-0100-00001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61" name="Text Box 7">
          <a:extLst>
            <a:ext uri="{FF2B5EF4-FFF2-40B4-BE49-F238E27FC236}">
              <a16:creationId xmlns:a16="http://schemas.microsoft.com/office/drawing/2014/main" id="{00000000-0008-0000-0100-00001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62" name="Text Box 7">
          <a:extLst>
            <a:ext uri="{FF2B5EF4-FFF2-40B4-BE49-F238E27FC236}">
              <a16:creationId xmlns:a16="http://schemas.microsoft.com/office/drawing/2014/main" id="{00000000-0008-0000-0100-00001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63" name="Text Box 7">
          <a:extLst>
            <a:ext uri="{FF2B5EF4-FFF2-40B4-BE49-F238E27FC236}">
              <a16:creationId xmlns:a16="http://schemas.microsoft.com/office/drawing/2014/main" id="{00000000-0008-0000-0100-00001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64" name="Text Box 7">
          <a:extLst>
            <a:ext uri="{FF2B5EF4-FFF2-40B4-BE49-F238E27FC236}">
              <a16:creationId xmlns:a16="http://schemas.microsoft.com/office/drawing/2014/main" id="{00000000-0008-0000-0100-00001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65" name="Text Box 7">
          <a:extLst>
            <a:ext uri="{FF2B5EF4-FFF2-40B4-BE49-F238E27FC236}">
              <a16:creationId xmlns:a16="http://schemas.microsoft.com/office/drawing/2014/main" id="{00000000-0008-0000-0100-00001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66" name="Text Box 7">
          <a:extLst>
            <a:ext uri="{FF2B5EF4-FFF2-40B4-BE49-F238E27FC236}">
              <a16:creationId xmlns:a16="http://schemas.microsoft.com/office/drawing/2014/main" id="{00000000-0008-0000-0100-00001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67" name="Text Box 7">
          <a:extLst>
            <a:ext uri="{FF2B5EF4-FFF2-40B4-BE49-F238E27FC236}">
              <a16:creationId xmlns:a16="http://schemas.microsoft.com/office/drawing/2014/main" id="{00000000-0008-0000-0100-00001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68" name="Text Box 7">
          <a:extLst>
            <a:ext uri="{FF2B5EF4-FFF2-40B4-BE49-F238E27FC236}">
              <a16:creationId xmlns:a16="http://schemas.microsoft.com/office/drawing/2014/main" id="{00000000-0008-0000-0100-00001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69" name="Text Box 7">
          <a:extLst>
            <a:ext uri="{FF2B5EF4-FFF2-40B4-BE49-F238E27FC236}">
              <a16:creationId xmlns:a16="http://schemas.microsoft.com/office/drawing/2014/main" id="{00000000-0008-0000-0100-00001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70" name="Text Box 7">
          <a:extLst>
            <a:ext uri="{FF2B5EF4-FFF2-40B4-BE49-F238E27FC236}">
              <a16:creationId xmlns:a16="http://schemas.microsoft.com/office/drawing/2014/main" id="{00000000-0008-0000-0100-00001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71" name="Text Box 7">
          <a:extLst>
            <a:ext uri="{FF2B5EF4-FFF2-40B4-BE49-F238E27FC236}">
              <a16:creationId xmlns:a16="http://schemas.microsoft.com/office/drawing/2014/main" id="{00000000-0008-0000-0100-00001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72" name="Text Box 7">
          <a:extLst>
            <a:ext uri="{FF2B5EF4-FFF2-40B4-BE49-F238E27FC236}">
              <a16:creationId xmlns:a16="http://schemas.microsoft.com/office/drawing/2014/main" id="{00000000-0008-0000-0100-00002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5873" name="Text Box 7">
          <a:extLst>
            <a:ext uri="{FF2B5EF4-FFF2-40B4-BE49-F238E27FC236}">
              <a16:creationId xmlns:a16="http://schemas.microsoft.com/office/drawing/2014/main" id="{00000000-0008-0000-0100-0000218C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74" name="Text Box 7">
          <a:extLst>
            <a:ext uri="{FF2B5EF4-FFF2-40B4-BE49-F238E27FC236}">
              <a16:creationId xmlns:a16="http://schemas.microsoft.com/office/drawing/2014/main" id="{00000000-0008-0000-0100-00002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75" name="Text Box 7">
          <a:extLst>
            <a:ext uri="{FF2B5EF4-FFF2-40B4-BE49-F238E27FC236}">
              <a16:creationId xmlns:a16="http://schemas.microsoft.com/office/drawing/2014/main" id="{00000000-0008-0000-0100-00002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76" name="Text Box 7">
          <a:extLst>
            <a:ext uri="{FF2B5EF4-FFF2-40B4-BE49-F238E27FC236}">
              <a16:creationId xmlns:a16="http://schemas.microsoft.com/office/drawing/2014/main" id="{00000000-0008-0000-0100-00002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77" name="Text Box 7">
          <a:extLst>
            <a:ext uri="{FF2B5EF4-FFF2-40B4-BE49-F238E27FC236}">
              <a16:creationId xmlns:a16="http://schemas.microsoft.com/office/drawing/2014/main" id="{00000000-0008-0000-0100-00002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78" name="Text Box 7">
          <a:extLst>
            <a:ext uri="{FF2B5EF4-FFF2-40B4-BE49-F238E27FC236}">
              <a16:creationId xmlns:a16="http://schemas.microsoft.com/office/drawing/2014/main" id="{00000000-0008-0000-0100-00002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79" name="Text Box 7">
          <a:extLst>
            <a:ext uri="{FF2B5EF4-FFF2-40B4-BE49-F238E27FC236}">
              <a16:creationId xmlns:a16="http://schemas.microsoft.com/office/drawing/2014/main" id="{00000000-0008-0000-0100-00002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80" name="Text Box 7">
          <a:extLst>
            <a:ext uri="{FF2B5EF4-FFF2-40B4-BE49-F238E27FC236}">
              <a16:creationId xmlns:a16="http://schemas.microsoft.com/office/drawing/2014/main" id="{00000000-0008-0000-0100-00002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81" name="Text Box 7">
          <a:extLst>
            <a:ext uri="{FF2B5EF4-FFF2-40B4-BE49-F238E27FC236}">
              <a16:creationId xmlns:a16="http://schemas.microsoft.com/office/drawing/2014/main" id="{00000000-0008-0000-0100-00002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82" name="Text Box 7">
          <a:extLst>
            <a:ext uri="{FF2B5EF4-FFF2-40B4-BE49-F238E27FC236}">
              <a16:creationId xmlns:a16="http://schemas.microsoft.com/office/drawing/2014/main" id="{00000000-0008-0000-0100-00002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83" name="Text Box 7">
          <a:extLst>
            <a:ext uri="{FF2B5EF4-FFF2-40B4-BE49-F238E27FC236}">
              <a16:creationId xmlns:a16="http://schemas.microsoft.com/office/drawing/2014/main" id="{00000000-0008-0000-0100-00002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84" name="Text Box 7">
          <a:extLst>
            <a:ext uri="{FF2B5EF4-FFF2-40B4-BE49-F238E27FC236}">
              <a16:creationId xmlns:a16="http://schemas.microsoft.com/office/drawing/2014/main" id="{00000000-0008-0000-0100-00002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85" name="Text Box 7">
          <a:extLst>
            <a:ext uri="{FF2B5EF4-FFF2-40B4-BE49-F238E27FC236}">
              <a16:creationId xmlns:a16="http://schemas.microsoft.com/office/drawing/2014/main" id="{00000000-0008-0000-0100-00002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86" name="Text Box 7">
          <a:extLst>
            <a:ext uri="{FF2B5EF4-FFF2-40B4-BE49-F238E27FC236}">
              <a16:creationId xmlns:a16="http://schemas.microsoft.com/office/drawing/2014/main" id="{00000000-0008-0000-0100-00002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87" name="Text Box 7">
          <a:extLst>
            <a:ext uri="{FF2B5EF4-FFF2-40B4-BE49-F238E27FC236}">
              <a16:creationId xmlns:a16="http://schemas.microsoft.com/office/drawing/2014/main" id="{00000000-0008-0000-0100-00002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88" name="Text Box 7">
          <a:extLst>
            <a:ext uri="{FF2B5EF4-FFF2-40B4-BE49-F238E27FC236}">
              <a16:creationId xmlns:a16="http://schemas.microsoft.com/office/drawing/2014/main" id="{00000000-0008-0000-0100-00003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89" name="Text Box 7">
          <a:extLst>
            <a:ext uri="{FF2B5EF4-FFF2-40B4-BE49-F238E27FC236}">
              <a16:creationId xmlns:a16="http://schemas.microsoft.com/office/drawing/2014/main" id="{00000000-0008-0000-0100-00003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90" name="Text Box 7">
          <a:extLst>
            <a:ext uri="{FF2B5EF4-FFF2-40B4-BE49-F238E27FC236}">
              <a16:creationId xmlns:a16="http://schemas.microsoft.com/office/drawing/2014/main" id="{00000000-0008-0000-0100-00003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91" name="Text Box 7">
          <a:extLst>
            <a:ext uri="{FF2B5EF4-FFF2-40B4-BE49-F238E27FC236}">
              <a16:creationId xmlns:a16="http://schemas.microsoft.com/office/drawing/2014/main" id="{00000000-0008-0000-0100-00003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92" name="Text Box 7">
          <a:extLst>
            <a:ext uri="{FF2B5EF4-FFF2-40B4-BE49-F238E27FC236}">
              <a16:creationId xmlns:a16="http://schemas.microsoft.com/office/drawing/2014/main" id="{00000000-0008-0000-0100-00003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93" name="Text Box 7">
          <a:extLst>
            <a:ext uri="{FF2B5EF4-FFF2-40B4-BE49-F238E27FC236}">
              <a16:creationId xmlns:a16="http://schemas.microsoft.com/office/drawing/2014/main" id="{00000000-0008-0000-0100-00003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94" name="Text Box 7">
          <a:extLst>
            <a:ext uri="{FF2B5EF4-FFF2-40B4-BE49-F238E27FC236}">
              <a16:creationId xmlns:a16="http://schemas.microsoft.com/office/drawing/2014/main" id="{00000000-0008-0000-0100-00003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95" name="Text Box 7">
          <a:extLst>
            <a:ext uri="{FF2B5EF4-FFF2-40B4-BE49-F238E27FC236}">
              <a16:creationId xmlns:a16="http://schemas.microsoft.com/office/drawing/2014/main" id="{00000000-0008-0000-0100-00003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96" name="Text Box 7">
          <a:extLst>
            <a:ext uri="{FF2B5EF4-FFF2-40B4-BE49-F238E27FC236}">
              <a16:creationId xmlns:a16="http://schemas.microsoft.com/office/drawing/2014/main" id="{00000000-0008-0000-0100-00003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97" name="Text Box 7">
          <a:extLst>
            <a:ext uri="{FF2B5EF4-FFF2-40B4-BE49-F238E27FC236}">
              <a16:creationId xmlns:a16="http://schemas.microsoft.com/office/drawing/2014/main" id="{00000000-0008-0000-0100-00003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98" name="Text Box 7">
          <a:extLst>
            <a:ext uri="{FF2B5EF4-FFF2-40B4-BE49-F238E27FC236}">
              <a16:creationId xmlns:a16="http://schemas.microsoft.com/office/drawing/2014/main" id="{00000000-0008-0000-0100-00003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899" name="Text Box 7">
          <a:extLst>
            <a:ext uri="{FF2B5EF4-FFF2-40B4-BE49-F238E27FC236}">
              <a16:creationId xmlns:a16="http://schemas.microsoft.com/office/drawing/2014/main" id="{00000000-0008-0000-0100-00003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00" name="Text Box 7">
          <a:extLst>
            <a:ext uri="{FF2B5EF4-FFF2-40B4-BE49-F238E27FC236}">
              <a16:creationId xmlns:a16="http://schemas.microsoft.com/office/drawing/2014/main" id="{00000000-0008-0000-0100-00003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01" name="Text Box 7">
          <a:extLst>
            <a:ext uri="{FF2B5EF4-FFF2-40B4-BE49-F238E27FC236}">
              <a16:creationId xmlns:a16="http://schemas.microsoft.com/office/drawing/2014/main" id="{00000000-0008-0000-0100-00003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02" name="Text Box 7">
          <a:extLst>
            <a:ext uri="{FF2B5EF4-FFF2-40B4-BE49-F238E27FC236}">
              <a16:creationId xmlns:a16="http://schemas.microsoft.com/office/drawing/2014/main" id="{00000000-0008-0000-0100-00003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03" name="Text Box 7">
          <a:extLst>
            <a:ext uri="{FF2B5EF4-FFF2-40B4-BE49-F238E27FC236}">
              <a16:creationId xmlns:a16="http://schemas.microsoft.com/office/drawing/2014/main" id="{00000000-0008-0000-0100-00003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04" name="Text Box 7">
          <a:extLst>
            <a:ext uri="{FF2B5EF4-FFF2-40B4-BE49-F238E27FC236}">
              <a16:creationId xmlns:a16="http://schemas.microsoft.com/office/drawing/2014/main" id="{00000000-0008-0000-0100-00004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05" name="Text Box 7">
          <a:extLst>
            <a:ext uri="{FF2B5EF4-FFF2-40B4-BE49-F238E27FC236}">
              <a16:creationId xmlns:a16="http://schemas.microsoft.com/office/drawing/2014/main" id="{00000000-0008-0000-0100-00004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06" name="Text Box 7">
          <a:extLst>
            <a:ext uri="{FF2B5EF4-FFF2-40B4-BE49-F238E27FC236}">
              <a16:creationId xmlns:a16="http://schemas.microsoft.com/office/drawing/2014/main" id="{00000000-0008-0000-0100-00004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07" name="Text Box 7">
          <a:extLst>
            <a:ext uri="{FF2B5EF4-FFF2-40B4-BE49-F238E27FC236}">
              <a16:creationId xmlns:a16="http://schemas.microsoft.com/office/drawing/2014/main" id="{00000000-0008-0000-0100-00004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08" name="Text Box 7">
          <a:extLst>
            <a:ext uri="{FF2B5EF4-FFF2-40B4-BE49-F238E27FC236}">
              <a16:creationId xmlns:a16="http://schemas.microsoft.com/office/drawing/2014/main" id="{00000000-0008-0000-0100-00004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09" name="Text Box 7">
          <a:extLst>
            <a:ext uri="{FF2B5EF4-FFF2-40B4-BE49-F238E27FC236}">
              <a16:creationId xmlns:a16="http://schemas.microsoft.com/office/drawing/2014/main" id="{00000000-0008-0000-0100-00004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10" name="Text Box 7">
          <a:extLst>
            <a:ext uri="{FF2B5EF4-FFF2-40B4-BE49-F238E27FC236}">
              <a16:creationId xmlns:a16="http://schemas.microsoft.com/office/drawing/2014/main" id="{00000000-0008-0000-0100-00004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11" name="Text Box 7">
          <a:extLst>
            <a:ext uri="{FF2B5EF4-FFF2-40B4-BE49-F238E27FC236}">
              <a16:creationId xmlns:a16="http://schemas.microsoft.com/office/drawing/2014/main" id="{00000000-0008-0000-0100-00004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12" name="Text Box 7">
          <a:extLst>
            <a:ext uri="{FF2B5EF4-FFF2-40B4-BE49-F238E27FC236}">
              <a16:creationId xmlns:a16="http://schemas.microsoft.com/office/drawing/2014/main" id="{00000000-0008-0000-0100-00004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13" name="Text Box 7">
          <a:extLst>
            <a:ext uri="{FF2B5EF4-FFF2-40B4-BE49-F238E27FC236}">
              <a16:creationId xmlns:a16="http://schemas.microsoft.com/office/drawing/2014/main" id="{00000000-0008-0000-0100-00004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14" name="Text Box 7">
          <a:extLst>
            <a:ext uri="{FF2B5EF4-FFF2-40B4-BE49-F238E27FC236}">
              <a16:creationId xmlns:a16="http://schemas.microsoft.com/office/drawing/2014/main" id="{00000000-0008-0000-0100-00004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15" name="Text Box 7">
          <a:extLst>
            <a:ext uri="{FF2B5EF4-FFF2-40B4-BE49-F238E27FC236}">
              <a16:creationId xmlns:a16="http://schemas.microsoft.com/office/drawing/2014/main" id="{00000000-0008-0000-0100-00004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16" name="Text Box 7">
          <a:extLst>
            <a:ext uri="{FF2B5EF4-FFF2-40B4-BE49-F238E27FC236}">
              <a16:creationId xmlns:a16="http://schemas.microsoft.com/office/drawing/2014/main" id="{00000000-0008-0000-0100-00004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17" name="Text Box 7">
          <a:extLst>
            <a:ext uri="{FF2B5EF4-FFF2-40B4-BE49-F238E27FC236}">
              <a16:creationId xmlns:a16="http://schemas.microsoft.com/office/drawing/2014/main" id="{00000000-0008-0000-0100-00004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18" name="Text Box 7">
          <a:extLst>
            <a:ext uri="{FF2B5EF4-FFF2-40B4-BE49-F238E27FC236}">
              <a16:creationId xmlns:a16="http://schemas.microsoft.com/office/drawing/2014/main" id="{00000000-0008-0000-0100-00004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19" name="Text Box 7">
          <a:extLst>
            <a:ext uri="{FF2B5EF4-FFF2-40B4-BE49-F238E27FC236}">
              <a16:creationId xmlns:a16="http://schemas.microsoft.com/office/drawing/2014/main" id="{00000000-0008-0000-0100-00004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20" name="Text Box 7">
          <a:extLst>
            <a:ext uri="{FF2B5EF4-FFF2-40B4-BE49-F238E27FC236}">
              <a16:creationId xmlns:a16="http://schemas.microsoft.com/office/drawing/2014/main" id="{00000000-0008-0000-0100-00005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21" name="Text Box 7">
          <a:extLst>
            <a:ext uri="{FF2B5EF4-FFF2-40B4-BE49-F238E27FC236}">
              <a16:creationId xmlns:a16="http://schemas.microsoft.com/office/drawing/2014/main" id="{00000000-0008-0000-0100-00005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22" name="Text Box 7">
          <a:extLst>
            <a:ext uri="{FF2B5EF4-FFF2-40B4-BE49-F238E27FC236}">
              <a16:creationId xmlns:a16="http://schemas.microsoft.com/office/drawing/2014/main" id="{00000000-0008-0000-0100-00005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23" name="Text Box 7">
          <a:extLst>
            <a:ext uri="{FF2B5EF4-FFF2-40B4-BE49-F238E27FC236}">
              <a16:creationId xmlns:a16="http://schemas.microsoft.com/office/drawing/2014/main" id="{00000000-0008-0000-0100-00005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24" name="Text Box 7">
          <a:extLst>
            <a:ext uri="{FF2B5EF4-FFF2-40B4-BE49-F238E27FC236}">
              <a16:creationId xmlns:a16="http://schemas.microsoft.com/office/drawing/2014/main" id="{00000000-0008-0000-0100-00005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25" name="Text Box 7">
          <a:extLst>
            <a:ext uri="{FF2B5EF4-FFF2-40B4-BE49-F238E27FC236}">
              <a16:creationId xmlns:a16="http://schemas.microsoft.com/office/drawing/2014/main" id="{00000000-0008-0000-0100-00005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26" name="Text Box 7">
          <a:extLst>
            <a:ext uri="{FF2B5EF4-FFF2-40B4-BE49-F238E27FC236}">
              <a16:creationId xmlns:a16="http://schemas.microsoft.com/office/drawing/2014/main" id="{00000000-0008-0000-0100-00005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27" name="Text Box 7">
          <a:extLst>
            <a:ext uri="{FF2B5EF4-FFF2-40B4-BE49-F238E27FC236}">
              <a16:creationId xmlns:a16="http://schemas.microsoft.com/office/drawing/2014/main" id="{00000000-0008-0000-0100-00005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28" name="Text Box 7">
          <a:extLst>
            <a:ext uri="{FF2B5EF4-FFF2-40B4-BE49-F238E27FC236}">
              <a16:creationId xmlns:a16="http://schemas.microsoft.com/office/drawing/2014/main" id="{00000000-0008-0000-0100-00005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29" name="Text Box 7">
          <a:extLst>
            <a:ext uri="{FF2B5EF4-FFF2-40B4-BE49-F238E27FC236}">
              <a16:creationId xmlns:a16="http://schemas.microsoft.com/office/drawing/2014/main" id="{00000000-0008-0000-0100-00005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30" name="Text Box 7">
          <a:extLst>
            <a:ext uri="{FF2B5EF4-FFF2-40B4-BE49-F238E27FC236}">
              <a16:creationId xmlns:a16="http://schemas.microsoft.com/office/drawing/2014/main" id="{00000000-0008-0000-0100-00005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31" name="Text Box 7">
          <a:extLst>
            <a:ext uri="{FF2B5EF4-FFF2-40B4-BE49-F238E27FC236}">
              <a16:creationId xmlns:a16="http://schemas.microsoft.com/office/drawing/2014/main" id="{00000000-0008-0000-0100-00005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32" name="Text Box 7">
          <a:extLst>
            <a:ext uri="{FF2B5EF4-FFF2-40B4-BE49-F238E27FC236}">
              <a16:creationId xmlns:a16="http://schemas.microsoft.com/office/drawing/2014/main" id="{00000000-0008-0000-0100-00005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33" name="Text Box 7">
          <a:extLst>
            <a:ext uri="{FF2B5EF4-FFF2-40B4-BE49-F238E27FC236}">
              <a16:creationId xmlns:a16="http://schemas.microsoft.com/office/drawing/2014/main" id="{00000000-0008-0000-0100-00005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34" name="Text Box 7">
          <a:extLst>
            <a:ext uri="{FF2B5EF4-FFF2-40B4-BE49-F238E27FC236}">
              <a16:creationId xmlns:a16="http://schemas.microsoft.com/office/drawing/2014/main" id="{00000000-0008-0000-0100-00005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35" name="Text Box 7">
          <a:extLst>
            <a:ext uri="{FF2B5EF4-FFF2-40B4-BE49-F238E27FC236}">
              <a16:creationId xmlns:a16="http://schemas.microsoft.com/office/drawing/2014/main" id="{00000000-0008-0000-0100-00005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36" name="Text Box 7">
          <a:extLst>
            <a:ext uri="{FF2B5EF4-FFF2-40B4-BE49-F238E27FC236}">
              <a16:creationId xmlns:a16="http://schemas.microsoft.com/office/drawing/2014/main" id="{00000000-0008-0000-0100-00006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37" name="Text Box 7">
          <a:extLst>
            <a:ext uri="{FF2B5EF4-FFF2-40B4-BE49-F238E27FC236}">
              <a16:creationId xmlns:a16="http://schemas.microsoft.com/office/drawing/2014/main" id="{00000000-0008-0000-0100-00006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38" name="Text Box 7">
          <a:extLst>
            <a:ext uri="{FF2B5EF4-FFF2-40B4-BE49-F238E27FC236}">
              <a16:creationId xmlns:a16="http://schemas.microsoft.com/office/drawing/2014/main" id="{00000000-0008-0000-0100-00006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39" name="Text Box 7">
          <a:extLst>
            <a:ext uri="{FF2B5EF4-FFF2-40B4-BE49-F238E27FC236}">
              <a16:creationId xmlns:a16="http://schemas.microsoft.com/office/drawing/2014/main" id="{00000000-0008-0000-0100-00006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40" name="Text Box 7">
          <a:extLst>
            <a:ext uri="{FF2B5EF4-FFF2-40B4-BE49-F238E27FC236}">
              <a16:creationId xmlns:a16="http://schemas.microsoft.com/office/drawing/2014/main" id="{00000000-0008-0000-0100-00006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41" name="Text Box 7">
          <a:extLst>
            <a:ext uri="{FF2B5EF4-FFF2-40B4-BE49-F238E27FC236}">
              <a16:creationId xmlns:a16="http://schemas.microsoft.com/office/drawing/2014/main" id="{00000000-0008-0000-0100-00006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42" name="Text Box 7">
          <a:extLst>
            <a:ext uri="{FF2B5EF4-FFF2-40B4-BE49-F238E27FC236}">
              <a16:creationId xmlns:a16="http://schemas.microsoft.com/office/drawing/2014/main" id="{00000000-0008-0000-0100-00006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43" name="Text Box 7">
          <a:extLst>
            <a:ext uri="{FF2B5EF4-FFF2-40B4-BE49-F238E27FC236}">
              <a16:creationId xmlns:a16="http://schemas.microsoft.com/office/drawing/2014/main" id="{00000000-0008-0000-0100-00006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44" name="Text Box 7">
          <a:extLst>
            <a:ext uri="{FF2B5EF4-FFF2-40B4-BE49-F238E27FC236}">
              <a16:creationId xmlns:a16="http://schemas.microsoft.com/office/drawing/2014/main" id="{00000000-0008-0000-0100-00006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45" name="Text Box 7">
          <a:extLst>
            <a:ext uri="{FF2B5EF4-FFF2-40B4-BE49-F238E27FC236}">
              <a16:creationId xmlns:a16="http://schemas.microsoft.com/office/drawing/2014/main" id="{00000000-0008-0000-0100-00006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46" name="Text Box 7">
          <a:extLst>
            <a:ext uri="{FF2B5EF4-FFF2-40B4-BE49-F238E27FC236}">
              <a16:creationId xmlns:a16="http://schemas.microsoft.com/office/drawing/2014/main" id="{00000000-0008-0000-0100-00006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47" name="Text Box 7">
          <a:extLst>
            <a:ext uri="{FF2B5EF4-FFF2-40B4-BE49-F238E27FC236}">
              <a16:creationId xmlns:a16="http://schemas.microsoft.com/office/drawing/2014/main" id="{00000000-0008-0000-0100-00006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48" name="Text Box 7">
          <a:extLst>
            <a:ext uri="{FF2B5EF4-FFF2-40B4-BE49-F238E27FC236}">
              <a16:creationId xmlns:a16="http://schemas.microsoft.com/office/drawing/2014/main" id="{00000000-0008-0000-0100-00006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49" name="Text Box 7">
          <a:extLst>
            <a:ext uri="{FF2B5EF4-FFF2-40B4-BE49-F238E27FC236}">
              <a16:creationId xmlns:a16="http://schemas.microsoft.com/office/drawing/2014/main" id="{00000000-0008-0000-0100-00006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50" name="Text Box 7">
          <a:extLst>
            <a:ext uri="{FF2B5EF4-FFF2-40B4-BE49-F238E27FC236}">
              <a16:creationId xmlns:a16="http://schemas.microsoft.com/office/drawing/2014/main" id="{00000000-0008-0000-0100-00006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51" name="Text Box 7">
          <a:extLst>
            <a:ext uri="{FF2B5EF4-FFF2-40B4-BE49-F238E27FC236}">
              <a16:creationId xmlns:a16="http://schemas.microsoft.com/office/drawing/2014/main" id="{00000000-0008-0000-0100-00006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52" name="Text Box 7">
          <a:extLst>
            <a:ext uri="{FF2B5EF4-FFF2-40B4-BE49-F238E27FC236}">
              <a16:creationId xmlns:a16="http://schemas.microsoft.com/office/drawing/2014/main" id="{00000000-0008-0000-0100-00007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53" name="Text Box 7">
          <a:extLst>
            <a:ext uri="{FF2B5EF4-FFF2-40B4-BE49-F238E27FC236}">
              <a16:creationId xmlns:a16="http://schemas.microsoft.com/office/drawing/2014/main" id="{00000000-0008-0000-0100-00007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54" name="Text Box 7">
          <a:extLst>
            <a:ext uri="{FF2B5EF4-FFF2-40B4-BE49-F238E27FC236}">
              <a16:creationId xmlns:a16="http://schemas.microsoft.com/office/drawing/2014/main" id="{00000000-0008-0000-0100-00007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55" name="Text Box 7">
          <a:extLst>
            <a:ext uri="{FF2B5EF4-FFF2-40B4-BE49-F238E27FC236}">
              <a16:creationId xmlns:a16="http://schemas.microsoft.com/office/drawing/2014/main" id="{00000000-0008-0000-0100-00007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56" name="Text Box 7">
          <a:extLst>
            <a:ext uri="{FF2B5EF4-FFF2-40B4-BE49-F238E27FC236}">
              <a16:creationId xmlns:a16="http://schemas.microsoft.com/office/drawing/2014/main" id="{00000000-0008-0000-0100-00007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57" name="Text Box 7">
          <a:extLst>
            <a:ext uri="{FF2B5EF4-FFF2-40B4-BE49-F238E27FC236}">
              <a16:creationId xmlns:a16="http://schemas.microsoft.com/office/drawing/2014/main" id="{00000000-0008-0000-0100-00007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58" name="Text Box 7">
          <a:extLst>
            <a:ext uri="{FF2B5EF4-FFF2-40B4-BE49-F238E27FC236}">
              <a16:creationId xmlns:a16="http://schemas.microsoft.com/office/drawing/2014/main" id="{00000000-0008-0000-0100-00007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59" name="Text Box 7">
          <a:extLst>
            <a:ext uri="{FF2B5EF4-FFF2-40B4-BE49-F238E27FC236}">
              <a16:creationId xmlns:a16="http://schemas.microsoft.com/office/drawing/2014/main" id="{00000000-0008-0000-0100-00007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60" name="Text Box 7">
          <a:extLst>
            <a:ext uri="{FF2B5EF4-FFF2-40B4-BE49-F238E27FC236}">
              <a16:creationId xmlns:a16="http://schemas.microsoft.com/office/drawing/2014/main" id="{00000000-0008-0000-0100-00007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61" name="Text Box 7">
          <a:extLst>
            <a:ext uri="{FF2B5EF4-FFF2-40B4-BE49-F238E27FC236}">
              <a16:creationId xmlns:a16="http://schemas.microsoft.com/office/drawing/2014/main" id="{00000000-0008-0000-0100-00007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62" name="Text Box 7">
          <a:extLst>
            <a:ext uri="{FF2B5EF4-FFF2-40B4-BE49-F238E27FC236}">
              <a16:creationId xmlns:a16="http://schemas.microsoft.com/office/drawing/2014/main" id="{00000000-0008-0000-0100-00007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63" name="Text Box 7">
          <a:extLst>
            <a:ext uri="{FF2B5EF4-FFF2-40B4-BE49-F238E27FC236}">
              <a16:creationId xmlns:a16="http://schemas.microsoft.com/office/drawing/2014/main" id="{00000000-0008-0000-0100-00007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64" name="Text Box 7">
          <a:extLst>
            <a:ext uri="{FF2B5EF4-FFF2-40B4-BE49-F238E27FC236}">
              <a16:creationId xmlns:a16="http://schemas.microsoft.com/office/drawing/2014/main" id="{00000000-0008-0000-0100-00007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65" name="Text Box 7">
          <a:extLst>
            <a:ext uri="{FF2B5EF4-FFF2-40B4-BE49-F238E27FC236}">
              <a16:creationId xmlns:a16="http://schemas.microsoft.com/office/drawing/2014/main" id="{00000000-0008-0000-0100-00007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66" name="Text Box 7">
          <a:extLst>
            <a:ext uri="{FF2B5EF4-FFF2-40B4-BE49-F238E27FC236}">
              <a16:creationId xmlns:a16="http://schemas.microsoft.com/office/drawing/2014/main" id="{00000000-0008-0000-0100-00007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67" name="Text Box 7">
          <a:extLst>
            <a:ext uri="{FF2B5EF4-FFF2-40B4-BE49-F238E27FC236}">
              <a16:creationId xmlns:a16="http://schemas.microsoft.com/office/drawing/2014/main" id="{00000000-0008-0000-0100-00007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68" name="Text Box 7">
          <a:extLst>
            <a:ext uri="{FF2B5EF4-FFF2-40B4-BE49-F238E27FC236}">
              <a16:creationId xmlns:a16="http://schemas.microsoft.com/office/drawing/2014/main" id="{00000000-0008-0000-0100-00008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69" name="Text Box 7">
          <a:extLst>
            <a:ext uri="{FF2B5EF4-FFF2-40B4-BE49-F238E27FC236}">
              <a16:creationId xmlns:a16="http://schemas.microsoft.com/office/drawing/2014/main" id="{00000000-0008-0000-0100-00008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70" name="Text Box 7">
          <a:extLst>
            <a:ext uri="{FF2B5EF4-FFF2-40B4-BE49-F238E27FC236}">
              <a16:creationId xmlns:a16="http://schemas.microsoft.com/office/drawing/2014/main" id="{00000000-0008-0000-0100-00008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71" name="Text Box 7">
          <a:extLst>
            <a:ext uri="{FF2B5EF4-FFF2-40B4-BE49-F238E27FC236}">
              <a16:creationId xmlns:a16="http://schemas.microsoft.com/office/drawing/2014/main" id="{00000000-0008-0000-0100-00008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72" name="Text Box 7">
          <a:extLst>
            <a:ext uri="{FF2B5EF4-FFF2-40B4-BE49-F238E27FC236}">
              <a16:creationId xmlns:a16="http://schemas.microsoft.com/office/drawing/2014/main" id="{00000000-0008-0000-0100-00008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73" name="Text Box 7">
          <a:extLst>
            <a:ext uri="{FF2B5EF4-FFF2-40B4-BE49-F238E27FC236}">
              <a16:creationId xmlns:a16="http://schemas.microsoft.com/office/drawing/2014/main" id="{00000000-0008-0000-0100-00008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74" name="Text Box 7">
          <a:extLst>
            <a:ext uri="{FF2B5EF4-FFF2-40B4-BE49-F238E27FC236}">
              <a16:creationId xmlns:a16="http://schemas.microsoft.com/office/drawing/2014/main" id="{00000000-0008-0000-0100-00008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75" name="Text Box 7">
          <a:extLst>
            <a:ext uri="{FF2B5EF4-FFF2-40B4-BE49-F238E27FC236}">
              <a16:creationId xmlns:a16="http://schemas.microsoft.com/office/drawing/2014/main" id="{00000000-0008-0000-0100-00008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76" name="Text Box 7">
          <a:extLst>
            <a:ext uri="{FF2B5EF4-FFF2-40B4-BE49-F238E27FC236}">
              <a16:creationId xmlns:a16="http://schemas.microsoft.com/office/drawing/2014/main" id="{00000000-0008-0000-0100-00008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77" name="Text Box 7">
          <a:extLst>
            <a:ext uri="{FF2B5EF4-FFF2-40B4-BE49-F238E27FC236}">
              <a16:creationId xmlns:a16="http://schemas.microsoft.com/office/drawing/2014/main" id="{00000000-0008-0000-0100-00008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78" name="Text Box 7">
          <a:extLst>
            <a:ext uri="{FF2B5EF4-FFF2-40B4-BE49-F238E27FC236}">
              <a16:creationId xmlns:a16="http://schemas.microsoft.com/office/drawing/2014/main" id="{00000000-0008-0000-0100-00008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79" name="Text Box 7">
          <a:extLst>
            <a:ext uri="{FF2B5EF4-FFF2-40B4-BE49-F238E27FC236}">
              <a16:creationId xmlns:a16="http://schemas.microsoft.com/office/drawing/2014/main" id="{00000000-0008-0000-0100-00008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80" name="Text Box 7">
          <a:extLst>
            <a:ext uri="{FF2B5EF4-FFF2-40B4-BE49-F238E27FC236}">
              <a16:creationId xmlns:a16="http://schemas.microsoft.com/office/drawing/2014/main" id="{00000000-0008-0000-0100-00008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81" name="Text Box 7">
          <a:extLst>
            <a:ext uri="{FF2B5EF4-FFF2-40B4-BE49-F238E27FC236}">
              <a16:creationId xmlns:a16="http://schemas.microsoft.com/office/drawing/2014/main" id="{00000000-0008-0000-0100-00008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82" name="Text Box 7">
          <a:extLst>
            <a:ext uri="{FF2B5EF4-FFF2-40B4-BE49-F238E27FC236}">
              <a16:creationId xmlns:a16="http://schemas.microsoft.com/office/drawing/2014/main" id="{00000000-0008-0000-0100-00008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83" name="Text Box 7">
          <a:extLst>
            <a:ext uri="{FF2B5EF4-FFF2-40B4-BE49-F238E27FC236}">
              <a16:creationId xmlns:a16="http://schemas.microsoft.com/office/drawing/2014/main" id="{00000000-0008-0000-0100-00008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84" name="Text Box 7">
          <a:extLst>
            <a:ext uri="{FF2B5EF4-FFF2-40B4-BE49-F238E27FC236}">
              <a16:creationId xmlns:a16="http://schemas.microsoft.com/office/drawing/2014/main" id="{00000000-0008-0000-0100-00009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85" name="Text Box 7">
          <a:extLst>
            <a:ext uri="{FF2B5EF4-FFF2-40B4-BE49-F238E27FC236}">
              <a16:creationId xmlns:a16="http://schemas.microsoft.com/office/drawing/2014/main" id="{00000000-0008-0000-0100-00009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86" name="Text Box 7">
          <a:extLst>
            <a:ext uri="{FF2B5EF4-FFF2-40B4-BE49-F238E27FC236}">
              <a16:creationId xmlns:a16="http://schemas.microsoft.com/office/drawing/2014/main" id="{00000000-0008-0000-0100-00009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87" name="Text Box 7">
          <a:extLst>
            <a:ext uri="{FF2B5EF4-FFF2-40B4-BE49-F238E27FC236}">
              <a16:creationId xmlns:a16="http://schemas.microsoft.com/office/drawing/2014/main" id="{00000000-0008-0000-0100-00009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88" name="Text Box 7">
          <a:extLst>
            <a:ext uri="{FF2B5EF4-FFF2-40B4-BE49-F238E27FC236}">
              <a16:creationId xmlns:a16="http://schemas.microsoft.com/office/drawing/2014/main" id="{00000000-0008-0000-0100-00009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89" name="Text Box 7">
          <a:extLst>
            <a:ext uri="{FF2B5EF4-FFF2-40B4-BE49-F238E27FC236}">
              <a16:creationId xmlns:a16="http://schemas.microsoft.com/office/drawing/2014/main" id="{00000000-0008-0000-0100-00009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90" name="Text Box 7">
          <a:extLst>
            <a:ext uri="{FF2B5EF4-FFF2-40B4-BE49-F238E27FC236}">
              <a16:creationId xmlns:a16="http://schemas.microsoft.com/office/drawing/2014/main" id="{00000000-0008-0000-0100-00009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91" name="Text Box 7">
          <a:extLst>
            <a:ext uri="{FF2B5EF4-FFF2-40B4-BE49-F238E27FC236}">
              <a16:creationId xmlns:a16="http://schemas.microsoft.com/office/drawing/2014/main" id="{00000000-0008-0000-0100-00009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92" name="Text Box 7">
          <a:extLst>
            <a:ext uri="{FF2B5EF4-FFF2-40B4-BE49-F238E27FC236}">
              <a16:creationId xmlns:a16="http://schemas.microsoft.com/office/drawing/2014/main" id="{00000000-0008-0000-0100-00009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93" name="Text Box 7">
          <a:extLst>
            <a:ext uri="{FF2B5EF4-FFF2-40B4-BE49-F238E27FC236}">
              <a16:creationId xmlns:a16="http://schemas.microsoft.com/office/drawing/2014/main" id="{00000000-0008-0000-0100-00009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94" name="Text Box 7">
          <a:extLst>
            <a:ext uri="{FF2B5EF4-FFF2-40B4-BE49-F238E27FC236}">
              <a16:creationId xmlns:a16="http://schemas.microsoft.com/office/drawing/2014/main" id="{00000000-0008-0000-0100-00009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95" name="Text Box 7">
          <a:extLst>
            <a:ext uri="{FF2B5EF4-FFF2-40B4-BE49-F238E27FC236}">
              <a16:creationId xmlns:a16="http://schemas.microsoft.com/office/drawing/2014/main" id="{00000000-0008-0000-0100-00009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96" name="Text Box 7">
          <a:extLst>
            <a:ext uri="{FF2B5EF4-FFF2-40B4-BE49-F238E27FC236}">
              <a16:creationId xmlns:a16="http://schemas.microsoft.com/office/drawing/2014/main" id="{00000000-0008-0000-0100-00009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97" name="Text Box 7">
          <a:extLst>
            <a:ext uri="{FF2B5EF4-FFF2-40B4-BE49-F238E27FC236}">
              <a16:creationId xmlns:a16="http://schemas.microsoft.com/office/drawing/2014/main" id="{00000000-0008-0000-0100-00009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98" name="Text Box 7">
          <a:extLst>
            <a:ext uri="{FF2B5EF4-FFF2-40B4-BE49-F238E27FC236}">
              <a16:creationId xmlns:a16="http://schemas.microsoft.com/office/drawing/2014/main" id="{00000000-0008-0000-0100-00009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5999" name="Text Box 7">
          <a:extLst>
            <a:ext uri="{FF2B5EF4-FFF2-40B4-BE49-F238E27FC236}">
              <a16:creationId xmlns:a16="http://schemas.microsoft.com/office/drawing/2014/main" id="{00000000-0008-0000-0100-00009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00" name="Text Box 7">
          <a:extLst>
            <a:ext uri="{FF2B5EF4-FFF2-40B4-BE49-F238E27FC236}">
              <a16:creationId xmlns:a16="http://schemas.microsoft.com/office/drawing/2014/main" id="{00000000-0008-0000-0100-0000A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01" name="Text Box 7">
          <a:extLst>
            <a:ext uri="{FF2B5EF4-FFF2-40B4-BE49-F238E27FC236}">
              <a16:creationId xmlns:a16="http://schemas.microsoft.com/office/drawing/2014/main" id="{00000000-0008-0000-0100-0000A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02" name="Text Box 7">
          <a:extLst>
            <a:ext uri="{FF2B5EF4-FFF2-40B4-BE49-F238E27FC236}">
              <a16:creationId xmlns:a16="http://schemas.microsoft.com/office/drawing/2014/main" id="{00000000-0008-0000-0100-0000A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03" name="Text Box 7">
          <a:extLst>
            <a:ext uri="{FF2B5EF4-FFF2-40B4-BE49-F238E27FC236}">
              <a16:creationId xmlns:a16="http://schemas.microsoft.com/office/drawing/2014/main" id="{00000000-0008-0000-0100-0000A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04" name="Text Box 7">
          <a:extLst>
            <a:ext uri="{FF2B5EF4-FFF2-40B4-BE49-F238E27FC236}">
              <a16:creationId xmlns:a16="http://schemas.microsoft.com/office/drawing/2014/main" id="{00000000-0008-0000-0100-0000A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05" name="Text Box 7">
          <a:extLst>
            <a:ext uri="{FF2B5EF4-FFF2-40B4-BE49-F238E27FC236}">
              <a16:creationId xmlns:a16="http://schemas.microsoft.com/office/drawing/2014/main" id="{00000000-0008-0000-0100-0000A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06" name="Text Box 7">
          <a:extLst>
            <a:ext uri="{FF2B5EF4-FFF2-40B4-BE49-F238E27FC236}">
              <a16:creationId xmlns:a16="http://schemas.microsoft.com/office/drawing/2014/main" id="{00000000-0008-0000-0100-0000A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07" name="Text Box 7">
          <a:extLst>
            <a:ext uri="{FF2B5EF4-FFF2-40B4-BE49-F238E27FC236}">
              <a16:creationId xmlns:a16="http://schemas.microsoft.com/office/drawing/2014/main" id="{00000000-0008-0000-0100-0000A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08" name="Text Box 7">
          <a:extLst>
            <a:ext uri="{FF2B5EF4-FFF2-40B4-BE49-F238E27FC236}">
              <a16:creationId xmlns:a16="http://schemas.microsoft.com/office/drawing/2014/main" id="{00000000-0008-0000-0100-0000A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09" name="Text Box 7">
          <a:extLst>
            <a:ext uri="{FF2B5EF4-FFF2-40B4-BE49-F238E27FC236}">
              <a16:creationId xmlns:a16="http://schemas.microsoft.com/office/drawing/2014/main" id="{00000000-0008-0000-0100-0000A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10" name="Text Box 7">
          <a:extLst>
            <a:ext uri="{FF2B5EF4-FFF2-40B4-BE49-F238E27FC236}">
              <a16:creationId xmlns:a16="http://schemas.microsoft.com/office/drawing/2014/main" id="{00000000-0008-0000-0100-0000A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11" name="Text Box 7">
          <a:extLst>
            <a:ext uri="{FF2B5EF4-FFF2-40B4-BE49-F238E27FC236}">
              <a16:creationId xmlns:a16="http://schemas.microsoft.com/office/drawing/2014/main" id="{00000000-0008-0000-0100-0000A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12" name="Text Box 7">
          <a:extLst>
            <a:ext uri="{FF2B5EF4-FFF2-40B4-BE49-F238E27FC236}">
              <a16:creationId xmlns:a16="http://schemas.microsoft.com/office/drawing/2014/main" id="{00000000-0008-0000-0100-0000A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13" name="Text Box 7">
          <a:extLst>
            <a:ext uri="{FF2B5EF4-FFF2-40B4-BE49-F238E27FC236}">
              <a16:creationId xmlns:a16="http://schemas.microsoft.com/office/drawing/2014/main" id="{00000000-0008-0000-0100-0000A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14" name="Text Box 7">
          <a:extLst>
            <a:ext uri="{FF2B5EF4-FFF2-40B4-BE49-F238E27FC236}">
              <a16:creationId xmlns:a16="http://schemas.microsoft.com/office/drawing/2014/main" id="{00000000-0008-0000-0100-0000A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15" name="Text Box 7">
          <a:extLst>
            <a:ext uri="{FF2B5EF4-FFF2-40B4-BE49-F238E27FC236}">
              <a16:creationId xmlns:a16="http://schemas.microsoft.com/office/drawing/2014/main" id="{00000000-0008-0000-0100-0000A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16" name="Text Box 7">
          <a:extLst>
            <a:ext uri="{FF2B5EF4-FFF2-40B4-BE49-F238E27FC236}">
              <a16:creationId xmlns:a16="http://schemas.microsoft.com/office/drawing/2014/main" id="{00000000-0008-0000-0100-0000B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17" name="Text Box 7">
          <a:extLst>
            <a:ext uri="{FF2B5EF4-FFF2-40B4-BE49-F238E27FC236}">
              <a16:creationId xmlns:a16="http://schemas.microsoft.com/office/drawing/2014/main" id="{00000000-0008-0000-0100-0000B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18" name="Text Box 7">
          <a:extLst>
            <a:ext uri="{FF2B5EF4-FFF2-40B4-BE49-F238E27FC236}">
              <a16:creationId xmlns:a16="http://schemas.microsoft.com/office/drawing/2014/main" id="{00000000-0008-0000-0100-0000B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19" name="Text Box 7">
          <a:extLst>
            <a:ext uri="{FF2B5EF4-FFF2-40B4-BE49-F238E27FC236}">
              <a16:creationId xmlns:a16="http://schemas.microsoft.com/office/drawing/2014/main" id="{00000000-0008-0000-0100-0000B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20" name="Text Box 7">
          <a:extLst>
            <a:ext uri="{FF2B5EF4-FFF2-40B4-BE49-F238E27FC236}">
              <a16:creationId xmlns:a16="http://schemas.microsoft.com/office/drawing/2014/main" id="{00000000-0008-0000-0100-0000B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21" name="Text Box 7">
          <a:extLst>
            <a:ext uri="{FF2B5EF4-FFF2-40B4-BE49-F238E27FC236}">
              <a16:creationId xmlns:a16="http://schemas.microsoft.com/office/drawing/2014/main" id="{00000000-0008-0000-0100-0000B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22" name="Text Box 7">
          <a:extLst>
            <a:ext uri="{FF2B5EF4-FFF2-40B4-BE49-F238E27FC236}">
              <a16:creationId xmlns:a16="http://schemas.microsoft.com/office/drawing/2014/main" id="{00000000-0008-0000-0100-0000B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23" name="Text Box 7">
          <a:extLst>
            <a:ext uri="{FF2B5EF4-FFF2-40B4-BE49-F238E27FC236}">
              <a16:creationId xmlns:a16="http://schemas.microsoft.com/office/drawing/2014/main" id="{00000000-0008-0000-0100-0000B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24" name="Text Box 7">
          <a:extLst>
            <a:ext uri="{FF2B5EF4-FFF2-40B4-BE49-F238E27FC236}">
              <a16:creationId xmlns:a16="http://schemas.microsoft.com/office/drawing/2014/main" id="{00000000-0008-0000-0100-0000B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25" name="Text Box 7">
          <a:extLst>
            <a:ext uri="{FF2B5EF4-FFF2-40B4-BE49-F238E27FC236}">
              <a16:creationId xmlns:a16="http://schemas.microsoft.com/office/drawing/2014/main" id="{00000000-0008-0000-0100-0000B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26" name="Text Box 7">
          <a:extLst>
            <a:ext uri="{FF2B5EF4-FFF2-40B4-BE49-F238E27FC236}">
              <a16:creationId xmlns:a16="http://schemas.microsoft.com/office/drawing/2014/main" id="{00000000-0008-0000-0100-0000B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27" name="Text Box 7">
          <a:extLst>
            <a:ext uri="{FF2B5EF4-FFF2-40B4-BE49-F238E27FC236}">
              <a16:creationId xmlns:a16="http://schemas.microsoft.com/office/drawing/2014/main" id="{00000000-0008-0000-0100-0000B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28" name="Text Box 7">
          <a:extLst>
            <a:ext uri="{FF2B5EF4-FFF2-40B4-BE49-F238E27FC236}">
              <a16:creationId xmlns:a16="http://schemas.microsoft.com/office/drawing/2014/main" id="{00000000-0008-0000-0100-0000B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29" name="Text Box 7">
          <a:extLst>
            <a:ext uri="{FF2B5EF4-FFF2-40B4-BE49-F238E27FC236}">
              <a16:creationId xmlns:a16="http://schemas.microsoft.com/office/drawing/2014/main" id="{00000000-0008-0000-0100-0000B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30" name="Text Box 7">
          <a:extLst>
            <a:ext uri="{FF2B5EF4-FFF2-40B4-BE49-F238E27FC236}">
              <a16:creationId xmlns:a16="http://schemas.microsoft.com/office/drawing/2014/main" id="{00000000-0008-0000-0100-0000B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31" name="Text Box 7">
          <a:extLst>
            <a:ext uri="{FF2B5EF4-FFF2-40B4-BE49-F238E27FC236}">
              <a16:creationId xmlns:a16="http://schemas.microsoft.com/office/drawing/2014/main" id="{00000000-0008-0000-0100-0000B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32" name="Text Box 7">
          <a:extLst>
            <a:ext uri="{FF2B5EF4-FFF2-40B4-BE49-F238E27FC236}">
              <a16:creationId xmlns:a16="http://schemas.microsoft.com/office/drawing/2014/main" id="{00000000-0008-0000-0100-0000C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33" name="Text Box 7">
          <a:extLst>
            <a:ext uri="{FF2B5EF4-FFF2-40B4-BE49-F238E27FC236}">
              <a16:creationId xmlns:a16="http://schemas.microsoft.com/office/drawing/2014/main" id="{00000000-0008-0000-0100-0000C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34" name="Text Box 7">
          <a:extLst>
            <a:ext uri="{FF2B5EF4-FFF2-40B4-BE49-F238E27FC236}">
              <a16:creationId xmlns:a16="http://schemas.microsoft.com/office/drawing/2014/main" id="{00000000-0008-0000-0100-0000C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35" name="Text Box 7">
          <a:extLst>
            <a:ext uri="{FF2B5EF4-FFF2-40B4-BE49-F238E27FC236}">
              <a16:creationId xmlns:a16="http://schemas.microsoft.com/office/drawing/2014/main" id="{00000000-0008-0000-0100-0000C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36" name="Text Box 7">
          <a:extLst>
            <a:ext uri="{FF2B5EF4-FFF2-40B4-BE49-F238E27FC236}">
              <a16:creationId xmlns:a16="http://schemas.microsoft.com/office/drawing/2014/main" id="{00000000-0008-0000-0100-0000C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37" name="Text Box 7">
          <a:extLst>
            <a:ext uri="{FF2B5EF4-FFF2-40B4-BE49-F238E27FC236}">
              <a16:creationId xmlns:a16="http://schemas.microsoft.com/office/drawing/2014/main" id="{00000000-0008-0000-0100-0000C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38" name="Text Box 7">
          <a:extLst>
            <a:ext uri="{FF2B5EF4-FFF2-40B4-BE49-F238E27FC236}">
              <a16:creationId xmlns:a16="http://schemas.microsoft.com/office/drawing/2014/main" id="{00000000-0008-0000-0100-0000C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39" name="Text Box 7">
          <a:extLst>
            <a:ext uri="{FF2B5EF4-FFF2-40B4-BE49-F238E27FC236}">
              <a16:creationId xmlns:a16="http://schemas.microsoft.com/office/drawing/2014/main" id="{00000000-0008-0000-0100-0000C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40" name="Text Box 7">
          <a:extLst>
            <a:ext uri="{FF2B5EF4-FFF2-40B4-BE49-F238E27FC236}">
              <a16:creationId xmlns:a16="http://schemas.microsoft.com/office/drawing/2014/main" id="{00000000-0008-0000-0100-0000C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41" name="Text Box 7">
          <a:extLst>
            <a:ext uri="{FF2B5EF4-FFF2-40B4-BE49-F238E27FC236}">
              <a16:creationId xmlns:a16="http://schemas.microsoft.com/office/drawing/2014/main" id="{00000000-0008-0000-0100-0000C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42" name="Text Box 7">
          <a:extLst>
            <a:ext uri="{FF2B5EF4-FFF2-40B4-BE49-F238E27FC236}">
              <a16:creationId xmlns:a16="http://schemas.microsoft.com/office/drawing/2014/main" id="{00000000-0008-0000-0100-0000C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43" name="Text Box 7">
          <a:extLst>
            <a:ext uri="{FF2B5EF4-FFF2-40B4-BE49-F238E27FC236}">
              <a16:creationId xmlns:a16="http://schemas.microsoft.com/office/drawing/2014/main" id="{00000000-0008-0000-0100-0000C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44" name="Text Box 7">
          <a:extLst>
            <a:ext uri="{FF2B5EF4-FFF2-40B4-BE49-F238E27FC236}">
              <a16:creationId xmlns:a16="http://schemas.microsoft.com/office/drawing/2014/main" id="{00000000-0008-0000-0100-0000C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45" name="Text Box 7">
          <a:extLst>
            <a:ext uri="{FF2B5EF4-FFF2-40B4-BE49-F238E27FC236}">
              <a16:creationId xmlns:a16="http://schemas.microsoft.com/office/drawing/2014/main" id="{00000000-0008-0000-0100-0000C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46" name="Text Box 7">
          <a:extLst>
            <a:ext uri="{FF2B5EF4-FFF2-40B4-BE49-F238E27FC236}">
              <a16:creationId xmlns:a16="http://schemas.microsoft.com/office/drawing/2014/main" id="{00000000-0008-0000-0100-0000C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47" name="Text Box 7">
          <a:extLst>
            <a:ext uri="{FF2B5EF4-FFF2-40B4-BE49-F238E27FC236}">
              <a16:creationId xmlns:a16="http://schemas.microsoft.com/office/drawing/2014/main" id="{00000000-0008-0000-0100-0000C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48" name="Text Box 7">
          <a:extLst>
            <a:ext uri="{FF2B5EF4-FFF2-40B4-BE49-F238E27FC236}">
              <a16:creationId xmlns:a16="http://schemas.microsoft.com/office/drawing/2014/main" id="{00000000-0008-0000-0100-0000D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49" name="Text Box 7">
          <a:extLst>
            <a:ext uri="{FF2B5EF4-FFF2-40B4-BE49-F238E27FC236}">
              <a16:creationId xmlns:a16="http://schemas.microsoft.com/office/drawing/2014/main" id="{00000000-0008-0000-0100-0000D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50" name="Text Box 7">
          <a:extLst>
            <a:ext uri="{FF2B5EF4-FFF2-40B4-BE49-F238E27FC236}">
              <a16:creationId xmlns:a16="http://schemas.microsoft.com/office/drawing/2014/main" id="{00000000-0008-0000-0100-0000D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51" name="Text Box 7">
          <a:extLst>
            <a:ext uri="{FF2B5EF4-FFF2-40B4-BE49-F238E27FC236}">
              <a16:creationId xmlns:a16="http://schemas.microsoft.com/office/drawing/2014/main" id="{00000000-0008-0000-0100-0000D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52" name="Text Box 7">
          <a:extLst>
            <a:ext uri="{FF2B5EF4-FFF2-40B4-BE49-F238E27FC236}">
              <a16:creationId xmlns:a16="http://schemas.microsoft.com/office/drawing/2014/main" id="{00000000-0008-0000-0100-0000D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53" name="Text Box 7">
          <a:extLst>
            <a:ext uri="{FF2B5EF4-FFF2-40B4-BE49-F238E27FC236}">
              <a16:creationId xmlns:a16="http://schemas.microsoft.com/office/drawing/2014/main" id="{00000000-0008-0000-0100-0000D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54" name="Text Box 7">
          <a:extLst>
            <a:ext uri="{FF2B5EF4-FFF2-40B4-BE49-F238E27FC236}">
              <a16:creationId xmlns:a16="http://schemas.microsoft.com/office/drawing/2014/main" id="{00000000-0008-0000-0100-0000D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55" name="Text Box 7">
          <a:extLst>
            <a:ext uri="{FF2B5EF4-FFF2-40B4-BE49-F238E27FC236}">
              <a16:creationId xmlns:a16="http://schemas.microsoft.com/office/drawing/2014/main" id="{00000000-0008-0000-0100-0000D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6056" name="Text Box 7">
          <a:extLst>
            <a:ext uri="{FF2B5EF4-FFF2-40B4-BE49-F238E27FC236}">
              <a16:creationId xmlns:a16="http://schemas.microsoft.com/office/drawing/2014/main" id="{00000000-0008-0000-0100-0000D88C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57" name="Text Box 7">
          <a:extLst>
            <a:ext uri="{FF2B5EF4-FFF2-40B4-BE49-F238E27FC236}">
              <a16:creationId xmlns:a16="http://schemas.microsoft.com/office/drawing/2014/main" id="{00000000-0008-0000-0100-0000D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58" name="Text Box 7">
          <a:extLst>
            <a:ext uri="{FF2B5EF4-FFF2-40B4-BE49-F238E27FC236}">
              <a16:creationId xmlns:a16="http://schemas.microsoft.com/office/drawing/2014/main" id="{00000000-0008-0000-0100-0000D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59" name="Text Box 7">
          <a:extLst>
            <a:ext uri="{FF2B5EF4-FFF2-40B4-BE49-F238E27FC236}">
              <a16:creationId xmlns:a16="http://schemas.microsoft.com/office/drawing/2014/main" id="{00000000-0008-0000-0100-0000D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60" name="Text Box 7">
          <a:extLst>
            <a:ext uri="{FF2B5EF4-FFF2-40B4-BE49-F238E27FC236}">
              <a16:creationId xmlns:a16="http://schemas.microsoft.com/office/drawing/2014/main" id="{00000000-0008-0000-0100-0000D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61" name="Text Box 7">
          <a:extLst>
            <a:ext uri="{FF2B5EF4-FFF2-40B4-BE49-F238E27FC236}">
              <a16:creationId xmlns:a16="http://schemas.microsoft.com/office/drawing/2014/main" id="{00000000-0008-0000-0100-0000D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62" name="Text Box 7">
          <a:extLst>
            <a:ext uri="{FF2B5EF4-FFF2-40B4-BE49-F238E27FC236}">
              <a16:creationId xmlns:a16="http://schemas.microsoft.com/office/drawing/2014/main" id="{00000000-0008-0000-0100-0000D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63" name="Text Box 7">
          <a:extLst>
            <a:ext uri="{FF2B5EF4-FFF2-40B4-BE49-F238E27FC236}">
              <a16:creationId xmlns:a16="http://schemas.microsoft.com/office/drawing/2014/main" id="{00000000-0008-0000-0100-0000D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64" name="Text Box 7">
          <a:extLst>
            <a:ext uri="{FF2B5EF4-FFF2-40B4-BE49-F238E27FC236}">
              <a16:creationId xmlns:a16="http://schemas.microsoft.com/office/drawing/2014/main" id="{00000000-0008-0000-0100-0000E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65" name="Text Box 7">
          <a:extLst>
            <a:ext uri="{FF2B5EF4-FFF2-40B4-BE49-F238E27FC236}">
              <a16:creationId xmlns:a16="http://schemas.microsoft.com/office/drawing/2014/main" id="{00000000-0008-0000-0100-0000E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66" name="Text Box 7">
          <a:extLst>
            <a:ext uri="{FF2B5EF4-FFF2-40B4-BE49-F238E27FC236}">
              <a16:creationId xmlns:a16="http://schemas.microsoft.com/office/drawing/2014/main" id="{00000000-0008-0000-0100-0000E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67" name="Text Box 7">
          <a:extLst>
            <a:ext uri="{FF2B5EF4-FFF2-40B4-BE49-F238E27FC236}">
              <a16:creationId xmlns:a16="http://schemas.microsoft.com/office/drawing/2014/main" id="{00000000-0008-0000-0100-0000E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68" name="Text Box 7">
          <a:extLst>
            <a:ext uri="{FF2B5EF4-FFF2-40B4-BE49-F238E27FC236}">
              <a16:creationId xmlns:a16="http://schemas.microsoft.com/office/drawing/2014/main" id="{00000000-0008-0000-0100-0000E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69" name="Text Box 7">
          <a:extLst>
            <a:ext uri="{FF2B5EF4-FFF2-40B4-BE49-F238E27FC236}">
              <a16:creationId xmlns:a16="http://schemas.microsoft.com/office/drawing/2014/main" id="{00000000-0008-0000-0100-0000E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70" name="Text Box 7">
          <a:extLst>
            <a:ext uri="{FF2B5EF4-FFF2-40B4-BE49-F238E27FC236}">
              <a16:creationId xmlns:a16="http://schemas.microsoft.com/office/drawing/2014/main" id="{00000000-0008-0000-0100-0000E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71" name="Text Box 7">
          <a:extLst>
            <a:ext uri="{FF2B5EF4-FFF2-40B4-BE49-F238E27FC236}">
              <a16:creationId xmlns:a16="http://schemas.microsoft.com/office/drawing/2014/main" id="{00000000-0008-0000-0100-0000E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72" name="Text Box 7">
          <a:extLst>
            <a:ext uri="{FF2B5EF4-FFF2-40B4-BE49-F238E27FC236}">
              <a16:creationId xmlns:a16="http://schemas.microsoft.com/office/drawing/2014/main" id="{00000000-0008-0000-0100-0000E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73" name="Text Box 7">
          <a:extLst>
            <a:ext uri="{FF2B5EF4-FFF2-40B4-BE49-F238E27FC236}">
              <a16:creationId xmlns:a16="http://schemas.microsoft.com/office/drawing/2014/main" id="{00000000-0008-0000-0100-0000E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74" name="Text Box 7">
          <a:extLst>
            <a:ext uri="{FF2B5EF4-FFF2-40B4-BE49-F238E27FC236}">
              <a16:creationId xmlns:a16="http://schemas.microsoft.com/office/drawing/2014/main" id="{00000000-0008-0000-0100-0000E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75" name="Text Box 7">
          <a:extLst>
            <a:ext uri="{FF2B5EF4-FFF2-40B4-BE49-F238E27FC236}">
              <a16:creationId xmlns:a16="http://schemas.microsoft.com/office/drawing/2014/main" id="{00000000-0008-0000-0100-0000E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76" name="Text Box 7">
          <a:extLst>
            <a:ext uri="{FF2B5EF4-FFF2-40B4-BE49-F238E27FC236}">
              <a16:creationId xmlns:a16="http://schemas.microsoft.com/office/drawing/2014/main" id="{00000000-0008-0000-0100-0000E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77" name="Text Box 7">
          <a:extLst>
            <a:ext uri="{FF2B5EF4-FFF2-40B4-BE49-F238E27FC236}">
              <a16:creationId xmlns:a16="http://schemas.microsoft.com/office/drawing/2014/main" id="{00000000-0008-0000-0100-0000E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78" name="Text Box 7">
          <a:extLst>
            <a:ext uri="{FF2B5EF4-FFF2-40B4-BE49-F238E27FC236}">
              <a16:creationId xmlns:a16="http://schemas.microsoft.com/office/drawing/2014/main" id="{00000000-0008-0000-0100-0000E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79" name="Text Box 7">
          <a:extLst>
            <a:ext uri="{FF2B5EF4-FFF2-40B4-BE49-F238E27FC236}">
              <a16:creationId xmlns:a16="http://schemas.microsoft.com/office/drawing/2014/main" id="{00000000-0008-0000-0100-0000E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80" name="Text Box 7">
          <a:extLst>
            <a:ext uri="{FF2B5EF4-FFF2-40B4-BE49-F238E27FC236}">
              <a16:creationId xmlns:a16="http://schemas.microsoft.com/office/drawing/2014/main" id="{00000000-0008-0000-0100-0000F0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81" name="Text Box 7">
          <a:extLst>
            <a:ext uri="{FF2B5EF4-FFF2-40B4-BE49-F238E27FC236}">
              <a16:creationId xmlns:a16="http://schemas.microsoft.com/office/drawing/2014/main" id="{00000000-0008-0000-0100-0000F1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82" name="Text Box 7">
          <a:extLst>
            <a:ext uri="{FF2B5EF4-FFF2-40B4-BE49-F238E27FC236}">
              <a16:creationId xmlns:a16="http://schemas.microsoft.com/office/drawing/2014/main" id="{00000000-0008-0000-0100-0000F2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83" name="Text Box 7">
          <a:extLst>
            <a:ext uri="{FF2B5EF4-FFF2-40B4-BE49-F238E27FC236}">
              <a16:creationId xmlns:a16="http://schemas.microsoft.com/office/drawing/2014/main" id="{00000000-0008-0000-0100-0000F3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84" name="Text Box 7">
          <a:extLst>
            <a:ext uri="{FF2B5EF4-FFF2-40B4-BE49-F238E27FC236}">
              <a16:creationId xmlns:a16="http://schemas.microsoft.com/office/drawing/2014/main" id="{00000000-0008-0000-0100-0000F4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85" name="Text Box 7">
          <a:extLst>
            <a:ext uri="{FF2B5EF4-FFF2-40B4-BE49-F238E27FC236}">
              <a16:creationId xmlns:a16="http://schemas.microsoft.com/office/drawing/2014/main" id="{00000000-0008-0000-0100-0000F5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86" name="Text Box 7">
          <a:extLst>
            <a:ext uri="{FF2B5EF4-FFF2-40B4-BE49-F238E27FC236}">
              <a16:creationId xmlns:a16="http://schemas.microsoft.com/office/drawing/2014/main" id="{00000000-0008-0000-0100-0000F6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87" name="Text Box 7">
          <a:extLst>
            <a:ext uri="{FF2B5EF4-FFF2-40B4-BE49-F238E27FC236}">
              <a16:creationId xmlns:a16="http://schemas.microsoft.com/office/drawing/2014/main" id="{00000000-0008-0000-0100-0000F7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88" name="Text Box 7">
          <a:extLst>
            <a:ext uri="{FF2B5EF4-FFF2-40B4-BE49-F238E27FC236}">
              <a16:creationId xmlns:a16="http://schemas.microsoft.com/office/drawing/2014/main" id="{00000000-0008-0000-0100-0000F8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89" name="Text Box 7">
          <a:extLst>
            <a:ext uri="{FF2B5EF4-FFF2-40B4-BE49-F238E27FC236}">
              <a16:creationId xmlns:a16="http://schemas.microsoft.com/office/drawing/2014/main" id="{00000000-0008-0000-0100-0000F9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90" name="Text Box 7">
          <a:extLst>
            <a:ext uri="{FF2B5EF4-FFF2-40B4-BE49-F238E27FC236}">
              <a16:creationId xmlns:a16="http://schemas.microsoft.com/office/drawing/2014/main" id="{00000000-0008-0000-0100-0000FA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91" name="Text Box 7">
          <a:extLst>
            <a:ext uri="{FF2B5EF4-FFF2-40B4-BE49-F238E27FC236}">
              <a16:creationId xmlns:a16="http://schemas.microsoft.com/office/drawing/2014/main" id="{00000000-0008-0000-0100-0000FB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92" name="Text Box 7">
          <a:extLst>
            <a:ext uri="{FF2B5EF4-FFF2-40B4-BE49-F238E27FC236}">
              <a16:creationId xmlns:a16="http://schemas.microsoft.com/office/drawing/2014/main" id="{00000000-0008-0000-0100-0000FC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93" name="Text Box 7">
          <a:extLst>
            <a:ext uri="{FF2B5EF4-FFF2-40B4-BE49-F238E27FC236}">
              <a16:creationId xmlns:a16="http://schemas.microsoft.com/office/drawing/2014/main" id="{00000000-0008-0000-0100-0000FD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94" name="Text Box 7">
          <a:extLst>
            <a:ext uri="{FF2B5EF4-FFF2-40B4-BE49-F238E27FC236}">
              <a16:creationId xmlns:a16="http://schemas.microsoft.com/office/drawing/2014/main" id="{00000000-0008-0000-0100-0000FE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95" name="Text Box 7">
          <a:extLst>
            <a:ext uri="{FF2B5EF4-FFF2-40B4-BE49-F238E27FC236}">
              <a16:creationId xmlns:a16="http://schemas.microsoft.com/office/drawing/2014/main" id="{00000000-0008-0000-0100-0000FF8C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96" name="Text Box 7">
          <a:extLst>
            <a:ext uri="{FF2B5EF4-FFF2-40B4-BE49-F238E27FC236}">
              <a16:creationId xmlns:a16="http://schemas.microsoft.com/office/drawing/2014/main" id="{00000000-0008-0000-0100-00000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97" name="Text Box 7">
          <a:extLst>
            <a:ext uri="{FF2B5EF4-FFF2-40B4-BE49-F238E27FC236}">
              <a16:creationId xmlns:a16="http://schemas.microsoft.com/office/drawing/2014/main" id="{00000000-0008-0000-0100-00000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98" name="Text Box 7">
          <a:extLst>
            <a:ext uri="{FF2B5EF4-FFF2-40B4-BE49-F238E27FC236}">
              <a16:creationId xmlns:a16="http://schemas.microsoft.com/office/drawing/2014/main" id="{00000000-0008-0000-0100-00000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099" name="Text Box 7">
          <a:extLst>
            <a:ext uri="{FF2B5EF4-FFF2-40B4-BE49-F238E27FC236}">
              <a16:creationId xmlns:a16="http://schemas.microsoft.com/office/drawing/2014/main" id="{00000000-0008-0000-0100-00000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00" name="Text Box 7">
          <a:extLst>
            <a:ext uri="{FF2B5EF4-FFF2-40B4-BE49-F238E27FC236}">
              <a16:creationId xmlns:a16="http://schemas.microsoft.com/office/drawing/2014/main" id="{00000000-0008-0000-0100-00000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01" name="Text Box 7">
          <a:extLst>
            <a:ext uri="{FF2B5EF4-FFF2-40B4-BE49-F238E27FC236}">
              <a16:creationId xmlns:a16="http://schemas.microsoft.com/office/drawing/2014/main" id="{00000000-0008-0000-0100-00000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02" name="Text Box 7">
          <a:extLst>
            <a:ext uri="{FF2B5EF4-FFF2-40B4-BE49-F238E27FC236}">
              <a16:creationId xmlns:a16="http://schemas.microsoft.com/office/drawing/2014/main" id="{00000000-0008-0000-0100-00000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03" name="Text Box 7">
          <a:extLst>
            <a:ext uri="{FF2B5EF4-FFF2-40B4-BE49-F238E27FC236}">
              <a16:creationId xmlns:a16="http://schemas.microsoft.com/office/drawing/2014/main" id="{00000000-0008-0000-0100-00000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04" name="Text Box 7">
          <a:extLst>
            <a:ext uri="{FF2B5EF4-FFF2-40B4-BE49-F238E27FC236}">
              <a16:creationId xmlns:a16="http://schemas.microsoft.com/office/drawing/2014/main" id="{00000000-0008-0000-0100-00000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05" name="Text Box 7">
          <a:extLst>
            <a:ext uri="{FF2B5EF4-FFF2-40B4-BE49-F238E27FC236}">
              <a16:creationId xmlns:a16="http://schemas.microsoft.com/office/drawing/2014/main" id="{00000000-0008-0000-0100-00000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06" name="Text Box 7">
          <a:extLst>
            <a:ext uri="{FF2B5EF4-FFF2-40B4-BE49-F238E27FC236}">
              <a16:creationId xmlns:a16="http://schemas.microsoft.com/office/drawing/2014/main" id="{00000000-0008-0000-0100-00000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07" name="Text Box 7">
          <a:extLst>
            <a:ext uri="{FF2B5EF4-FFF2-40B4-BE49-F238E27FC236}">
              <a16:creationId xmlns:a16="http://schemas.microsoft.com/office/drawing/2014/main" id="{00000000-0008-0000-0100-00000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08" name="Text Box 7">
          <a:extLst>
            <a:ext uri="{FF2B5EF4-FFF2-40B4-BE49-F238E27FC236}">
              <a16:creationId xmlns:a16="http://schemas.microsoft.com/office/drawing/2014/main" id="{00000000-0008-0000-0100-00000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09" name="Text Box 7">
          <a:extLst>
            <a:ext uri="{FF2B5EF4-FFF2-40B4-BE49-F238E27FC236}">
              <a16:creationId xmlns:a16="http://schemas.microsoft.com/office/drawing/2014/main" id="{00000000-0008-0000-0100-00000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10" name="Text Box 7">
          <a:extLst>
            <a:ext uri="{FF2B5EF4-FFF2-40B4-BE49-F238E27FC236}">
              <a16:creationId xmlns:a16="http://schemas.microsoft.com/office/drawing/2014/main" id="{00000000-0008-0000-0100-00000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11" name="Text Box 7">
          <a:extLst>
            <a:ext uri="{FF2B5EF4-FFF2-40B4-BE49-F238E27FC236}">
              <a16:creationId xmlns:a16="http://schemas.microsoft.com/office/drawing/2014/main" id="{00000000-0008-0000-0100-00000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12" name="Text Box 7">
          <a:extLst>
            <a:ext uri="{FF2B5EF4-FFF2-40B4-BE49-F238E27FC236}">
              <a16:creationId xmlns:a16="http://schemas.microsoft.com/office/drawing/2014/main" id="{00000000-0008-0000-0100-00001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13" name="Text Box 7">
          <a:extLst>
            <a:ext uri="{FF2B5EF4-FFF2-40B4-BE49-F238E27FC236}">
              <a16:creationId xmlns:a16="http://schemas.microsoft.com/office/drawing/2014/main" id="{00000000-0008-0000-0100-00001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14" name="Text Box 7">
          <a:extLst>
            <a:ext uri="{FF2B5EF4-FFF2-40B4-BE49-F238E27FC236}">
              <a16:creationId xmlns:a16="http://schemas.microsoft.com/office/drawing/2014/main" id="{00000000-0008-0000-0100-00001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15" name="Text Box 7">
          <a:extLst>
            <a:ext uri="{FF2B5EF4-FFF2-40B4-BE49-F238E27FC236}">
              <a16:creationId xmlns:a16="http://schemas.microsoft.com/office/drawing/2014/main" id="{00000000-0008-0000-0100-00001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16" name="Text Box 7">
          <a:extLst>
            <a:ext uri="{FF2B5EF4-FFF2-40B4-BE49-F238E27FC236}">
              <a16:creationId xmlns:a16="http://schemas.microsoft.com/office/drawing/2014/main" id="{00000000-0008-0000-0100-00001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17" name="Text Box 7">
          <a:extLst>
            <a:ext uri="{FF2B5EF4-FFF2-40B4-BE49-F238E27FC236}">
              <a16:creationId xmlns:a16="http://schemas.microsoft.com/office/drawing/2014/main" id="{00000000-0008-0000-0100-00001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18" name="Text Box 7">
          <a:extLst>
            <a:ext uri="{FF2B5EF4-FFF2-40B4-BE49-F238E27FC236}">
              <a16:creationId xmlns:a16="http://schemas.microsoft.com/office/drawing/2014/main" id="{00000000-0008-0000-0100-00001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19" name="Text Box 7">
          <a:extLst>
            <a:ext uri="{FF2B5EF4-FFF2-40B4-BE49-F238E27FC236}">
              <a16:creationId xmlns:a16="http://schemas.microsoft.com/office/drawing/2014/main" id="{00000000-0008-0000-0100-00001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20" name="Text Box 7">
          <a:extLst>
            <a:ext uri="{FF2B5EF4-FFF2-40B4-BE49-F238E27FC236}">
              <a16:creationId xmlns:a16="http://schemas.microsoft.com/office/drawing/2014/main" id="{00000000-0008-0000-0100-00001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21" name="Text Box 7">
          <a:extLst>
            <a:ext uri="{FF2B5EF4-FFF2-40B4-BE49-F238E27FC236}">
              <a16:creationId xmlns:a16="http://schemas.microsoft.com/office/drawing/2014/main" id="{00000000-0008-0000-0100-00001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22" name="Text Box 7">
          <a:extLst>
            <a:ext uri="{FF2B5EF4-FFF2-40B4-BE49-F238E27FC236}">
              <a16:creationId xmlns:a16="http://schemas.microsoft.com/office/drawing/2014/main" id="{00000000-0008-0000-0100-00001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23" name="Text Box 7">
          <a:extLst>
            <a:ext uri="{FF2B5EF4-FFF2-40B4-BE49-F238E27FC236}">
              <a16:creationId xmlns:a16="http://schemas.microsoft.com/office/drawing/2014/main" id="{00000000-0008-0000-0100-00001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24" name="Text Box 7">
          <a:extLst>
            <a:ext uri="{FF2B5EF4-FFF2-40B4-BE49-F238E27FC236}">
              <a16:creationId xmlns:a16="http://schemas.microsoft.com/office/drawing/2014/main" id="{00000000-0008-0000-0100-00001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25" name="Text Box 7">
          <a:extLst>
            <a:ext uri="{FF2B5EF4-FFF2-40B4-BE49-F238E27FC236}">
              <a16:creationId xmlns:a16="http://schemas.microsoft.com/office/drawing/2014/main" id="{00000000-0008-0000-0100-00001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26" name="Text Box 7">
          <a:extLst>
            <a:ext uri="{FF2B5EF4-FFF2-40B4-BE49-F238E27FC236}">
              <a16:creationId xmlns:a16="http://schemas.microsoft.com/office/drawing/2014/main" id="{00000000-0008-0000-0100-00001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27" name="Text Box 7">
          <a:extLst>
            <a:ext uri="{FF2B5EF4-FFF2-40B4-BE49-F238E27FC236}">
              <a16:creationId xmlns:a16="http://schemas.microsoft.com/office/drawing/2014/main" id="{00000000-0008-0000-0100-00001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28" name="Text Box 7">
          <a:extLst>
            <a:ext uri="{FF2B5EF4-FFF2-40B4-BE49-F238E27FC236}">
              <a16:creationId xmlns:a16="http://schemas.microsoft.com/office/drawing/2014/main" id="{00000000-0008-0000-0100-00002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29" name="Text Box 7">
          <a:extLst>
            <a:ext uri="{FF2B5EF4-FFF2-40B4-BE49-F238E27FC236}">
              <a16:creationId xmlns:a16="http://schemas.microsoft.com/office/drawing/2014/main" id="{00000000-0008-0000-0100-00002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30" name="Text Box 7">
          <a:extLst>
            <a:ext uri="{FF2B5EF4-FFF2-40B4-BE49-F238E27FC236}">
              <a16:creationId xmlns:a16="http://schemas.microsoft.com/office/drawing/2014/main" id="{00000000-0008-0000-0100-00002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31" name="Text Box 7">
          <a:extLst>
            <a:ext uri="{FF2B5EF4-FFF2-40B4-BE49-F238E27FC236}">
              <a16:creationId xmlns:a16="http://schemas.microsoft.com/office/drawing/2014/main" id="{00000000-0008-0000-0100-00002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32" name="Text Box 7">
          <a:extLst>
            <a:ext uri="{FF2B5EF4-FFF2-40B4-BE49-F238E27FC236}">
              <a16:creationId xmlns:a16="http://schemas.microsoft.com/office/drawing/2014/main" id="{00000000-0008-0000-0100-00002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33" name="Text Box 7">
          <a:extLst>
            <a:ext uri="{FF2B5EF4-FFF2-40B4-BE49-F238E27FC236}">
              <a16:creationId xmlns:a16="http://schemas.microsoft.com/office/drawing/2014/main" id="{00000000-0008-0000-0100-00002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34" name="Text Box 7">
          <a:extLst>
            <a:ext uri="{FF2B5EF4-FFF2-40B4-BE49-F238E27FC236}">
              <a16:creationId xmlns:a16="http://schemas.microsoft.com/office/drawing/2014/main" id="{00000000-0008-0000-0100-00002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35" name="Text Box 7">
          <a:extLst>
            <a:ext uri="{FF2B5EF4-FFF2-40B4-BE49-F238E27FC236}">
              <a16:creationId xmlns:a16="http://schemas.microsoft.com/office/drawing/2014/main" id="{00000000-0008-0000-0100-00002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36" name="Text Box 7">
          <a:extLst>
            <a:ext uri="{FF2B5EF4-FFF2-40B4-BE49-F238E27FC236}">
              <a16:creationId xmlns:a16="http://schemas.microsoft.com/office/drawing/2014/main" id="{00000000-0008-0000-0100-00002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37" name="Text Box 7">
          <a:extLst>
            <a:ext uri="{FF2B5EF4-FFF2-40B4-BE49-F238E27FC236}">
              <a16:creationId xmlns:a16="http://schemas.microsoft.com/office/drawing/2014/main" id="{00000000-0008-0000-0100-00002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38" name="Text Box 7">
          <a:extLst>
            <a:ext uri="{FF2B5EF4-FFF2-40B4-BE49-F238E27FC236}">
              <a16:creationId xmlns:a16="http://schemas.microsoft.com/office/drawing/2014/main" id="{00000000-0008-0000-0100-00002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39" name="Text Box 7">
          <a:extLst>
            <a:ext uri="{FF2B5EF4-FFF2-40B4-BE49-F238E27FC236}">
              <a16:creationId xmlns:a16="http://schemas.microsoft.com/office/drawing/2014/main" id="{00000000-0008-0000-0100-00002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40" name="Text Box 7">
          <a:extLst>
            <a:ext uri="{FF2B5EF4-FFF2-40B4-BE49-F238E27FC236}">
              <a16:creationId xmlns:a16="http://schemas.microsoft.com/office/drawing/2014/main" id="{00000000-0008-0000-0100-00002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41" name="Text Box 7">
          <a:extLst>
            <a:ext uri="{FF2B5EF4-FFF2-40B4-BE49-F238E27FC236}">
              <a16:creationId xmlns:a16="http://schemas.microsoft.com/office/drawing/2014/main" id="{00000000-0008-0000-0100-00002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42" name="Text Box 7">
          <a:extLst>
            <a:ext uri="{FF2B5EF4-FFF2-40B4-BE49-F238E27FC236}">
              <a16:creationId xmlns:a16="http://schemas.microsoft.com/office/drawing/2014/main" id="{00000000-0008-0000-0100-00002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43" name="Text Box 7">
          <a:extLst>
            <a:ext uri="{FF2B5EF4-FFF2-40B4-BE49-F238E27FC236}">
              <a16:creationId xmlns:a16="http://schemas.microsoft.com/office/drawing/2014/main" id="{00000000-0008-0000-0100-00002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44" name="Text Box 7">
          <a:extLst>
            <a:ext uri="{FF2B5EF4-FFF2-40B4-BE49-F238E27FC236}">
              <a16:creationId xmlns:a16="http://schemas.microsoft.com/office/drawing/2014/main" id="{00000000-0008-0000-0100-00003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45" name="Text Box 7">
          <a:extLst>
            <a:ext uri="{FF2B5EF4-FFF2-40B4-BE49-F238E27FC236}">
              <a16:creationId xmlns:a16="http://schemas.microsoft.com/office/drawing/2014/main" id="{00000000-0008-0000-0100-00003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46" name="Text Box 7">
          <a:extLst>
            <a:ext uri="{FF2B5EF4-FFF2-40B4-BE49-F238E27FC236}">
              <a16:creationId xmlns:a16="http://schemas.microsoft.com/office/drawing/2014/main" id="{00000000-0008-0000-0100-00003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47" name="Text Box 7">
          <a:extLst>
            <a:ext uri="{FF2B5EF4-FFF2-40B4-BE49-F238E27FC236}">
              <a16:creationId xmlns:a16="http://schemas.microsoft.com/office/drawing/2014/main" id="{00000000-0008-0000-0100-00003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48" name="Text Box 7">
          <a:extLst>
            <a:ext uri="{FF2B5EF4-FFF2-40B4-BE49-F238E27FC236}">
              <a16:creationId xmlns:a16="http://schemas.microsoft.com/office/drawing/2014/main" id="{00000000-0008-0000-0100-00003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49" name="Text Box 7">
          <a:extLst>
            <a:ext uri="{FF2B5EF4-FFF2-40B4-BE49-F238E27FC236}">
              <a16:creationId xmlns:a16="http://schemas.microsoft.com/office/drawing/2014/main" id="{00000000-0008-0000-0100-00003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50" name="Text Box 7">
          <a:extLst>
            <a:ext uri="{FF2B5EF4-FFF2-40B4-BE49-F238E27FC236}">
              <a16:creationId xmlns:a16="http://schemas.microsoft.com/office/drawing/2014/main" id="{00000000-0008-0000-0100-00003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51" name="Text Box 7">
          <a:extLst>
            <a:ext uri="{FF2B5EF4-FFF2-40B4-BE49-F238E27FC236}">
              <a16:creationId xmlns:a16="http://schemas.microsoft.com/office/drawing/2014/main" id="{00000000-0008-0000-0100-00003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52" name="Text Box 7">
          <a:extLst>
            <a:ext uri="{FF2B5EF4-FFF2-40B4-BE49-F238E27FC236}">
              <a16:creationId xmlns:a16="http://schemas.microsoft.com/office/drawing/2014/main" id="{00000000-0008-0000-0100-00003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53" name="Text Box 7">
          <a:extLst>
            <a:ext uri="{FF2B5EF4-FFF2-40B4-BE49-F238E27FC236}">
              <a16:creationId xmlns:a16="http://schemas.microsoft.com/office/drawing/2014/main" id="{00000000-0008-0000-0100-00003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54" name="Text Box 7">
          <a:extLst>
            <a:ext uri="{FF2B5EF4-FFF2-40B4-BE49-F238E27FC236}">
              <a16:creationId xmlns:a16="http://schemas.microsoft.com/office/drawing/2014/main" id="{00000000-0008-0000-0100-00003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55" name="Text Box 7">
          <a:extLst>
            <a:ext uri="{FF2B5EF4-FFF2-40B4-BE49-F238E27FC236}">
              <a16:creationId xmlns:a16="http://schemas.microsoft.com/office/drawing/2014/main" id="{00000000-0008-0000-0100-00003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56" name="Text Box 7">
          <a:extLst>
            <a:ext uri="{FF2B5EF4-FFF2-40B4-BE49-F238E27FC236}">
              <a16:creationId xmlns:a16="http://schemas.microsoft.com/office/drawing/2014/main" id="{00000000-0008-0000-0100-00003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57" name="Text Box 7">
          <a:extLst>
            <a:ext uri="{FF2B5EF4-FFF2-40B4-BE49-F238E27FC236}">
              <a16:creationId xmlns:a16="http://schemas.microsoft.com/office/drawing/2014/main" id="{00000000-0008-0000-0100-00003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58" name="Text Box 7">
          <a:extLst>
            <a:ext uri="{FF2B5EF4-FFF2-40B4-BE49-F238E27FC236}">
              <a16:creationId xmlns:a16="http://schemas.microsoft.com/office/drawing/2014/main" id="{00000000-0008-0000-0100-00003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59" name="Text Box 7">
          <a:extLst>
            <a:ext uri="{FF2B5EF4-FFF2-40B4-BE49-F238E27FC236}">
              <a16:creationId xmlns:a16="http://schemas.microsoft.com/office/drawing/2014/main" id="{00000000-0008-0000-0100-00003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60" name="Text Box 7">
          <a:extLst>
            <a:ext uri="{FF2B5EF4-FFF2-40B4-BE49-F238E27FC236}">
              <a16:creationId xmlns:a16="http://schemas.microsoft.com/office/drawing/2014/main" id="{00000000-0008-0000-0100-00004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61" name="Text Box 7">
          <a:extLst>
            <a:ext uri="{FF2B5EF4-FFF2-40B4-BE49-F238E27FC236}">
              <a16:creationId xmlns:a16="http://schemas.microsoft.com/office/drawing/2014/main" id="{00000000-0008-0000-0100-00004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62" name="Text Box 7">
          <a:extLst>
            <a:ext uri="{FF2B5EF4-FFF2-40B4-BE49-F238E27FC236}">
              <a16:creationId xmlns:a16="http://schemas.microsoft.com/office/drawing/2014/main" id="{00000000-0008-0000-0100-00004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63" name="Text Box 7">
          <a:extLst>
            <a:ext uri="{FF2B5EF4-FFF2-40B4-BE49-F238E27FC236}">
              <a16:creationId xmlns:a16="http://schemas.microsoft.com/office/drawing/2014/main" id="{00000000-0008-0000-0100-00004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64" name="Text Box 7">
          <a:extLst>
            <a:ext uri="{FF2B5EF4-FFF2-40B4-BE49-F238E27FC236}">
              <a16:creationId xmlns:a16="http://schemas.microsoft.com/office/drawing/2014/main" id="{00000000-0008-0000-0100-00004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65" name="Text Box 7">
          <a:extLst>
            <a:ext uri="{FF2B5EF4-FFF2-40B4-BE49-F238E27FC236}">
              <a16:creationId xmlns:a16="http://schemas.microsoft.com/office/drawing/2014/main" id="{00000000-0008-0000-0100-00004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66" name="Text Box 7">
          <a:extLst>
            <a:ext uri="{FF2B5EF4-FFF2-40B4-BE49-F238E27FC236}">
              <a16:creationId xmlns:a16="http://schemas.microsoft.com/office/drawing/2014/main" id="{00000000-0008-0000-0100-00004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67" name="Text Box 7">
          <a:extLst>
            <a:ext uri="{FF2B5EF4-FFF2-40B4-BE49-F238E27FC236}">
              <a16:creationId xmlns:a16="http://schemas.microsoft.com/office/drawing/2014/main" id="{00000000-0008-0000-0100-00004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68" name="Text Box 7">
          <a:extLst>
            <a:ext uri="{FF2B5EF4-FFF2-40B4-BE49-F238E27FC236}">
              <a16:creationId xmlns:a16="http://schemas.microsoft.com/office/drawing/2014/main" id="{00000000-0008-0000-0100-00004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69" name="Text Box 7">
          <a:extLst>
            <a:ext uri="{FF2B5EF4-FFF2-40B4-BE49-F238E27FC236}">
              <a16:creationId xmlns:a16="http://schemas.microsoft.com/office/drawing/2014/main" id="{00000000-0008-0000-0100-00004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70" name="Text Box 7">
          <a:extLst>
            <a:ext uri="{FF2B5EF4-FFF2-40B4-BE49-F238E27FC236}">
              <a16:creationId xmlns:a16="http://schemas.microsoft.com/office/drawing/2014/main" id="{00000000-0008-0000-0100-00004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71" name="Text Box 7">
          <a:extLst>
            <a:ext uri="{FF2B5EF4-FFF2-40B4-BE49-F238E27FC236}">
              <a16:creationId xmlns:a16="http://schemas.microsoft.com/office/drawing/2014/main" id="{00000000-0008-0000-0100-00004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72" name="Text Box 7">
          <a:extLst>
            <a:ext uri="{FF2B5EF4-FFF2-40B4-BE49-F238E27FC236}">
              <a16:creationId xmlns:a16="http://schemas.microsoft.com/office/drawing/2014/main" id="{00000000-0008-0000-0100-00004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73" name="Text Box 7">
          <a:extLst>
            <a:ext uri="{FF2B5EF4-FFF2-40B4-BE49-F238E27FC236}">
              <a16:creationId xmlns:a16="http://schemas.microsoft.com/office/drawing/2014/main" id="{00000000-0008-0000-0100-00004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74" name="Text Box 7">
          <a:extLst>
            <a:ext uri="{FF2B5EF4-FFF2-40B4-BE49-F238E27FC236}">
              <a16:creationId xmlns:a16="http://schemas.microsoft.com/office/drawing/2014/main" id="{00000000-0008-0000-0100-00004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75" name="Text Box 7">
          <a:extLst>
            <a:ext uri="{FF2B5EF4-FFF2-40B4-BE49-F238E27FC236}">
              <a16:creationId xmlns:a16="http://schemas.microsoft.com/office/drawing/2014/main" id="{00000000-0008-0000-0100-00004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76" name="Text Box 7">
          <a:extLst>
            <a:ext uri="{FF2B5EF4-FFF2-40B4-BE49-F238E27FC236}">
              <a16:creationId xmlns:a16="http://schemas.microsoft.com/office/drawing/2014/main" id="{00000000-0008-0000-0100-00005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77" name="Text Box 7">
          <a:extLst>
            <a:ext uri="{FF2B5EF4-FFF2-40B4-BE49-F238E27FC236}">
              <a16:creationId xmlns:a16="http://schemas.microsoft.com/office/drawing/2014/main" id="{00000000-0008-0000-0100-00005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78" name="Text Box 7">
          <a:extLst>
            <a:ext uri="{FF2B5EF4-FFF2-40B4-BE49-F238E27FC236}">
              <a16:creationId xmlns:a16="http://schemas.microsoft.com/office/drawing/2014/main" id="{00000000-0008-0000-0100-00005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79" name="Text Box 7">
          <a:extLst>
            <a:ext uri="{FF2B5EF4-FFF2-40B4-BE49-F238E27FC236}">
              <a16:creationId xmlns:a16="http://schemas.microsoft.com/office/drawing/2014/main" id="{00000000-0008-0000-0100-00005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80" name="Text Box 7">
          <a:extLst>
            <a:ext uri="{FF2B5EF4-FFF2-40B4-BE49-F238E27FC236}">
              <a16:creationId xmlns:a16="http://schemas.microsoft.com/office/drawing/2014/main" id="{00000000-0008-0000-0100-00005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81" name="Text Box 7">
          <a:extLst>
            <a:ext uri="{FF2B5EF4-FFF2-40B4-BE49-F238E27FC236}">
              <a16:creationId xmlns:a16="http://schemas.microsoft.com/office/drawing/2014/main" id="{00000000-0008-0000-0100-00005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82" name="Text Box 7">
          <a:extLst>
            <a:ext uri="{FF2B5EF4-FFF2-40B4-BE49-F238E27FC236}">
              <a16:creationId xmlns:a16="http://schemas.microsoft.com/office/drawing/2014/main" id="{00000000-0008-0000-0100-00005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83" name="Text Box 7">
          <a:extLst>
            <a:ext uri="{FF2B5EF4-FFF2-40B4-BE49-F238E27FC236}">
              <a16:creationId xmlns:a16="http://schemas.microsoft.com/office/drawing/2014/main" id="{00000000-0008-0000-0100-00005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84" name="Text Box 7">
          <a:extLst>
            <a:ext uri="{FF2B5EF4-FFF2-40B4-BE49-F238E27FC236}">
              <a16:creationId xmlns:a16="http://schemas.microsoft.com/office/drawing/2014/main" id="{00000000-0008-0000-0100-00005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85" name="Text Box 7">
          <a:extLst>
            <a:ext uri="{FF2B5EF4-FFF2-40B4-BE49-F238E27FC236}">
              <a16:creationId xmlns:a16="http://schemas.microsoft.com/office/drawing/2014/main" id="{00000000-0008-0000-0100-00005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86" name="Text Box 7">
          <a:extLst>
            <a:ext uri="{FF2B5EF4-FFF2-40B4-BE49-F238E27FC236}">
              <a16:creationId xmlns:a16="http://schemas.microsoft.com/office/drawing/2014/main" id="{00000000-0008-0000-0100-00005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87" name="Text Box 7">
          <a:extLst>
            <a:ext uri="{FF2B5EF4-FFF2-40B4-BE49-F238E27FC236}">
              <a16:creationId xmlns:a16="http://schemas.microsoft.com/office/drawing/2014/main" id="{00000000-0008-0000-0100-00005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88" name="Text Box 7">
          <a:extLst>
            <a:ext uri="{FF2B5EF4-FFF2-40B4-BE49-F238E27FC236}">
              <a16:creationId xmlns:a16="http://schemas.microsoft.com/office/drawing/2014/main" id="{00000000-0008-0000-0100-00005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89" name="Text Box 7">
          <a:extLst>
            <a:ext uri="{FF2B5EF4-FFF2-40B4-BE49-F238E27FC236}">
              <a16:creationId xmlns:a16="http://schemas.microsoft.com/office/drawing/2014/main" id="{00000000-0008-0000-0100-00005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90" name="Text Box 7">
          <a:extLst>
            <a:ext uri="{FF2B5EF4-FFF2-40B4-BE49-F238E27FC236}">
              <a16:creationId xmlns:a16="http://schemas.microsoft.com/office/drawing/2014/main" id="{00000000-0008-0000-0100-00005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91" name="Text Box 7">
          <a:extLst>
            <a:ext uri="{FF2B5EF4-FFF2-40B4-BE49-F238E27FC236}">
              <a16:creationId xmlns:a16="http://schemas.microsoft.com/office/drawing/2014/main" id="{00000000-0008-0000-0100-00005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92" name="Text Box 7">
          <a:extLst>
            <a:ext uri="{FF2B5EF4-FFF2-40B4-BE49-F238E27FC236}">
              <a16:creationId xmlns:a16="http://schemas.microsoft.com/office/drawing/2014/main" id="{00000000-0008-0000-0100-00006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93" name="Text Box 7">
          <a:extLst>
            <a:ext uri="{FF2B5EF4-FFF2-40B4-BE49-F238E27FC236}">
              <a16:creationId xmlns:a16="http://schemas.microsoft.com/office/drawing/2014/main" id="{00000000-0008-0000-0100-00006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94" name="Text Box 7">
          <a:extLst>
            <a:ext uri="{FF2B5EF4-FFF2-40B4-BE49-F238E27FC236}">
              <a16:creationId xmlns:a16="http://schemas.microsoft.com/office/drawing/2014/main" id="{00000000-0008-0000-0100-00006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95" name="Text Box 7">
          <a:extLst>
            <a:ext uri="{FF2B5EF4-FFF2-40B4-BE49-F238E27FC236}">
              <a16:creationId xmlns:a16="http://schemas.microsoft.com/office/drawing/2014/main" id="{00000000-0008-0000-0100-00006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96" name="Text Box 7">
          <a:extLst>
            <a:ext uri="{FF2B5EF4-FFF2-40B4-BE49-F238E27FC236}">
              <a16:creationId xmlns:a16="http://schemas.microsoft.com/office/drawing/2014/main" id="{00000000-0008-0000-0100-00006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97" name="Text Box 7">
          <a:extLst>
            <a:ext uri="{FF2B5EF4-FFF2-40B4-BE49-F238E27FC236}">
              <a16:creationId xmlns:a16="http://schemas.microsoft.com/office/drawing/2014/main" id="{00000000-0008-0000-0100-00006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98" name="Text Box 7">
          <a:extLst>
            <a:ext uri="{FF2B5EF4-FFF2-40B4-BE49-F238E27FC236}">
              <a16:creationId xmlns:a16="http://schemas.microsoft.com/office/drawing/2014/main" id="{00000000-0008-0000-0100-00006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199" name="Text Box 7">
          <a:extLst>
            <a:ext uri="{FF2B5EF4-FFF2-40B4-BE49-F238E27FC236}">
              <a16:creationId xmlns:a16="http://schemas.microsoft.com/office/drawing/2014/main" id="{00000000-0008-0000-0100-00006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00" name="Text Box 7">
          <a:extLst>
            <a:ext uri="{FF2B5EF4-FFF2-40B4-BE49-F238E27FC236}">
              <a16:creationId xmlns:a16="http://schemas.microsoft.com/office/drawing/2014/main" id="{00000000-0008-0000-0100-00006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01" name="Text Box 7">
          <a:extLst>
            <a:ext uri="{FF2B5EF4-FFF2-40B4-BE49-F238E27FC236}">
              <a16:creationId xmlns:a16="http://schemas.microsoft.com/office/drawing/2014/main" id="{00000000-0008-0000-0100-00006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02" name="Text Box 7">
          <a:extLst>
            <a:ext uri="{FF2B5EF4-FFF2-40B4-BE49-F238E27FC236}">
              <a16:creationId xmlns:a16="http://schemas.microsoft.com/office/drawing/2014/main" id="{00000000-0008-0000-0100-00006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03" name="Text Box 7">
          <a:extLst>
            <a:ext uri="{FF2B5EF4-FFF2-40B4-BE49-F238E27FC236}">
              <a16:creationId xmlns:a16="http://schemas.microsoft.com/office/drawing/2014/main" id="{00000000-0008-0000-0100-00006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04" name="Text Box 7">
          <a:extLst>
            <a:ext uri="{FF2B5EF4-FFF2-40B4-BE49-F238E27FC236}">
              <a16:creationId xmlns:a16="http://schemas.microsoft.com/office/drawing/2014/main" id="{00000000-0008-0000-0100-00006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05" name="Text Box 7">
          <a:extLst>
            <a:ext uri="{FF2B5EF4-FFF2-40B4-BE49-F238E27FC236}">
              <a16:creationId xmlns:a16="http://schemas.microsoft.com/office/drawing/2014/main" id="{00000000-0008-0000-0100-00006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06" name="Text Box 7">
          <a:extLst>
            <a:ext uri="{FF2B5EF4-FFF2-40B4-BE49-F238E27FC236}">
              <a16:creationId xmlns:a16="http://schemas.microsoft.com/office/drawing/2014/main" id="{00000000-0008-0000-0100-00006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07" name="Text Box 7">
          <a:extLst>
            <a:ext uri="{FF2B5EF4-FFF2-40B4-BE49-F238E27FC236}">
              <a16:creationId xmlns:a16="http://schemas.microsoft.com/office/drawing/2014/main" id="{00000000-0008-0000-0100-00006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08" name="Text Box 7">
          <a:extLst>
            <a:ext uri="{FF2B5EF4-FFF2-40B4-BE49-F238E27FC236}">
              <a16:creationId xmlns:a16="http://schemas.microsoft.com/office/drawing/2014/main" id="{00000000-0008-0000-0100-00007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09" name="Text Box 7">
          <a:extLst>
            <a:ext uri="{FF2B5EF4-FFF2-40B4-BE49-F238E27FC236}">
              <a16:creationId xmlns:a16="http://schemas.microsoft.com/office/drawing/2014/main" id="{00000000-0008-0000-0100-00007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10" name="Text Box 7">
          <a:extLst>
            <a:ext uri="{FF2B5EF4-FFF2-40B4-BE49-F238E27FC236}">
              <a16:creationId xmlns:a16="http://schemas.microsoft.com/office/drawing/2014/main" id="{00000000-0008-0000-0100-00007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11" name="Text Box 7">
          <a:extLst>
            <a:ext uri="{FF2B5EF4-FFF2-40B4-BE49-F238E27FC236}">
              <a16:creationId xmlns:a16="http://schemas.microsoft.com/office/drawing/2014/main" id="{00000000-0008-0000-0100-00007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12" name="Text Box 7">
          <a:extLst>
            <a:ext uri="{FF2B5EF4-FFF2-40B4-BE49-F238E27FC236}">
              <a16:creationId xmlns:a16="http://schemas.microsoft.com/office/drawing/2014/main" id="{00000000-0008-0000-0100-00007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13" name="Text Box 7">
          <a:extLst>
            <a:ext uri="{FF2B5EF4-FFF2-40B4-BE49-F238E27FC236}">
              <a16:creationId xmlns:a16="http://schemas.microsoft.com/office/drawing/2014/main" id="{00000000-0008-0000-0100-00007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14" name="Text Box 7">
          <a:extLst>
            <a:ext uri="{FF2B5EF4-FFF2-40B4-BE49-F238E27FC236}">
              <a16:creationId xmlns:a16="http://schemas.microsoft.com/office/drawing/2014/main" id="{00000000-0008-0000-0100-00007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15" name="Text Box 7">
          <a:extLst>
            <a:ext uri="{FF2B5EF4-FFF2-40B4-BE49-F238E27FC236}">
              <a16:creationId xmlns:a16="http://schemas.microsoft.com/office/drawing/2014/main" id="{00000000-0008-0000-0100-00007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16" name="Text Box 7">
          <a:extLst>
            <a:ext uri="{FF2B5EF4-FFF2-40B4-BE49-F238E27FC236}">
              <a16:creationId xmlns:a16="http://schemas.microsoft.com/office/drawing/2014/main" id="{00000000-0008-0000-0100-00007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17" name="Text Box 7">
          <a:extLst>
            <a:ext uri="{FF2B5EF4-FFF2-40B4-BE49-F238E27FC236}">
              <a16:creationId xmlns:a16="http://schemas.microsoft.com/office/drawing/2014/main" id="{00000000-0008-0000-0100-00007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18" name="Text Box 7">
          <a:extLst>
            <a:ext uri="{FF2B5EF4-FFF2-40B4-BE49-F238E27FC236}">
              <a16:creationId xmlns:a16="http://schemas.microsoft.com/office/drawing/2014/main" id="{00000000-0008-0000-0100-00007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19" name="Text Box 7">
          <a:extLst>
            <a:ext uri="{FF2B5EF4-FFF2-40B4-BE49-F238E27FC236}">
              <a16:creationId xmlns:a16="http://schemas.microsoft.com/office/drawing/2014/main" id="{00000000-0008-0000-0100-00007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20" name="Text Box 7">
          <a:extLst>
            <a:ext uri="{FF2B5EF4-FFF2-40B4-BE49-F238E27FC236}">
              <a16:creationId xmlns:a16="http://schemas.microsoft.com/office/drawing/2014/main" id="{00000000-0008-0000-0100-00007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21" name="Text Box 7">
          <a:extLst>
            <a:ext uri="{FF2B5EF4-FFF2-40B4-BE49-F238E27FC236}">
              <a16:creationId xmlns:a16="http://schemas.microsoft.com/office/drawing/2014/main" id="{00000000-0008-0000-0100-00007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22" name="Text Box 7">
          <a:extLst>
            <a:ext uri="{FF2B5EF4-FFF2-40B4-BE49-F238E27FC236}">
              <a16:creationId xmlns:a16="http://schemas.microsoft.com/office/drawing/2014/main" id="{00000000-0008-0000-0100-00007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23" name="Text Box 7">
          <a:extLst>
            <a:ext uri="{FF2B5EF4-FFF2-40B4-BE49-F238E27FC236}">
              <a16:creationId xmlns:a16="http://schemas.microsoft.com/office/drawing/2014/main" id="{00000000-0008-0000-0100-00007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24" name="Text Box 7">
          <a:extLst>
            <a:ext uri="{FF2B5EF4-FFF2-40B4-BE49-F238E27FC236}">
              <a16:creationId xmlns:a16="http://schemas.microsoft.com/office/drawing/2014/main" id="{00000000-0008-0000-0100-00008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25" name="Text Box 7">
          <a:extLst>
            <a:ext uri="{FF2B5EF4-FFF2-40B4-BE49-F238E27FC236}">
              <a16:creationId xmlns:a16="http://schemas.microsoft.com/office/drawing/2014/main" id="{00000000-0008-0000-0100-00008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26" name="Text Box 7">
          <a:extLst>
            <a:ext uri="{FF2B5EF4-FFF2-40B4-BE49-F238E27FC236}">
              <a16:creationId xmlns:a16="http://schemas.microsoft.com/office/drawing/2014/main" id="{00000000-0008-0000-0100-00008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27" name="Text Box 7">
          <a:extLst>
            <a:ext uri="{FF2B5EF4-FFF2-40B4-BE49-F238E27FC236}">
              <a16:creationId xmlns:a16="http://schemas.microsoft.com/office/drawing/2014/main" id="{00000000-0008-0000-0100-00008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28" name="Text Box 7">
          <a:extLst>
            <a:ext uri="{FF2B5EF4-FFF2-40B4-BE49-F238E27FC236}">
              <a16:creationId xmlns:a16="http://schemas.microsoft.com/office/drawing/2014/main" id="{00000000-0008-0000-0100-00008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29" name="Text Box 7">
          <a:extLst>
            <a:ext uri="{FF2B5EF4-FFF2-40B4-BE49-F238E27FC236}">
              <a16:creationId xmlns:a16="http://schemas.microsoft.com/office/drawing/2014/main" id="{00000000-0008-0000-0100-00008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30" name="Text Box 7">
          <a:extLst>
            <a:ext uri="{FF2B5EF4-FFF2-40B4-BE49-F238E27FC236}">
              <a16:creationId xmlns:a16="http://schemas.microsoft.com/office/drawing/2014/main" id="{00000000-0008-0000-0100-00008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31" name="Text Box 7">
          <a:extLst>
            <a:ext uri="{FF2B5EF4-FFF2-40B4-BE49-F238E27FC236}">
              <a16:creationId xmlns:a16="http://schemas.microsoft.com/office/drawing/2014/main" id="{00000000-0008-0000-0100-00008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32" name="Text Box 7">
          <a:extLst>
            <a:ext uri="{FF2B5EF4-FFF2-40B4-BE49-F238E27FC236}">
              <a16:creationId xmlns:a16="http://schemas.microsoft.com/office/drawing/2014/main" id="{00000000-0008-0000-0100-00008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33" name="Text Box 7">
          <a:extLst>
            <a:ext uri="{FF2B5EF4-FFF2-40B4-BE49-F238E27FC236}">
              <a16:creationId xmlns:a16="http://schemas.microsoft.com/office/drawing/2014/main" id="{00000000-0008-0000-0100-00008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34" name="Text Box 7">
          <a:extLst>
            <a:ext uri="{FF2B5EF4-FFF2-40B4-BE49-F238E27FC236}">
              <a16:creationId xmlns:a16="http://schemas.microsoft.com/office/drawing/2014/main" id="{00000000-0008-0000-0100-00008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35" name="Text Box 7">
          <a:extLst>
            <a:ext uri="{FF2B5EF4-FFF2-40B4-BE49-F238E27FC236}">
              <a16:creationId xmlns:a16="http://schemas.microsoft.com/office/drawing/2014/main" id="{00000000-0008-0000-0100-00008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36" name="Text Box 7">
          <a:extLst>
            <a:ext uri="{FF2B5EF4-FFF2-40B4-BE49-F238E27FC236}">
              <a16:creationId xmlns:a16="http://schemas.microsoft.com/office/drawing/2014/main" id="{00000000-0008-0000-0100-00008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37" name="Text Box 7">
          <a:extLst>
            <a:ext uri="{FF2B5EF4-FFF2-40B4-BE49-F238E27FC236}">
              <a16:creationId xmlns:a16="http://schemas.microsoft.com/office/drawing/2014/main" id="{00000000-0008-0000-0100-00008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38" name="Text Box 7">
          <a:extLst>
            <a:ext uri="{FF2B5EF4-FFF2-40B4-BE49-F238E27FC236}">
              <a16:creationId xmlns:a16="http://schemas.microsoft.com/office/drawing/2014/main" id="{00000000-0008-0000-0100-00008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39" name="Text Box 7">
          <a:extLst>
            <a:ext uri="{FF2B5EF4-FFF2-40B4-BE49-F238E27FC236}">
              <a16:creationId xmlns:a16="http://schemas.microsoft.com/office/drawing/2014/main" id="{00000000-0008-0000-0100-00008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40" name="Text Box 7">
          <a:extLst>
            <a:ext uri="{FF2B5EF4-FFF2-40B4-BE49-F238E27FC236}">
              <a16:creationId xmlns:a16="http://schemas.microsoft.com/office/drawing/2014/main" id="{00000000-0008-0000-0100-00009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41" name="Text Box 7">
          <a:extLst>
            <a:ext uri="{FF2B5EF4-FFF2-40B4-BE49-F238E27FC236}">
              <a16:creationId xmlns:a16="http://schemas.microsoft.com/office/drawing/2014/main" id="{00000000-0008-0000-0100-00009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42" name="Text Box 7">
          <a:extLst>
            <a:ext uri="{FF2B5EF4-FFF2-40B4-BE49-F238E27FC236}">
              <a16:creationId xmlns:a16="http://schemas.microsoft.com/office/drawing/2014/main" id="{00000000-0008-0000-0100-00009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43" name="Text Box 7">
          <a:extLst>
            <a:ext uri="{FF2B5EF4-FFF2-40B4-BE49-F238E27FC236}">
              <a16:creationId xmlns:a16="http://schemas.microsoft.com/office/drawing/2014/main" id="{00000000-0008-0000-0100-00009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44" name="Text Box 7">
          <a:extLst>
            <a:ext uri="{FF2B5EF4-FFF2-40B4-BE49-F238E27FC236}">
              <a16:creationId xmlns:a16="http://schemas.microsoft.com/office/drawing/2014/main" id="{00000000-0008-0000-0100-00009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45" name="Text Box 7">
          <a:extLst>
            <a:ext uri="{FF2B5EF4-FFF2-40B4-BE49-F238E27FC236}">
              <a16:creationId xmlns:a16="http://schemas.microsoft.com/office/drawing/2014/main" id="{00000000-0008-0000-0100-00009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46" name="Text Box 7">
          <a:extLst>
            <a:ext uri="{FF2B5EF4-FFF2-40B4-BE49-F238E27FC236}">
              <a16:creationId xmlns:a16="http://schemas.microsoft.com/office/drawing/2014/main" id="{00000000-0008-0000-0100-00009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47" name="Text Box 7">
          <a:extLst>
            <a:ext uri="{FF2B5EF4-FFF2-40B4-BE49-F238E27FC236}">
              <a16:creationId xmlns:a16="http://schemas.microsoft.com/office/drawing/2014/main" id="{00000000-0008-0000-0100-00009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48" name="Text Box 7">
          <a:extLst>
            <a:ext uri="{FF2B5EF4-FFF2-40B4-BE49-F238E27FC236}">
              <a16:creationId xmlns:a16="http://schemas.microsoft.com/office/drawing/2014/main" id="{00000000-0008-0000-0100-00009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49" name="Text Box 7">
          <a:extLst>
            <a:ext uri="{FF2B5EF4-FFF2-40B4-BE49-F238E27FC236}">
              <a16:creationId xmlns:a16="http://schemas.microsoft.com/office/drawing/2014/main" id="{00000000-0008-0000-0100-00009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50" name="Text Box 7">
          <a:extLst>
            <a:ext uri="{FF2B5EF4-FFF2-40B4-BE49-F238E27FC236}">
              <a16:creationId xmlns:a16="http://schemas.microsoft.com/office/drawing/2014/main" id="{00000000-0008-0000-0100-00009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51" name="Text Box 7">
          <a:extLst>
            <a:ext uri="{FF2B5EF4-FFF2-40B4-BE49-F238E27FC236}">
              <a16:creationId xmlns:a16="http://schemas.microsoft.com/office/drawing/2014/main" id="{00000000-0008-0000-0100-00009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52" name="Text Box 7">
          <a:extLst>
            <a:ext uri="{FF2B5EF4-FFF2-40B4-BE49-F238E27FC236}">
              <a16:creationId xmlns:a16="http://schemas.microsoft.com/office/drawing/2014/main" id="{00000000-0008-0000-0100-00009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53" name="Text Box 7">
          <a:extLst>
            <a:ext uri="{FF2B5EF4-FFF2-40B4-BE49-F238E27FC236}">
              <a16:creationId xmlns:a16="http://schemas.microsoft.com/office/drawing/2014/main" id="{00000000-0008-0000-0100-00009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54" name="Text Box 7">
          <a:extLst>
            <a:ext uri="{FF2B5EF4-FFF2-40B4-BE49-F238E27FC236}">
              <a16:creationId xmlns:a16="http://schemas.microsoft.com/office/drawing/2014/main" id="{00000000-0008-0000-0100-00009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55" name="Text Box 7">
          <a:extLst>
            <a:ext uri="{FF2B5EF4-FFF2-40B4-BE49-F238E27FC236}">
              <a16:creationId xmlns:a16="http://schemas.microsoft.com/office/drawing/2014/main" id="{00000000-0008-0000-0100-00009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56" name="Text Box 7">
          <a:extLst>
            <a:ext uri="{FF2B5EF4-FFF2-40B4-BE49-F238E27FC236}">
              <a16:creationId xmlns:a16="http://schemas.microsoft.com/office/drawing/2014/main" id="{00000000-0008-0000-0100-0000A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57" name="Text Box 7">
          <a:extLst>
            <a:ext uri="{FF2B5EF4-FFF2-40B4-BE49-F238E27FC236}">
              <a16:creationId xmlns:a16="http://schemas.microsoft.com/office/drawing/2014/main" id="{00000000-0008-0000-0100-0000A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58" name="Text Box 7">
          <a:extLst>
            <a:ext uri="{FF2B5EF4-FFF2-40B4-BE49-F238E27FC236}">
              <a16:creationId xmlns:a16="http://schemas.microsoft.com/office/drawing/2014/main" id="{00000000-0008-0000-0100-0000A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59" name="Text Box 7">
          <a:extLst>
            <a:ext uri="{FF2B5EF4-FFF2-40B4-BE49-F238E27FC236}">
              <a16:creationId xmlns:a16="http://schemas.microsoft.com/office/drawing/2014/main" id="{00000000-0008-0000-0100-0000A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60" name="Text Box 7">
          <a:extLst>
            <a:ext uri="{FF2B5EF4-FFF2-40B4-BE49-F238E27FC236}">
              <a16:creationId xmlns:a16="http://schemas.microsoft.com/office/drawing/2014/main" id="{00000000-0008-0000-0100-0000A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61" name="Text Box 7">
          <a:extLst>
            <a:ext uri="{FF2B5EF4-FFF2-40B4-BE49-F238E27FC236}">
              <a16:creationId xmlns:a16="http://schemas.microsoft.com/office/drawing/2014/main" id="{00000000-0008-0000-0100-0000A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62" name="Text Box 7">
          <a:extLst>
            <a:ext uri="{FF2B5EF4-FFF2-40B4-BE49-F238E27FC236}">
              <a16:creationId xmlns:a16="http://schemas.microsoft.com/office/drawing/2014/main" id="{00000000-0008-0000-0100-0000A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63" name="Text Box 7">
          <a:extLst>
            <a:ext uri="{FF2B5EF4-FFF2-40B4-BE49-F238E27FC236}">
              <a16:creationId xmlns:a16="http://schemas.microsoft.com/office/drawing/2014/main" id="{00000000-0008-0000-0100-0000A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64" name="Text Box 7">
          <a:extLst>
            <a:ext uri="{FF2B5EF4-FFF2-40B4-BE49-F238E27FC236}">
              <a16:creationId xmlns:a16="http://schemas.microsoft.com/office/drawing/2014/main" id="{00000000-0008-0000-0100-0000A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65" name="Text Box 7">
          <a:extLst>
            <a:ext uri="{FF2B5EF4-FFF2-40B4-BE49-F238E27FC236}">
              <a16:creationId xmlns:a16="http://schemas.microsoft.com/office/drawing/2014/main" id="{00000000-0008-0000-0100-0000A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66" name="Text Box 7">
          <a:extLst>
            <a:ext uri="{FF2B5EF4-FFF2-40B4-BE49-F238E27FC236}">
              <a16:creationId xmlns:a16="http://schemas.microsoft.com/office/drawing/2014/main" id="{00000000-0008-0000-0100-0000A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67" name="Text Box 7">
          <a:extLst>
            <a:ext uri="{FF2B5EF4-FFF2-40B4-BE49-F238E27FC236}">
              <a16:creationId xmlns:a16="http://schemas.microsoft.com/office/drawing/2014/main" id="{00000000-0008-0000-0100-0000A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68" name="Text Box 7">
          <a:extLst>
            <a:ext uri="{FF2B5EF4-FFF2-40B4-BE49-F238E27FC236}">
              <a16:creationId xmlns:a16="http://schemas.microsoft.com/office/drawing/2014/main" id="{00000000-0008-0000-0100-0000A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69" name="Text Box 7">
          <a:extLst>
            <a:ext uri="{FF2B5EF4-FFF2-40B4-BE49-F238E27FC236}">
              <a16:creationId xmlns:a16="http://schemas.microsoft.com/office/drawing/2014/main" id="{00000000-0008-0000-0100-0000A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70" name="Text Box 7">
          <a:extLst>
            <a:ext uri="{FF2B5EF4-FFF2-40B4-BE49-F238E27FC236}">
              <a16:creationId xmlns:a16="http://schemas.microsoft.com/office/drawing/2014/main" id="{00000000-0008-0000-0100-0000A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71" name="Text Box 7">
          <a:extLst>
            <a:ext uri="{FF2B5EF4-FFF2-40B4-BE49-F238E27FC236}">
              <a16:creationId xmlns:a16="http://schemas.microsoft.com/office/drawing/2014/main" id="{00000000-0008-0000-0100-0000A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72" name="Text Box 7">
          <a:extLst>
            <a:ext uri="{FF2B5EF4-FFF2-40B4-BE49-F238E27FC236}">
              <a16:creationId xmlns:a16="http://schemas.microsoft.com/office/drawing/2014/main" id="{00000000-0008-0000-0100-0000B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73" name="Text Box 7">
          <a:extLst>
            <a:ext uri="{FF2B5EF4-FFF2-40B4-BE49-F238E27FC236}">
              <a16:creationId xmlns:a16="http://schemas.microsoft.com/office/drawing/2014/main" id="{00000000-0008-0000-0100-0000B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74" name="Text Box 7">
          <a:extLst>
            <a:ext uri="{FF2B5EF4-FFF2-40B4-BE49-F238E27FC236}">
              <a16:creationId xmlns:a16="http://schemas.microsoft.com/office/drawing/2014/main" id="{00000000-0008-0000-0100-0000B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75" name="Text Box 7">
          <a:extLst>
            <a:ext uri="{FF2B5EF4-FFF2-40B4-BE49-F238E27FC236}">
              <a16:creationId xmlns:a16="http://schemas.microsoft.com/office/drawing/2014/main" id="{00000000-0008-0000-0100-0000B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76" name="Text Box 7">
          <a:extLst>
            <a:ext uri="{FF2B5EF4-FFF2-40B4-BE49-F238E27FC236}">
              <a16:creationId xmlns:a16="http://schemas.microsoft.com/office/drawing/2014/main" id="{00000000-0008-0000-0100-0000B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77" name="Text Box 7">
          <a:extLst>
            <a:ext uri="{FF2B5EF4-FFF2-40B4-BE49-F238E27FC236}">
              <a16:creationId xmlns:a16="http://schemas.microsoft.com/office/drawing/2014/main" id="{00000000-0008-0000-0100-0000B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78" name="Text Box 7">
          <a:extLst>
            <a:ext uri="{FF2B5EF4-FFF2-40B4-BE49-F238E27FC236}">
              <a16:creationId xmlns:a16="http://schemas.microsoft.com/office/drawing/2014/main" id="{00000000-0008-0000-0100-0000B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79" name="Text Box 7">
          <a:extLst>
            <a:ext uri="{FF2B5EF4-FFF2-40B4-BE49-F238E27FC236}">
              <a16:creationId xmlns:a16="http://schemas.microsoft.com/office/drawing/2014/main" id="{00000000-0008-0000-0100-0000B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80" name="Text Box 7">
          <a:extLst>
            <a:ext uri="{FF2B5EF4-FFF2-40B4-BE49-F238E27FC236}">
              <a16:creationId xmlns:a16="http://schemas.microsoft.com/office/drawing/2014/main" id="{00000000-0008-0000-0100-0000B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81" name="Text Box 7">
          <a:extLst>
            <a:ext uri="{FF2B5EF4-FFF2-40B4-BE49-F238E27FC236}">
              <a16:creationId xmlns:a16="http://schemas.microsoft.com/office/drawing/2014/main" id="{00000000-0008-0000-0100-0000B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82" name="Text Box 7">
          <a:extLst>
            <a:ext uri="{FF2B5EF4-FFF2-40B4-BE49-F238E27FC236}">
              <a16:creationId xmlns:a16="http://schemas.microsoft.com/office/drawing/2014/main" id="{00000000-0008-0000-0100-0000B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83" name="Text Box 7">
          <a:extLst>
            <a:ext uri="{FF2B5EF4-FFF2-40B4-BE49-F238E27FC236}">
              <a16:creationId xmlns:a16="http://schemas.microsoft.com/office/drawing/2014/main" id="{00000000-0008-0000-0100-0000B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84" name="Text Box 7">
          <a:extLst>
            <a:ext uri="{FF2B5EF4-FFF2-40B4-BE49-F238E27FC236}">
              <a16:creationId xmlns:a16="http://schemas.microsoft.com/office/drawing/2014/main" id="{00000000-0008-0000-0100-0000B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85" name="Text Box 7">
          <a:extLst>
            <a:ext uri="{FF2B5EF4-FFF2-40B4-BE49-F238E27FC236}">
              <a16:creationId xmlns:a16="http://schemas.microsoft.com/office/drawing/2014/main" id="{00000000-0008-0000-0100-0000B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86" name="Text Box 7">
          <a:extLst>
            <a:ext uri="{FF2B5EF4-FFF2-40B4-BE49-F238E27FC236}">
              <a16:creationId xmlns:a16="http://schemas.microsoft.com/office/drawing/2014/main" id="{00000000-0008-0000-0100-0000B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87" name="Text Box 7">
          <a:extLst>
            <a:ext uri="{FF2B5EF4-FFF2-40B4-BE49-F238E27FC236}">
              <a16:creationId xmlns:a16="http://schemas.microsoft.com/office/drawing/2014/main" id="{00000000-0008-0000-0100-0000B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88" name="Text Box 7">
          <a:extLst>
            <a:ext uri="{FF2B5EF4-FFF2-40B4-BE49-F238E27FC236}">
              <a16:creationId xmlns:a16="http://schemas.microsoft.com/office/drawing/2014/main" id="{00000000-0008-0000-0100-0000C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89" name="Text Box 7">
          <a:extLst>
            <a:ext uri="{FF2B5EF4-FFF2-40B4-BE49-F238E27FC236}">
              <a16:creationId xmlns:a16="http://schemas.microsoft.com/office/drawing/2014/main" id="{00000000-0008-0000-0100-0000C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90" name="Text Box 7">
          <a:extLst>
            <a:ext uri="{FF2B5EF4-FFF2-40B4-BE49-F238E27FC236}">
              <a16:creationId xmlns:a16="http://schemas.microsoft.com/office/drawing/2014/main" id="{00000000-0008-0000-0100-0000C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91" name="Text Box 7">
          <a:extLst>
            <a:ext uri="{FF2B5EF4-FFF2-40B4-BE49-F238E27FC236}">
              <a16:creationId xmlns:a16="http://schemas.microsoft.com/office/drawing/2014/main" id="{00000000-0008-0000-0100-0000C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92" name="Text Box 7">
          <a:extLst>
            <a:ext uri="{FF2B5EF4-FFF2-40B4-BE49-F238E27FC236}">
              <a16:creationId xmlns:a16="http://schemas.microsoft.com/office/drawing/2014/main" id="{00000000-0008-0000-0100-0000C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93" name="Text Box 7">
          <a:extLst>
            <a:ext uri="{FF2B5EF4-FFF2-40B4-BE49-F238E27FC236}">
              <a16:creationId xmlns:a16="http://schemas.microsoft.com/office/drawing/2014/main" id="{00000000-0008-0000-0100-0000C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94" name="Text Box 7">
          <a:extLst>
            <a:ext uri="{FF2B5EF4-FFF2-40B4-BE49-F238E27FC236}">
              <a16:creationId xmlns:a16="http://schemas.microsoft.com/office/drawing/2014/main" id="{00000000-0008-0000-0100-0000C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95" name="Text Box 7">
          <a:extLst>
            <a:ext uri="{FF2B5EF4-FFF2-40B4-BE49-F238E27FC236}">
              <a16:creationId xmlns:a16="http://schemas.microsoft.com/office/drawing/2014/main" id="{00000000-0008-0000-0100-0000C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96" name="Text Box 7">
          <a:extLst>
            <a:ext uri="{FF2B5EF4-FFF2-40B4-BE49-F238E27FC236}">
              <a16:creationId xmlns:a16="http://schemas.microsoft.com/office/drawing/2014/main" id="{00000000-0008-0000-0100-0000C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97" name="Text Box 7">
          <a:extLst>
            <a:ext uri="{FF2B5EF4-FFF2-40B4-BE49-F238E27FC236}">
              <a16:creationId xmlns:a16="http://schemas.microsoft.com/office/drawing/2014/main" id="{00000000-0008-0000-0100-0000C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98" name="Text Box 7">
          <a:extLst>
            <a:ext uri="{FF2B5EF4-FFF2-40B4-BE49-F238E27FC236}">
              <a16:creationId xmlns:a16="http://schemas.microsoft.com/office/drawing/2014/main" id="{00000000-0008-0000-0100-0000C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299" name="Text Box 7">
          <a:extLst>
            <a:ext uri="{FF2B5EF4-FFF2-40B4-BE49-F238E27FC236}">
              <a16:creationId xmlns:a16="http://schemas.microsoft.com/office/drawing/2014/main" id="{00000000-0008-0000-0100-0000C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00" name="Text Box 7">
          <a:extLst>
            <a:ext uri="{FF2B5EF4-FFF2-40B4-BE49-F238E27FC236}">
              <a16:creationId xmlns:a16="http://schemas.microsoft.com/office/drawing/2014/main" id="{00000000-0008-0000-0100-0000C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01" name="Text Box 7">
          <a:extLst>
            <a:ext uri="{FF2B5EF4-FFF2-40B4-BE49-F238E27FC236}">
              <a16:creationId xmlns:a16="http://schemas.microsoft.com/office/drawing/2014/main" id="{00000000-0008-0000-0100-0000C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02" name="Text Box 7">
          <a:extLst>
            <a:ext uri="{FF2B5EF4-FFF2-40B4-BE49-F238E27FC236}">
              <a16:creationId xmlns:a16="http://schemas.microsoft.com/office/drawing/2014/main" id="{00000000-0008-0000-0100-0000C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03" name="Text Box 7">
          <a:extLst>
            <a:ext uri="{FF2B5EF4-FFF2-40B4-BE49-F238E27FC236}">
              <a16:creationId xmlns:a16="http://schemas.microsoft.com/office/drawing/2014/main" id="{00000000-0008-0000-0100-0000C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04" name="Text Box 7">
          <a:extLst>
            <a:ext uri="{FF2B5EF4-FFF2-40B4-BE49-F238E27FC236}">
              <a16:creationId xmlns:a16="http://schemas.microsoft.com/office/drawing/2014/main" id="{00000000-0008-0000-0100-0000D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05" name="Text Box 7">
          <a:extLst>
            <a:ext uri="{FF2B5EF4-FFF2-40B4-BE49-F238E27FC236}">
              <a16:creationId xmlns:a16="http://schemas.microsoft.com/office/drawing/2014/main" id="{00000000-0008-0000-0100-0000D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06" name="Text Box 7">
          <a:extLst>
            <a:ext uri="{FF2B5EF4-FFF2-40B4-BE49-F238E27FC236}">
              <a16:creationId xmlns:a16="http://schemas.microsoft.com/office/drawing/2014/main" id="{00000000-0008-0000-0100-0000D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07" name="Text Box 7">
          <a:extLst>
            <a:ext uri="{FF2B5EF4-FFF2-40B4-BE49-F238E27FC236}">
              <a16:creationId xmlns:a16="http://schemas.microsoft.com/office/drawing/2014/main" id="{00000000-0008-0000-0100-0000D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08" name="Text Box 7">
          <a:extLst>
            <a:ext uri="{FF2B5EF4-FFF2-40B4-BE49-F238E27FC236}">
              <a16:creationId xmlns:a16="http://schemas.microsoft.com/office/drawing/2014/main" id="{00000000-0008-0000-0100-0000D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09" name="Text Box 7">
          <a:extLst>
            <a:ext uri="{FF2B5EF4-FFF2-40B4-BE49-F238E27FC236}">
              <a16:creationId xmlns:a16="http://schemas.microsoft.com/office/drawing/2014/main" id="{00000000-0008-0000-0100-0000D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10" name="Text Box 7">
          <a:extLst>
            <a:ext uri="{FF2B5EF4-FFF2-40B4-BE49-F238E27FC236}">
              <a16:creationId xmlns:a16="http://schemas.microsoft.com/office/drawing/2014/main" id="{00000000-0008-0000-0100-0000D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11" name="Text Box 7">
          <a:extLst>
            <a:ext uri="{FF2B5EF4-FFF2-40B4-BE49-F238E27FC236}">
              <a16:creationId xmlns:a16="http://schemas.microsoft.com/office/drawing/2014/main" id="{00000000-0008-0000-0100-0000D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12" name="Text Box 7">
          <a:extLst>
            <a:ext uri="{FF2B5EF4-FFF2-40B4-BE49-F238E27FC236}">
              <a16:creationId xmlns:a16="http://schemas.microsoft.com/office/drawing/2014/main" id="{00000000-0008-0000-0100-0000D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13" name="Text Box 7">
          <a:extLst>
            <a:ext uri="{FF2B5EF4-FFF2-40B4-BE49-F238E27FC236}">
              <a16:creationId xmlns:a16="http://schemas.microsoft.com/office/drawing/2014/main" id="{00000000-0008-0000-0100-0000D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14" name="Text Box 7">
          <a:extLst>
            <a:ext uri="{FF2B5EF4-FFF2-40B4-BE49-F238E27FC236}">
              <a16:creationId xmlns:a16="http://schemas.microsoft.com/office/drawing/2014/main" id="{00000000-0008-0000-0100-0000D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15" name="Text Box 7">
          <a:extLst>
            <a:ext uri="{FF2B5EF4-FFF2-40B4-BE49-F238E27FC236}">
              <a16:creationId xmlns:a16="http://schemas.microsoft.com/office/drawing/2014/main" id="{00000000-0008-0000-0100-0000D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16" name="Text Box 7">
          <a:extLst>
            <a:ext uri="{FF2B5EF4-FFF2-40B4-BE49-F238E27FC236}">
              <a16:creationId xmlns:a16="http://schemas.microsoft.com/office/drawing/2014/main" id="{00000000-0008-0000-0100-0000D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17" name="Text Box 7">
          <a:extLst>
            <a:ext uri="{FF2B5EF4-FFF2-40B4-BE49-F238E27FC236}">
              <a16:creationId xmlns:a16="http://schemas.microsoft.com/office/drawing/2014/main" id="{00000000-0008-0000-0100-0000D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18" name="Text Box 7">
          <a:extLst>
            <a:ext uri="{FF2B5EF4-FFF2-40B4-BE49-F238E27FC236}">
              <a16:creationId xmlns:a16="http://schemas.microsoft.com/office/drawing/2014/main" id="{00000000-0008-0000-0100-0000D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19" name="Text Box 7">
          <a:extLst>
            <a:ext uri="{FF2B5EF4-FFF2-40B4-BE49-F238E27FC236}">
              <a16:creationId xmlns:a16="http://schemas.microsoft.com/office/drawing/2014/main" id="{00000000-0008-0000-0100-0000D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20" name="Text Box 7">
          <a:extLst>
            <a:ext uri="{FF2B5EF4-FFF2-40B4-BE49-F238E27FC236}">
              <a16:creationId xmlns:a16="http://schemas.microsoft.com/office/drawing/2014/main" id="{00000000-0008-0000-0100-0000E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21" name="Text Box 7">
          <a:extLst>
            <a:ext uri="{FF2B5EF4-FFF2-40B4-BE49-F238E27FC236}">
              <a16:creationId xmlns:a16="http://schemas.microsoft.com/office/drawing/2014/main" id="{00000000-0008-0000-0100-0000E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22" name="Text Box 7">
          <a:extLst>
            <a:ext uri="{FF2B5EF4-FFF2-40B4-BE49-F238E27FC236}">
              <a16:creationId xmlns:a16="http://schemas.microsoft.com/office/drawing/2014/main" id="{00000000-0008-0000-0100-0000E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23" name="Text Box 7">
          <a:extLst>
            <a:ext uri="{FF2B5EF4-FFF2-40B4-BE49-F238E27FC236}">
              <a16:creationId xmlns:a16="http://schemas.microsoft.com/office/drawing/2014/main" id="{00000000-0008-0000-0100-0000E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24" name="Text Box 7">
          <a:extLst>
            <a:ext uri="{FF2B5EF4-FFF2-40B4-BE49-F238E27FC236}">
              <a16:creationId xmlns:a16="http://schemas.microsoft.com/office/drawing/2014/main" id="{00000000-0008-0000-0100-0000E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25" name="Text Box 7">
          <a:extLst>
            <a:ext uri="{FF2B5EF4-FFF2-40B4-BE49-F238E27FC236}">
              <a16:creationId xmlns:a16="http://schemas.microsoft.com/office/drawing/2014/main" id="{00000000-0008-0000-0100-0000E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26" name="Text Box 7">
          <a:extLst>
            <a:ext uri="{FF2B5EF4-FFF2-40B4-BE49-F238E27FC236}">
              <a16:creationId xmlns:a16="http://schemas.microsoft.com/office/drawing/2014/main" id="{00000000-0008-0000-0100-0000E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27" name="Text Box 7">
          <a:extLst>
            <a:ext uri="{FF2B5EF4-FFF2-40B4-BE49-F238E27FC236}">
              <a16:creationId xmlns:a16="http://schemas.microsoft.com/office/drawing/2014/main" id="{00000000-0008-0000-0100-0000E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28" name="Text Box 7">
          <a:extLst>
            <a:ext uri="{FF2B5EF4-FFF2-40B4-BE49-F238E27FC236}">
              <a16:creationId xmlns:a16="http://schemas.microsoft.com/office/drawing/2014/main" id="{00000000-0008-0000-0100-0000E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29" name="Text Box 7">
          <a:extLst>
            <a:ext uri="{FF2B5EF4-FFF2-40B4-BE49-F238E27FC236}">
              <a16:creationId xmlns:a16="http://schemas.microsoft.com/office/drawing/2014/main" id="{00000000-0008-0000-0100-0000E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6330" name="Text Box 7">
          <a:extLst>
            <a:ext uri="{FF2B5EF4-FFF2-40B4-BE49-F238E27FC236}">
              <a16:creationId xmlns:a16="http://schemas.microsoft.com/office/drawing/2014/main" id="{00000000-0008-0000-0100-0000EA8D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31" name="Text Box 7">
          <a:extLst>
            <a:ext uri="{FF2B5EF4-FFF2-40B4-BE49-F238E27FC236}">
              <a16:creationId xmlns:a16="http://schemas.microsoft.com/office/drawing/2014/main" id="{00000000-0008-0000-0100-0000E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32" name="Text Box 7">
          <a:extLst>
            <a:ext uri="{FF2B5EF4-FFF2-40B4-BE49-F238E27FC236}">
              <a16:creationId xmlns:a16="http://schemas.microsoft.com/office/drawing/2014/main" id="{00000000-0008-0000-0100-0000E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33" name="Text Box 7">
          <a:extLst>
            <a:ext uri="{FF2B5EF4-FFF2-40B4-BE49-F238E27FC236}">
              <a16:creationId xmlns:a16="http://schemas.microsoft.com/office/drawing/2014/main" id="{00000000-0008-0000-0100-0000E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34" name="Text Box 7">
          <a:extLst>
            <a:ext uri="{FF2B5EF4-FFF2-40B4-BE49-F238E27FC236}">
              <a16:creationId xmlns:a16="http://schemas.microsoft.com/office/drawing/2014/main" id="{00000000-0008-0000-0100-0000E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35" name="Text Box 7">
          <a:extLst>
            <a:ext uri="{FF2B5EF4-FFF2-40B4-BE49-F238E27FC236}">
              <a16:creationId xmlns:a16="http://schemas.microsoft.com/office/drawing/2014/main" id="{00000000-0008-0000-0100-0000E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36" name="Text Box 7">
          <a:extLst>
            <a:ext uri="{FF2B5EF4-FFF2-40B4-BE49-F238E27FC236}">
              <a16:creationId xmlns:a16="http://schemas.microsoft.com/office/drawing/2014/main" id="{00000000-0008-0000-0100-0000F0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37" name="Text Box 7">
          <a:extLst>
            <a:ext uri="{FF2B5EF4-FFF2-40B4-BE49-F238E27FC236}">
              <a16:creationId xmlns:a16="http://schemas.microsoft.com/office/drawing/2014/main" id="{00000000-0008-0000-0100-0000F1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38" name="Text Box 7">
          <a:extLst>
            <a:ext uri="{FF2B5EF4-FFF2-40B4-BE49-F238E27FC236}">
              <a16:creationId xmlns:a16="http://schemas.microsoft.com/office/drawing/2014/main" id="{00000000-0008-0000-0100-0000F2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39" name="Text Box 7">
          <a:extLst>
            <a:ext uri="{FF2B5EF4-FFF2-40B4-BE49-F238E27FC236}">
              <a16:creationId xmlns:a16="http://schemas.microsoft.com/office/drawing/2014/main" id="{00000000-0008-0000-0100-0000F3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40" name="Text Box 7">
          <a:extLst>
            <a:ext uri="{FF2B5EF4-FFF2-40B4-BE49-F238E27FC236}">
              <a16:creationId xmlns:a16="http://schemas.microsoft.com/office/drawing/2014/main" id="{00000000-0008-0000-0100-0000F4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41" name="Text Box 7">
          <a:extLst>
            <a:ext uri="{FF2B5EF4-FFF2-40B4-BE49-F238E27FC236}">
              <a16:creationId xmlns:a16="http://schemas.microsoft.com/office/drawing/2014/main" id="{00000000-0008-0000-0100-0000F5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42" name="Text Box 7">
          <a:extLst>
            <a:ext uri="{FF2B5EF4-FFF2-40B4-BE49-F238E27FC236}">
              <a16:creationId xmlns:a16="http://schemas.microsoft.com/office/drawing/2014/main" id="{00000000-0008-0000-0100-0000F6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43" name="Text Box 7">
          <a:extLst>
            <a:ext uri="{FF2B5EF4-FFF2-40B4-BE49-F238E27FC236}">
              <a16:creationId xmlns:a16="http://schemas.microsoft.com/office/drawing/2014/main" id="{00000000-0008-0000-0100-0000F7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44" name="Text Box 7">
          <a:extLst>
            <a:ext uri="{FF2B5EF4-FFF2-40B4-BE49-F238E27FC236}">
              <a16:creationId xmlns:a16="http://schemas.microsoft.com/office/drawing/2014/main" id="{00000000-0008-0000-0100-0000F8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45" name="Text Box 7">
          <a:extLst>
            <a:ext uri="{FF2B5EF4-FFF2-40B4-BE49-F238E27FC236}">
              <a16:creationId xmlns:a16="http://schemas.microsoft.com/office/drawing/2014/main" id="{00000000-0008-0000-0100-0000F9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46" name="Text Box 7">
          <a:extLst>
            <a:ext uri="{FF2B5EF4-FFF2-40B4-BE49-F238E27FC236}">
              <a16:creationId xmlns:a16="http://schemas.microsoft.com/office/drawing/2014/main" id="{00000000-0008-0000-0100-0000FA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47" name="Text Box 7">
          <a:extLst>
            <a:ext uri="{FF2B5EF4-FFF2-40B4-BE49-F238E27FC236}">
              <a16:creationId xmlns:a16="http://schemas.microsoft.com/office/drawing/2014/main" id="{00000000-0008-0000-0100-0000FB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48" name="Text Box 7">
          <a:extLst>
            <a:ext uri="{FF2B5EF4-FFF2-40B4-BE49-F238E27FC236}">
              <a16:creationId xmlns:a16="http://schemas.microsoft.com/office/drawing/2014/main" id="{00000000-0008-0000-0100-0000FC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49" name="Text Box 7">
          <a:extLst>
            <a:ext uri="{FF2B5EF4-FFF2-40B4-BE49-F238E27FC236}">
              <a16:creationId xmlns:a16="http://schemas.microsoft.com/office/drawing/2014/main" id="{00000000-0008-0000-0100-0000FD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50" name="Text Box 7">
          <a:extLst>
            <a:ext uri="{FF2B5EF4-FFF2-40B4-BE49-F238E27FC236}">
              <a16:creationId xmlns:a16="http://schemas.microsoft.com/office/drawing/2014/main" id="{00000000-0008-0000-0100-0000FE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51" name="Text Box 7">
          <a:extLst>
            <a:ext uri="{FF2B5EF4-FFF2-40B4-BE49-F238E27FC236}">
              <a16:creationId xmlns:a16="http://schemas.microsoft.com/office/drawing/2014/main" id="{00000000-0008-0000-0100-0000FF8D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52" name="Text Box 7">
          <a:extLst>
            <a:ext uri="{FF2B5EF4-FFF2-40B4-BE49-F238E27FC236}">
              <a16:creationId xmlns:a16="http://schemas.microsoft.com/office/drawing/2014/main" id="{00000000-0008-0000-0100-00000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53" name="Text Box 7">
          <a:extLst>
            <a:ext uri="{FF2B5EF4-FFF2-40B4-BE49-F238E27FC236}">
              <a16:creationId xmlns:a16="http://schemas.microsoft.com/office/drawing/2014/main" id="{00000000-0008-0000-0100-00000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54" name="Text Box 7">
          <a:extLst>
            <a:ext uri="{FF2B5EF4-FFF2-40B4-BE49-F238E27FC236}">
              <a16:creationId xmlns:a16="http://schemas.microsoft.com/office/drawing/2014/main" id="{00000000-0008-0000-0100-00000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55" name="Text Box 7">
          <a:extLst>
            <a:ext uri="{FF2B5EF4-FFF2-40B4-BE49-F238E27FC236}">
              <a16:creationId xmlns:a16="http://schemas.microsoft.com/office/drawing/2014/main" id="{00000000-0008-0000-0100-00000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56" name="Text Box 7">
          <a:extLst>
            <a:ext uri="{FF2B5EF4-FFF2-40B4-BE49-F238E27FC236}">
              <a16:creationId xmlns:a16="http://schemas.microsoft.com/office/drawing/2014/main" id="{00000000-0008-0000-0100-00000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57" name="Text Box 7">
          <a:extLst>
            <a:ext uri="{FF2B5EF4-FFF2-40B4-BE49-F238E27FC236}">
              <a16:creationId xmlns:a16="http://schemas.microsoft.com/office/drawing/2014/main" id="{00000000-0008-0000-0100-00000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58" name="Text Box 7">
          <a:extLst>
            <a:ext uri="{FF2B5EF4-FFF2-40B4-BE49-F238E27FC236}">
              <a16:creationId xmlns:a16="http://schemas.microsoft.com/office/drawing/2014/main" id="{00000000-0008-0000-0100-00000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59" name="Text Box 7">
          <a:extLst>
            <a:ext uri="{FF2B5EF4-FFF2-40B4-BE49-F238E27FC236}">
              <a16:creationId xmlns:a16="http://schemas.microsoft.com/office/drawing/2014/main" id="{00000000-0008-0000-0100-00000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60" name="Text Box 7">
          <a:extLst>
            <a:ext uri="{FF2B5EF4-FFF2-40B4-BE49-F238E27FC236}">
              <a16:creationId xmlns:a16="http://schemas.microsoft.com/office/drawing/2014/main" id="{00000000-0008-0000-0100-00000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61" name="Text Box 7">
          <a:extLst>
            <a:ext uri="{FF2B5EF4-FFF2-40B4-BE49-F238E27FC236}">
              <a16:creationId xmlns:a16="http://schemas.microsoft.com/office/drawing/2014/main" id="{00000000-0008-0000-0100-00000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62" name="Text Box 7">
          <a:extLst>
            <a:ext uri="{FF2B5EF4-FFF2-40B4-BE49-F238E27FC236}">
              <a16:creationId xmlns:a16="http://schemas.microsoft.com/office/drawing/2014/main" id="{00000000-0008-0000-0100-00000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63" name="Text Box 7">
          <a:extLst>
            <a:ext uri="{FF2B5EF4-FFF2-40B4-BE49-F238E27FC236}">
              <a16:creationId xmlns:a16="http://schemas.microsoft.com/office/drawing/2014/main" id="{00000000-0008-0000-0100-00000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64" name="Text Box 7">
          <a:extLst>
            <a:ext uri="{FF2B5EF4-FFF2-40B4-BE49-F238E27FC236}">
              <a16:creationId xmlns:a16="http://schemas.microsoft.com/office/drawing/2014/main" id="{00000000-0008-0000-0100-00000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65" name="Text Box 7">
          <a:extLst>
            <a:ext uri="{FF2B5EF4-FFF2-40B4-BE49-F238E27FC236}">
              <a16:creationId xmlns:a16="http://schemas.microsoft.com/office/drawing/2014/main" id="{00000000-0008-0000-0100-00000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66" name="Text Box 7">
          <a:extLst>
            <a:ext uri="{FF2B5EF4-FFF2-40B4-BE49-F238E27FC236}">
              <a16:creationId xmlns:a16="http://schemas.microsoft.com/office/drawing/2014/main" id="{00000000-0008-0000-0100-00000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67" name="Text Box 7">
          <a:extLst>
            <a:ext uri="{FF2B5EF4-FFF2-40B4-BE49-F238E27FC236}">
              <a16:creationId xmlns:a16="http://schemas.microsoft.com/office/drawing/2014/main" id="{00000000-0008-0000-0100-00000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68" name="Text Box 7">
          <a:extLst>
            <a:ext uri="{FF2B5EF4-FFF2-40B4-BE49-F238E27FC236}">
              <a16:creationId xmlns:a16="http://schemas.microsoft.com/office/drawing/2014/main" id="{00000000-0008-0000-0100-00001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69" name="Text Box 7">
          <a:extLst>
            <a:ext uri="{FF2B5EF4-FFF2-40B4-BE49-F238E27FC236}">
              <a16:creationId xmlns:a16="http://schemas.microsoft.com/office/drawing/2014/main" id="{00000000-0008-0000-0100-00001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70" name="Text Box 7">
          <a:extLst>
            <a:ext uri="{FF2B5EF4-FFF2-40B4-BE49-F238E27FC236}">
              <a16:creationId xmlns:a16="http://schemas.microsoft.com/office/drawing/2014/main" id="{00000000-0008-0000-0100-00001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71" name="Text Box 7">
          <a:extLst>
            <a:ext uri="{FF2B5EF4-FFF2-40B4-BE49-F238E27FC236}">
              <a16:creationId xmlns:a16="http://schemas.microsoft.com/office/drawing/2014/main" id="{00000000-0008-0000-0100-00001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72" name="Text Box 7">
          <a:extLst>
            <a:ext uri="{FF2B5EF4-FFF2-40B4-BE49-F238E27FC236}">
              <a16:creationId xmlns:a16="http://schemas.microsoft.com/office/drawing/2014/main" id="{00000000-0008-0000-0100-00001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73" name="Text Box 7">
          <a:extLst>
            <a:ext uri="{FF2B5EF4-FFF2-40B4-BE49-F238E27FC236}">
              <a16:creationId xmlns:a16="http://schemas.microsoft.com/office/drawing/2014/main" id="{00000000-0008-0000-0100-00001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74" name="Text Box 7">
          <a:extLst>
            <a:ext uri="{FF2B5EF4-FFF2-40B4-BE49-F238E27FC236}">
              <a16:creationId xmlns:a16="http://schemas.microsoft.com/office/drawing/2014/main" id="{00000000-0008-0000-0100-00001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75" name="Text Box 7">
          <a:extLst>
            <a:ext uri="{FF2B5EF4-FFF2-40B4-BE49-F238E27FC236}">
              <a16:creationId xmlns:a16="http://schemas.microsoft.com/office/drawing/2014/main" id="{00000000-0008-0000-0100-00001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76" name="Text Box 7">
          <a:extLst>
            <a:ext uri="{FF2B5EF4-FFF2-40B4-BE49-F238E27FC236}">
              <a16:creationId xmlns:a16="http://schemas.microsoft.com/office/drawing/2014/main" id="{00000000-0008-0000-0100-00001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77" name="Text Box 7">
          <a:extLst>
            <a:ext uri="{FF2B5EF4-FFF2-40B4-BE49-F238E27FC236}">
              <a16:creationId xmlns:a16="http://schemas.microsoft.com/office/drawing/2014/main" id="{00000000-0008-0000-0100-00001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78" name="Text Box 7">
          <a:extLst>
            <a:ext uri="{FF2B5EF4-FFF2-40B4-BE49-F238E27FC236}">
              <a16:creationId xmlns:a16="http://schemas.microsoft.com/office/drawing/2014/main" id="{00000000-0008-0000-0100-00001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79" name="Text Box 7">
          <a:extLst>
            <a:ext uri="{FF2B5EF4-FFF2-40B4-BE49-F238E27FC236}">
              <a16:creationId xmlns:a16="http://schemas.microsoft.com/office/drawing/2014/main" id="{00000000-0008-0000-0100-00001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80" name="Text Box 7">
          <a:extLst>
            <a:ext uri="{FF2B5EF4-FFF2-40B4-BE49-F238E27FC236}">
              <a16:creationId xmlns:a16="http://schemas.microsoft.com/office/drawing/2014/main" id="{00000000-0008-0000-0100-00001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81" name="Text Box 7">
          <a:extLst>
            <a:ext uri="{FF2B5EF4-FFF2-40B4-BE49-F238E27FC236}">
              <a16:creationId xmlns:a16="http://schemas.microsoft.com/office/drawing/2014/main" id="{00000000-0008-0000-0100-00001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82" name="Text Box 7">
          <a:extLst>
            <a:ext uri="{FF2B5EF4-FFF2-40B4-BE49-F238E27FC236}">
              <a16:creationId xmlns:a16="http://schemas.microsoft.com/office/drawing/2014/main" id="{00000000-0008-0000-0100-00001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83" name="Text Box 7">
          <a:extLst>
            <a:ext uri="{FF2B5EF4-FFF2-40B4-BE49-F238E27FC236}">
              <a16:creationId xmlns:a16="http://schemas.microsoft.com/office/drawing/2014/main" id="{00000000-0008-0000-0100-00001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84" name="Text Box 7">
          <a:extLst>
            <a:ext uri="{FF2B5EF4-FFF2-40B4-BE49-F238E27FC236}">
              <a16:creationId xmlns:a16="http://schemas.microsoft.com/office/drawing/2014/main" id="{00000000-0008-0000-0100-00002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85" name="Text Box 7">
          <a:extLst>
            <a:ext uri="{FF2B5EF4-FFF2-40B4-BE49-F238E27FC236}">
              <a16:creationId xmlns:a16="http://schemas.microsoft.com/office/drawing/2014/main" id="{00000000-0008-0000-0100-00002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86" name="Text Box 7">
          <a:extLst>
            <a:ext uri="{FF2B5EF4-FFF2-40B4-BE49-F238E27FC236}">
              <a16:creationId xmlns:a16="http://schemas.microsoft.com/office/drawing/2014/main" id="{00000000-0008-0000-0100-00002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87" name="Text Box 7">
          <a:extLst>
            <a:ext uri="{FF2B5EF4-FFF2-40B4-BE49-F238E27FC236}">
              <a16:creationId xmlns:a16="http://schemas.microsoft.com/office/drawing/2014/main" id="{00000000-0008-0000-0100-00002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88" name="Text Box 7">
          <a:extLst>
            <a:ext uri="{FF2B5EF4-FFF2-40B4-BE49-F238E27FC236}">
              <a16:creationId xmlns:a16="http://schemas.microsoft.com/office/drawing/2014/main" id="{00000000-0008-0000-0100-00002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89" name="Text Box 7">
          <a:extLst>
            <a:ext uri="{FF2B5EF4-FFF2-40B4-BE49-F238E27FC236}">
              <a16:creationId xmlns:a16="http://schemas.microsoft.com/office/drawing/2014/main" id="{00000000-0008-0000-0100-00002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90" name="Text Box 7">
          <a:extLst>
            <a:ext uri="{FF2B5EF4-FFF2-40B4-BE49-F238E27FC236}">
              <a16:creationId xmlns:a16="http://schemas.microsoft.com/office/drawing/2014/main" id="{00000000-0008-0000-0100-00002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91" name="Text Box 7">
          <a:extLst>
            <a:ext uri="{FF2B5EF4-FFF2-40B4-BE49-F238E27FC236}">
              <a16:creationId xmlns:a16="http://schemas.microsoft.com/office/drawing/2014/main" id="{00000000-0008-0000-0100-00002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92" name="Text Box 7">
          <a:extLst>
            <a:ext uri="{FF2B5EF4-FFF2-40B4-BE49-F238E27FC236}">
              <a16:creationId xmlns:a16="http://schemas.microsoft.com/office/drawing/2014/main" id="{00000000-0008-0000-0100-00002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93" name="Text Box 7">
          <a:extLst>
            <a:ext uri="{FF2B5EF4-FFF2-40B4-BE49-F238E27FC236}">
              <a16:creationId xmlns:a16="http://schemas.microsoft.com/office/drawing/2014/main" id="{00000000-0008-0000-0100-00002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94" name="Text Box 7">
          <a:extLst>
            <a:ext uri="{FF2B5EF4-FFF2-40B4-BE49-F238E27FC236}">
              <a16:creationId xmlns:a16="http://schemas.microsoft.com/office/drawing/2014/main" id="{00000000-0008-0000-0100-00002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95" name="Text Box 7">
          <a:extLst>
            <a:ext uri="{FF2B5EF4-FFF2-40B4-BE49-F238E27FC236}">
              <a16:creationId xmlns:a16="http://schemas.microsoft.com/office/drawing/2014/main" id="{00000000-0008-0000-0100-00002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96" name="Text Box 7">
          <a:extLst>
            <a:ext uri="{FF2B5EF4-FFF2-40B4-BE49-F238E27FC236}">
              <a16:creationId xmlns:a16="http://schemas.microsoft.com/office/drawing/2014/main" id="{00000000-0008-0000-0100-00002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97" name="Text Box 7">
          <a:extLst>
            <a:ext uri="{FF2B5EF4-FFF2-40B4-BE49-F238E27FC236}">
              <a16:creationId xmlns:a16="http://schemas.microsoft.com/office/drawing/2014/main" id="{00000000-0008-0000-0100-00002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98" name="Text Box 7">
          <a:extLst>
            <a:ext uri="{FF2B5EF4-FFF2-40B4-BE49-F238E27FC236}">
              <a16:creationId xmlns:a16="http://schemas.microsoft.com/office/drawing/2014/main" id="{00000000-0008-0000-0100-00002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399" name="Text Box 7">
          <a:extLst>
            <a:ext uri="{FF2B5EF4-FFF2-40B4-BE49-F238E27FC236}">
              <a16:creationId xmlns:a16="http://schemas.microsoft.com/office/drawing/2014/main" id="{00000000-0008-0000-0100-00002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00" name="Text Box 7">
          <a:extLst>
            <a:ext uri="{FF2B5EF4-FFF2-40B4-BE49-F238E27FC236}">
              <a16:creationId xmlns:a16="http://schemas.microsoft.com/office/drawing/2014/main" id="{00000000-0008-0000-0100-00003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01" name="Text Box 7">
          <a:extLst>
            <a:ext uri="{FF2B5EF4-FFF2-40B4-BE49-F238E27FC236}">
              <a16:creationId xmlns:a16="http://schemas.microsoft.com/office/drawing/2014/main" id="{00000000-0008-0000-0100-00003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02" name="Text Box 7">
          <a:extLst>
            <a:ext uri="{FF2B5EF4-FFF2-40B4-BE49-F238E27FC236}">
              <a16:creationId xmlns:a16="http://schemas.microsoft.com/office/drawing/2014/main" id="{00000000-0008-0000-0100-00003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03" name="Text Box 7">
          <a:extLst>
            <a:ext uri="{FF2B5EF4-FFF2-40B4-BE49-F238E27FC236}">
              <a16:creationId xmlns:a16="http://schemas.microsoft.com/office/drawing/2014/main" id="{00000000-0008-0000-0100-00003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04" name="Text Box 7">
          <a:extLst>
            <a:ext uri="{FF2B5EF4-FFF2-40B4-BE49-F238E27FC236}">
              <a16:creationId xmlns:a16="http://schemas.microsoft.com/office/drawing/2014/main" id="{00000000-0008-0000-0100-00003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05" name="Text Box 7">
          <a:extLst>
            <a:ext uri="{FF2B5EF4-FFF2-40B4-BE49-F238E27FC236}">
              <a16:creationId xmlns:a16="http://schemas.microsoft.com/office/drawing/2014/main" id="{00000000-0008-0000-0100-00003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06" name="Text Box 7">
          <a:extLst>
            <a:ext uri="{FF2B5EF4-FFF2-40B4-BE49-F238E27FC236}">
              <a16:creationId xmlns:a16="http://schemas.microsoft.com/office/drawing/2014/main" id="{00000000-0008-0000-0100-00003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07" name="Text Box 7">
          <a:extLst>
            <a:ext uri="{FF2B5EF4-FFF2-40B4-BE49-F238E27FC236}">
              <a16:creationId xmlns:a16="http://schemas.microsoft.com/office/drawing/2014/main" id="{00000000-0008-0000-0100-00003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08" name="Text Box 7">
          <a:extLst>
            <a:ext uri="{FF2B5EF4-FFF2-40B4-BE49-F238E27FC236}">
              <a16:creationId xmlns:a16="http://schemas.microsoft.com/office/drawing/2014/main" id="{00000000-0008-0000-0100-00003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09" name="Text Box 7">
          <a:extLst>
            <a:ext uri="{FF2B5EF4-FFF2-40B4-BE49-F238E27FC236}">
              <a16:creationId xmlns:a16="http://schemas.microsoft.com/office/drawing/2014/main" id="{00000000-0008-0000-0100-00003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10" name="Text Box 7">
          <a:extLst>
            <a:ext uri="{FF2B5EF4-FFF2-40B4-BE49-F238E27FC236}">
              <a16:creationId xmlns:a16="http://schemas.microsoft.com/office/drawing/2014/main" id="{00000000-0008-0000-0100-00003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11" name="Text Box 7">
          <a:extLst>
            <a:ext uri="{FF2B5EF4-FFF2-40B4-BE49-F238E27FC236}">
              <a16:creationId xmlns:a16="http://schemas.microsoft.com/office/drawing/2014/main" id="{00000000-0008-0000-0100-00003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12" name="Text Box 7">
          <a:extLst>
            <a:ext uri="{FF2B5EF4-FFF2-40B4-BE49-F238E27FC236}">
              <a16:creationId xmlns:a16="http://schemas.microsoft.com/office/drawing/2014/main" id="{00000000-0008-0000-0100-00003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13" name="Text Box 7">
          <a:extLst>
            <a:ext uri="{FF2B5EF4-FFF2-40B4-BE49-F238E27FC236}">
              <a16:creationId xmlns:a16="http://schemas.microsoft.com/office/drawing/2014/main" id="{00000000-0008-0000-0100-00003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14" name="Text Box 7">
          <a:extLst>
            <a:ext uri="{FF2B5EF4-FFF2-40B4-BE49-F238E27FC236}">
              <a16:creationId xmlns:a16="http://schemas.microsoft.com/office/drawing/2014/main" id="{00000000-0008-0000-0100-00003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15" name="Text Box 7">
          <a:extLst>
            <a:ext uri="{FF2B5EF4-FFF2-40B4-BE49-F238E27FC236}">
              <a16:creationId xmlns:a16="http://schemas.microsoft.com/office/drawing/2014/main" id="{00000000-0008-0000-0100-00003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16" name="Text Box 7">
          <a:extLst>
            <a:ext uri="{FF2B5EF4-FFF2-40B4-BE49-F238E27FC236}">
              <a16:creationId xmlns:a16="http://schemas.microsoft.com/office/drawing/2014/main" id="{00000000-0008-0000-0100-00004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17" name="Text Box 7">
          <a:extLst>
            <a:ext uri="{FF2B5EF4-FFF2-40B4-BE49-F238E27FC236}">
              <a16:creationId xmlns:a16="http://schemas.microsoft.com/office/drawing/2014/main" id="{00000000-0008-0000-0100-00004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18" name="Text Box 7">
          <a:extLst>
            <a:ext uri="{FF2B5EF4-FFF2-40B4-BE49-F238E27FC236}">
              <a16:creationId xmlns:a16="http://schemas.microsoft.com/office/drawing/2014/main" id="{00000000-0008-0000-0100-00004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19" name="Text Box 7">
          <a:extLst>
            <a:ext uri="{FF2B5EF4-FFF2-40B4-BE49-F238E27FC236}">
              <a16:creationId xmlns:a16="http://schemas.microsoft.com/office/drawing/2014/main" id="{00000000-0008-0000-0100-00004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20" name="Text Box 7">
          <a:extLst>
            <a:ext uri="{FF2B5EF4-FFF2-40B4-BE49-F238E27FC236}">
              <a16:creationId xmlns:a16="http://schemas.microsoft.com/office/drawing/2014/main" id="{00000000-0008-0000-0100-00004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21" name="Text Box 7">
          <a:extLst>
            <a:ext uri="{FF2B5EF4-FFF2-40B4-BE49-F238E27FC236}">
              <a16:creationId xmlns:a16="http://schemas.microsoft.com/office/drawing/2014/main" id="{00000000-0008-0000-0100-00004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22" name="Text Box 7">
          <a:extLst>
            <a:ext uri="{FF2B5EF4-FFF2-40B4-BE49-F238E27FC236}">
              <a16:creationId xmlns:a16="http://schemas.microsoft.com/office/drawing/2014/main" id="{00000000-0008-0000-0100-00004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23" name="Text Box 7">
          <a:extLst>
            <a:ext uri="{FF2B5EF4-FFF2-40B4-BE49-F238E27FC236}">
              <a16:creationId xmlns:a16="http://schemas.microsoft.com/office/drawing/2014/main" id="{00000000-0008-0000-0100-00004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24" name="Text Box 7">
          <a:extLst>
            <a:ext uri="{FF2B5EF4-FFF2-40B4-BE49-F238E27FC236}">
              <a16:creationId xmlns:a16="http://schemas.microsoft.com/office/drawing/2014/main" id="{00000000-0008-0000-0100-00004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25" name="Text Box 7">
          <a:extLst>
            <a:ext uri="{FF2B5EF4-FFF2-40B4-BE49-F238E27FC236}">
              <a16:creationId xmlns:a16="http://schemas.microsoft.com/office/drawing/2014/main" id="{00000000-0008-0000-0100-00004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26" name="Text Box 7">
          <a:extLst>
            <a:ext uri="{FF2B5EF4-FFF2-40B4-BE49-F238E27FC236}">
              <a16:creationId xmlns:a16="http://schemas.microsoft.com/office/drawing/2014/main" id="{00000000-0008-0000-0100-00004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27" name="Text Box 7">
          <a:extLst>
            <a:ext uri="{FF2B5EF4-FFF2-40B4-BE49-F238E27FC236}">
              <a16:creationId xmlns:a16="http://schemas.microsoft.com/office/drawing/2014/main" id="{00000000-0008-0000-0100-00004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28" name="Text Box 7">
          <a:extLst>
            <a:ext uri="{FF2B5EF4-FFF2-40B4-BE49-F238E27FC236}">
              <a16:creationId xmlns:a16="http://schemas.microsoft.com/office/drawing/2014/main" id="{00000000-0008-0000-0100-00004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29" name="Text Box 7">
          <a:extLst>
            <a:ext uri="{FF2B5EF4-FFF2-40B4-BE49-F238E27FC236}">
              <a16:creationId xmlns:a16="http://schemas.microsoft.com/office/drawing/2014/main" id="{00000000-0008-0000-0100-00004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30" name="Text Box 7">
          <a:extLst>
            <a:ext uri="{FF2B5EF4-FFF2-40B4-BE49-F238E27FC236}">
              <a16:creationId xmlns:a16="http://schemas.microsoft.com/office/drawing/2014/main" id="{00000000-0008-0000-0100-00004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31" name="Text Box 7">
          <a:extLst>
            <a:ext uri="{FF2B5EF4-FFF2-40B4-BE49-F238E27FC236}">
              <a16:creationId xmlns:a16="http://schemas.microsoft.com/office/drawing/2014/main" id="{00000000-0008-0000-0100-00004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32" name="Text Box 7">
          <a:extLst>
            <a:ext uri="{FF2B5EF4-FFF2-40B4-BE49-F238E27FC236}">
              <a16:creationId xmlns:a16="http://schemas.microsoft.com/office/drawing/2014/main" id="{00000000-0008-0000-0100-00005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33" name="Text Box 7">
          <a:extLst>
            <a:ext uri="{FF2B5EF4-FFF2-40B4-BE49-F238E27FC236}">
              <a16:creationId xmlns:a16="http://schemas.microsoft.com/office/drawing/2014/main" id="{00000000-0008-0000-0100-00005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34" name="Text Box 7">
          <a:extLst>
            <a:ext uri="{FF2B5EF4-FFF2-40B4-BE49-F238E27FC236}">
              <a16:creationId xmlns:a16="http://schemas.microsoft.com/office/drawing/2014/main" id="{00000000-0008-0000-0100-00005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35" name="Text Box 7">
          <a:extLst>
            <a:ext uri="{FF2B5EF4-FFF2-40B4-BE49-F238E27FC236}">
              <a16:creationId xmlns:a16="http://schemas.microsoft.com/office/drawing/2014/main" id="{00000000-0008-0000-0100-00005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36" name="Text Box 7">
          <a:extLst>
            <a:ext uri="{FF2B5EF4-FFF2-40B4-BE49-F238E27FC236}">
              <a16:creationId xmlns:a16="http://schemas.microsoft.com/office/drawing/2014/main" id="{00000000-0008-0000-0100-00005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37" name="Text Box 7">
          <a:extLst>
            <a:ext uri="{FF2B5EF4-FFF2-40B4-BE49-F238E27FC236}">
              <a16:creationId xmlns:a16="http://schemas.microsoft.com/office/drawing/2014/main" id="{00000000-0008-0000-0100-00005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38" name="Text Box 7">
          <a:extLst>
            <a:ext uri="{FF2B5EF4-FFF2-40B4-BE49-F238E27FC236}">
              <a16:creationId xmlns:a16="http://schemas.microsoft.com/office/drawing/2014/main" id="{00000000-0008-0000-0100-00005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39" name="Text Box 7">
          <a:extLst>
            <a:ext uri="{FF2B5EF4-FFF2-40B4-BE49-F238E27FC236}">
              <a16:creationId xmlns:a16="http://schemas.microsoft.com/office/drawing/2014/main" id="{00000000-0008-0000-0100-00005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40" name="Text Box 7">
          <a:extLst>
            <a:ext uri="{FF2B5EF4-FFF2-40B4-BE49-F238E27FC236}">
              <a16:creationId xmlns:a16="http://schemas.microsoft.com/office/drawing/2014/main" id="{00000000-0008-0000-0100-00005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41" name="Text Box 7">
          <a:extLst>
            <a:ext uri="{FF2B5EF4-FFF2-40B4-BE49-F238E27FC236}">
              <a16:creationId xmlns:a16="http://schemas.microsoft.com/office/drawing/2014/main" id="{00000000-0008-0000-0100-00005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42" name="Text Box 7">
          <a:extLst>
            <a:ext uri="{FF2B5EF4-FFF2-40B4-BE49-F238E27FC236}">
              <a16:creationId xmlns:a16="http://schemas.microsoft.com/office/drawing/2014/main" id="{00000000-0008-0000-0100-00005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43" name="Text Box 7">
          <a:extLst>
            <a:ext uri="{FF2B5EF4-FFF2-40B4-BE49-F238E27FC236}">
              <a16:creationId xmlns:a16="http://schemas.microsoft.com/office/drawing/2014/main" id="{00000000-0008-0000-0100-00005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44" name="Text Box 7">
          <a:extLst>
            <a:ext uri="{FF2B5EF4-FFF2-40B4-BE49-F238E27FC236}">
              <a16:creationId xmlns:a16="http://schemas.microsoft.com/office/drawing/2014/main" id="{00000000-0008-0000-0100-00005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45" name="Text Box 7">
          <a:extLst>
            <a:ext uri="{FF2B5EF4-FFF2-40B4-BE49-F238E27FC236}">
              <a16:creationId xmlns:a16="http://schemas.microsoft.com/office/drawing/2014/main" id="{00000000-0008-0000-0100-00005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46" name="Text Box 7">
          <a:extLst>
            <a:ext uri="{FF2B5EF4-FFF2-40B4-BE49-F238E27FC236}">
              <a16:creationId xmlns:a16="http://schemas.microsoft.com/office/drawing/2014/main" id="{00000000-0008-0000-0100-00005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47" name="Text Box 7">
          <a:extLst>
            <a:ext uri="{FF2B5EF4-FFF2-40B4-BE49-F238E27FC236}">
              <a16:creationId xmlns:a16="http://schemas.microsoft.com/office/drawing/2014/main" id="{00000000-0008-0000-0100-00005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48" name="Text Box 7">
          <a:extLst>
            <a:ext uri="{FF2B5EF4-FFF2-40B4-BE49-F238E27FC236}">
              <a16:creationId xmlns:a16="http://schemas.microsoft.com/office/drawing/2014/main" id="{00000000-0008-0000-0100-00006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49" name="Text Box 7">
          <a:extLst>
            <a:ext uri="{FF2B5EF4-FFF2-40B4-BE49-F238E27FC236}">
              <a16:creationId xmlns:a16="http://schemas.microsoft.com/office/drawing/2014/main" id="{00000000-0008-0000-0100-00006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50" name="Text Box 7">
          <a:extLst>
            <a:ext uri="{FF2B5EF4-FFF2-40B4-BE49-F238E27FC236}">
              <a16:creationId xmlns:a16="http://schemas.microsoft.com/office/drawing/2014/main" id="{00000000-0008-0000-0100-00006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51" name="Text Box 7">
          <a:extLst>
            <a:ext uri="{FF2B5EF4-FFF2-40B4-BE49-F238E27FC236}">
              <a16:creationId xmlns:a16="http://schemas.microsoft.com/office/drawing/2014/main" id="{00000000-0008-0000-0100-00006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52" name="Text Box 7">
          <a:extLst>
            <a:ext uri="{FF2B5EF4-FFF2-40B4-BE49-F238E27FC236}">
              <a16:creationId xmlns:a16="http://schemas.microsoft.com/office/drawing/2014/main" id="{00000000-0008-0000-0100-00006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53" name="Text Box 7">
          <a:extLst>
            <a:ext uri="{FF2B5EF4-FFF2-40B4-BE49-F238E27FC236}">
              <a16:creationId xmlns:a16="http://schemas.microsoft.com/office/drawing/2014/main" id="{00000000-0008-0000-0100-00006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54" name="Text Box 7">
          <a:extLst>
            <a:ext uri="{FF2B5EF4-FFF2-40B4-BE49-F238E27FC236}">
              <a16:creationId xmlns:a16="http://schemas.microsoft.com/office/drawing/2014/main" id="{00000000-0008-0000-0100-00006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55" name="Text Box 7">
          <a:extLst>
            <a:ext uri="{FF2B5EF4-FFF2-40B4-BE49-F238E27FC236}">
              <a16:creationId xmlns:a16="http://schemas.microsoft.com/office/drawing/2014/main" id="{00000000-0008-0000-0100-00006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56" name="Text Box 7">
          <a:extLst>
            <a:ext uri="{FF2B5EF4-FFF2-40B4-BE49-F238E27FC236}">
              <a16:creationId xmlns:a16="http://schemas.microsoft.com/office/drawing/2014/main" id="{00000000-0008-0000-0100-00006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57" name="Text Box 7">
          <a:extLst>
            <a:ext uri="{FF2B5EF4-FFF2-40B4-BE49-F238E27FC236}">
              <a16:creationId xmlns:a16="http://schemas.microsoft.com/office/drawing/2014/main" id="{00000000-0008-0000-0100-00006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58" name="Text Box 7">
          <a:extLst>
            <a:ext uri="{FF2B5EF4-FFF2-40B4-BE49-F238E27FC236}">
              <a16:creationId xmlns:a16="http://schemas.microsoft.com/office/drawing/2014/main" id="{00000000-0008-0000-0100-00006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59" name="Text Box 7">
          <a:extLst>
            <a:ext uri="{FF2B5EF4-FFF2-40B4-BE49-F238E27FC236}">
              <a16:creationId xmlns:a16="http://schemas.microsoft.com/office/drawing/2014/main" id="{00000000-0008-0000-0100-00006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60" name="Text Box 7">
          <a:extLst>
            <a:ext uri="{FF2B5EF4-FFF2-40B4-BE49-F238E27FC236}">
              <a16:creationId xmlns:a16="http://schemas.microsoft.com/office/drawing/2014/main" id="{00000000-0008-0000-0100-00006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61" name="Text Box 7">
          <a:extLst>
            <a:ext uri="{FF2B5EF4-FFF2-40B4-BE49-F238E27FC236}">
              <a16:creationId xmlns:a16="http://schemas.microsoft.com/office/drawing/2014/main" id="{00000000-0008-0000-0100-00006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62" name="Text Box 7">
          <a:extLst>
            <a:ext uri="{FF2B5EF4-FFF2-40B4-BE49-F238E27FC236}">
              <a16:creationId xmlns:a16="http://schemas.microsoft.com/office/drawing/2014/main" id="{00000000-0008-0000-0100-00006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63" name="Text Box 7">
          <a:extLst>
            <a:ext uri="{FF2B5EF4-FFF2-40B4-BE49-F238E27FC236}">
              <a16:creationId xmlns:a16="http://schemas.microsoft.com/office/drawing/2014/main" id="{00000000-0008-0000-0100-00006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64" name="Text Box 7">
          <a:extLst>
            <a:ext uri="{FF2B5EF4-FFF2-40B4-BE49-F238E27FC236}">
              <a16:creationId xmlns:a16="http://schemas.microsoft.com/office/drawing/2014/main" id="{00000000-0008-0000-0100-00007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65" name="Text Box 7">
          <a:extLst>
            <a:ext uri="{FF2B5EF4-FFF2-40B4-BE49-F238E27FC236}">
              <a16:creationId xmlns:a16="http://schemas.microsoft.com/office/drawing/2014/main" id="{00000000-0008-0000-0100-00007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66" name="Text Box 7">
          <a:extLst>
            <a:ext uri="{FF2B5EF4-FFF2-40B4-BE49-F238E27FC236}">
              <a16:creationId xmlns:a16="http://schemas.microsoft.com/office/drawing/2014/main" id="{00000000-0008-0000-0100-00007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67" name="Text Box 7">
          <a:extLst>
            <a:ext uri="{FF2B5EF4-FFF2-40B4-BE49-F238E27FC236}">
              <a16:creationId xmlns:a16="http://schemas.microsoft.com/office/drawing/2014/main" id="{00000000-0008-0000-0100-00007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68" name="Text Box 7">
          <a:extLst>
            <a:ext uri="{FF2B5EF4-FFF2-40B4-BE49-F238E27FC236}">
              <a16:creationId xmlns:a16="http://schemas.microsoft.com/office/drawing/2014/main" id="{00000000-0008-0000-0100-00007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69" name="Text Box 7">
          <a:extLst>
            <a:ext uri="{FF2B5EF4-FFF2-40B4-BE49-F238E27FC236}">
              <a16:creationId xmlns:a16="http://schemas.microsoft.com/office/drawing/2014/main" id="{00000000-0008-0000-0100-00007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70" name="Text Box 7">
          <a:extLst>
            <a:ext uri="{FF2B5EF4-FFF2-40B4-BE49-F238E27FC236}">
              <a16:creationId xmlns:a16="http://schemas.microsoft.com/office/drawing/2014/main" id="{00000000-0008-0000-0100-00007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71" name="Text Box 7">
          <a:extLst>
            <a:ext uri="{FF2B5EF4-FFF2-40B4-BE49-F238E27FC236}">
              <a16:creationId xmlns:a16="http://schemas.microsoft.com/office/drawing/2014/main" id="{00000000-0008-0000-0100-00007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72" name="Text Box 7">
          <a:extLst>
            <a:ext uri="{FF2B5EF4-FFF2-40B4-BE49-F238E27FC236}">
              <a16:creationId xmlns:a16="http://schemas.microsoft.com/office/drawing/2014/main" id="{00000000-0008-0000-0100-00007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73" name="Text Box 7">
          <a:extLst>
            <a:ext uri="{FF2B5EF4-FFF2-40B4-BE49-F238E27FC236}">
              <a16:creationId xmlns:a16="http://schemas.microsoft.com/office/drawing/2014/main" id="{00000000-0008-0000-0100-00007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74" name="Text Box 7">
          <a:extLst>
            <a:ext uri="{FF2B5EF4-FFF2-40B4-BE49-F238E27FC236}">
              <a16:creationId xmlns:a16="http://schemas.microsoft.com/office/drawing/2014/main" id="{00000000-0008-0000-0100-00007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75" name="Text Box 7">
          <a:extLst>
            <a:ext uri="{FF2B5EF4-FFF2-40B4-BE49-F238E27FC236}">
              <a16:creationId xmlns:a16="http://schemas.microsoft.com/office/drawing/2014/main" id="{00000000-0008-0000-0100-00007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76" name="Text Box 7">
          <a:extLst>
            <a:ext uri="{FF2B5EF4-FFF2-40B4-BE49-F238E27FC236}">
              <a16:creationId xmlns:a16="http://schemas.microsoft.com/office/drawing/2014/main" id="{00000000-0008-0000-0100-00007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77" name="Text Box 7">
          <a:extLst>
            <a:ext uri="{FF2B5EF4-FFF2-40B4-BE49-F238E27FC236}">
              <a16:creationId xmlns:a16="http://schemas.microsoft.com/office/drawing/2014/main" id="{00000000-0008-0000-0100-00007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78" name="Text Box 7">
          <a:extLst>
            <a:ext uri="{FF2B5EF4-FFF2-40B4-BE49-F238E27FC236}">
              <a16:creationId xmlns:a16="http://schemas.microsoft.com/office/drawing/2014/main" id="{00000000-0008-0000-0100-00007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79" name="Text Box 7">
          <a:extLst>
            <a:ext uri="{FF2B5EF4-FFF2-40B4-BE49-F238E27FC236}">
              <a16:creationId xmlns:a16="http://schemas.microsoft.com/office/drawing/2014/main" id="{00000000-0008-0000-0100-00007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80" name="Text Box 7">
          <a:extLst>
            <a:ext uri="{FF2B5EF4-FFF2-40B4-BE49-F238E27FC236}">
              <a16:creationId xmlns:a16="http://schemas.microsoft.com/office/drawing/2014/main" id="{00000000-0008-0000-0100-00008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81" name="Text Box 7">
          <a:extLst>
            <a:ext uri="{FF2B5EF4-FFF2-40B4-BE49-F238E27FC236}">
              <a16:creationId xmlns:a16="http://schemas.microsoft.com/office/drawing/2014/main" id="{00000000-0008-0000-0100-00008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82" name="Text Box 7">
          <a:extLst>
            <a:ext uri="{FF2B5EF4-FFF2-40B4-BE49-F238E27FC236}">
              <a16:creationId xmlns:a16="http://schemas.microsoft.com/office/drawing/2014/main" id="{00000000-0008-0000-0100-00008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83" name="Text Box 7">
          <a:extLst>
            <a:ext uri="{FF2B5EF4-FFF2-40B4-BE49-F238E27FC236}">
              <a16:creationId xmlns:a16="http://schemas.microsoft.com/office/drawing/2014/main" id="{00000000-0008-0000-0100-00008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84" name="Text Box 7">
          <a:extLst>
            <a:ext uri="{FF2B5EF4-FFF2-40B4-BE49-F238E27FC236}">
              <a16:creationId xmlns:a16="http://schemas.microsoft.com/office/drawing/2014/main" id="{00000000-0008-0000-0100-00008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85" name="Text Box 7">
          <a:extLst>
            <a:ext uri="{FF2B5EF4-FFF2-40B4-BE49-F238E27FC236}">
              <a16:creationId xmlns:a16="http://schemas.microsoft.com/office/drawing/2014/main" id="{00000000-0008-0000-0100-00008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86" name="Text Box 7">
          <a:extLst>
            <a:ext uri="{FF2B5EF4-FFF2-40B4-BE49-F238E27FC236}">
              <a16:creationId xmlns:a16="http://schemas.microsoft.com/office/drawing/2014/main" id="{00000000-0008-0000-0100-00008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87" name="Text Box 7">
          <a:extLst>
            <a:ext uri="{FF2B5EF4-FFF2-40B4-BE49-F238E27FC236}">
              <a16:creationId xmlns:a16="http://schemas.microsoft.com/office/drawing/2014/main" id="{00000000-0008-0000-0100-00008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88" name="Text Box 7">
          <a:extLst>
            <a:ext uri="{FF2B5EF4-FFF2-40B4-BE49-F238E27FC236}">
              <a16:creationId xmlns:a16="http://schemas.microsoft.com/office/drawing/2014/main" id="{00000000-0008-0000-0100-00008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89" name="Text Box 7">
          <a:extLst>
            <a:ext uri="{FF2B5EF4-FFF2-40B4-BE49-F238E27FC236}">
              <a16:creationId xmlns:a16="http://schemas.microsoft.com/office/drawing/2014/main" id="{00000000-0008-0000-0100-00008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90" name="Text Box 7">
          <a:extLst>
            <a:ext uri="{FF2B5EF4-FFF2-40B4-BE49-F238E27FC236}">
              <a16:creationId xmlns:a16="http://schemas.microsoft.com/office/drawing/2014/main" id="{00000000-0008-0000-0100-00008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91" name="Text Box 7">
          <a:extLst>
            <a:ext uri="{FF2B5EF4-FFF2-40B4-BE49-F238E27FC236}">
              <a16:creationId xmlns:a16="http://schemas.microsoft.com/office/drawing/2014/main" id="{00000000-0008-0000-0100-00008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92" name="Text Box 7">
          <a:extLst>
            <a:ext uri="{FF2B5EF4-FFF2-40B4-BE49-F238E27FC236}">
              <a16:creationId xmlns:a16="http://schemas.microsoft.com/office/drawing/2014/main" id="{00000000-0008-0000-0100-00008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93" name="Text Box 7">
          <a:extLst>
            <a:ext uri="{FF2B5EF4-FFF2-40B4-BE49-F238E27FC236}">
              <a16:creationId xmlns:a16="http://schemas.microsoft.com/office/drawing/2014/main" id="{00000000-0008-0000-0100-00008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94" name="Text Box 7">
          <a:extLst>
            <a:ext uri="{FF2B5EF4-FFF2-40B4-BE49-F238E27FC236}">
              <a16:creationId xmlns:a16="http://schemas.microsoft.com/office/drawing/2014/main" id="{00000000-0008-0000-0100-00008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95" name="Text Box 7">
          <a:extLst>
            <a:ext uri="{FF2B5EF4-FFF2-40B4-BE49-F238E27FC236}">
              <a16:creationId xmlns:a16="http://schemas.microsoft.com/office/drawing/2014/main" id="{00000000-0008-0000-0100-00008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96" name="Text Box 7">
          <a:extLst>
            <a:ext uri="{FF2B5EF4-FFF2-40B4-BE49-F238E27FC236}">
              <a16:creationId xmlns:a16="http://schemas.microsoft.com/office/drawing/2014/main" id="{00000000-0008-0000-0100-00009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97" name="Text Box 7">
          <a:extLst>
            <a:ext uri="{FF2B5EF4-FFF2-40B4-BE49-F238E27FC236}">
              <a16:creationId xmlns:a16="http://schemas.microsoft.com/office/drawing/2014/main" id="{00000000-0008-0000-0100-00009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98" name="Text Box 7">
          <a:extLst>
            <a:ext uri="{FF2B5EF4-FFF2-40B4-BE49-F238E27FC236}">
              <a16:creationId xmlns:a16="http://schemas.microsoft.com/office/drawing/2014/main" id="{00000000-0008-0000-0100-00009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499" name="Text Box 7">
          <a:extLst>
            <a:ext uri="{FF2B5EF4-FFF2-40B4-BE49-F238E27FC236}">
              <a16:creationId xmlns:a16="http://schemas.microsoft.com/office/drawing/2014/main" id="{00000000-0008-0000-0100-00009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00" name="Text Box 7">
          <a:extLst>
            <a:ext uri="{FF2B5EF4-FFF2-40B4-BE49-F238E27FC236}">
              <a16:creationId xmlns:a16="http://schemas.microsoft.com/office/drawing/2014/main" id="{00000000-0008-0000-0100-00009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01" name="Text Box 7">
          <a:extLst>
            <a:ext uri="{FF2B5EF4-FFF2-40B4-BE49-F238E27FC236}">
              <a16:creationId xmlns:a16="http://schemas.microsoft.com/office/drawing/2014/main" id="{00000000-0008-0000-0100-00009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02" name="Text Box 7">
          <a:extLst>
            <a:ext uri="{FF2B5EF4-FFF2-40B4-BE49-F238E27FC236}">
              <a16:creationId xmlns:a16="http://schemas.microsoft.com/office/drawing/2014/main" id="{00000000-0008-0000-0100-00009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03" name="Text Box 7">
          <a:extLst>
            <a:ext uri="{FF2B5EF4-FFF2-40B4-BE49-F238E27FC236}">
              <a16:creationId xmlns:a16="http://schemas.microsoft.com/office/drawing/2014/main" id="{00000000-0008-0000-0100-00009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04" name="Text Box 7">
          <a:extLst>
            <a:ext uri="{FF2B5EF4-FFF2-40B4-BE49-F238E27FC236}">
              <a16:creationId xmlns:a16="http://schemas.microsoft.com/office/drawing/2014/main" id="{00000000-0008-0000-0100-00009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05" name="Text Box 7">
          <a:extLst>
            <a:ext uri="{FF2B5EF4-FFF2-40B4-BE49-F238E27FC236}">
              <a16:creationId xmlns:a16="http://schemas.microsoft.com/office/drawing/2014/main" id="{00000000-0008-0000-0100-00009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06" name="Text Box 7">
          <a:extLst>
            <a:ext uri="{FF2B5EF4-FFF2-40B4-BE49-F238E27FC236}">
              <a16:creationId xmlns:a16="http://schemas.microsoft.com/office/drawing/2014/main" id="{00000000-0008-0000-0100-00009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07" name="Text Box 7">
          <a:extLst>
            <a:ext uri="{FF2B5EF4-FFF2-40B4-BE49-F238E27FC236}">
              <a16:creationId xmlns:a16="http://schemas.microsoft.com/office/drawing/2014/main" id="{00000000-0008-0000-0100-00009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08" name="Text Box 7">
          <a:extLst>
            <a:ext uri="{FF2B5EF4-FFF2-40B4-BE49-F238E27FC236}">
              <a16:creationId xmlns:a16="http://schemas.microsoft.com/office/drawing/2014/main" id="{00000000-0008-0000-0100-00009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09" name="Text Box 7">
          <a:extLst>
            <a:ext uri="{FF2B5EF4-FFF2-40B4-BE49-F238E27FC236}">
              <a16:creationId xmlns:a16="http://schemas.microsoft.com/office/drawing/2014/main" id="{00000000-0008-0000-0100-00009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10" name="Text Box 7">
          <a:extLst>
            <a:ext uri="{FF2B5EF4-FFF2-40B4-BE49-F238E27FC236}">
              <a16:creationId xmlns:a16="http://schemas.microsoft.com/office/drawing/2014/main" id="{00000000-0008-0000-0100-00009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11" name="Text Box 7">
          <a:extLst>
            <a:ext uri="{FF2B5EF4-FFF2-40B4-BE49-F238E27FC236}">
              <a16:creationId xmlns:a16="http://schemas.microsoft.com/office/drawing/2014/main" id="{00000000-0008-0000-0100-00009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12" name="Text Box 7">
          <a:extLst>
            <a:ext uri="{FF2B5EF4-FFF2-40B4-BE49-F238E27FC236}">
              <a16:creationId xmlns:a16="http://schemas.microsoft.com/office/drawing/2014/main" id="{00000000-0008-0000-0100-0000A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6513" name="Text Box 7">
          <a:extLst>
            <a:ext uri="{FF2B5EF4-FFF2-40B4-BE49-F238E27FC236}">
              <a16:creationId xmlns:a16="http://schemas.microsoft.com/office/drawing/2014/main" id="{00000000-0008-0000-0100-0000A18E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14" name="Text Box 7">
          <a:extLst>
            <a:ext uri="{FF2B5EF4-FFF2-40B4-BE49-F238E27FC236}">
              <a16:creationId xmlns:a16="http://schemas.microsoft.com/office/drawing/2014/main" id="{00000000-0008-0000-0100-0000A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15" name="Text Box 7">
          <a:extLst>
            <a:ext uri="{FF2B5EF4-FFF2-40B4-BE49-F238E27FC236}">
              <a16:creationId xmlns:a16="http://schemas.microsoft.com/office/drawing/2014/main" id="{00000000-0008-0000-0100-0000A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16" name="Text Box 7">
          <a:extLst>
            <a:ext uri="{FF2B5EF4-FFF2-40B4-BE49-F238E27FC236}">
              <a16:creationId xmlns:a16="http://schemas.microsoft.com/office/drawing/2014/main" id="{00000000-0008-0000-0100-0000A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17" name="Text Box 7">
          <a:extLst>
            <a:ext uri="{FF2B5EF4-FFF2-40B4-BE49-F238E27FC236}">
              <a16:creationId xmlns:a16="http://schemas.microsoft.com/office/drawing/2014/main" id="{00000000-0008-0000-0100-0000A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18" name="Text Box 7">
          <a:extLst>
            <a:ext uri="{FF2B5EF4-FFF2-40B4-BE49-F238E27FC236}">
              <a16:creationId xmlns:a16="http://schemas.microsoft.com/office/drawing/2014/main" id="{00000000-0008-0000-0100-0000A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19" name="Text Box 7">
          <a:extLst>
            <a:ext uri="{FF2B5EF4-FFF2-40B4-BE49-F238E27FC236}">
              <a16:creationId xmlns:a16="http://schemas.microsoft.com/office/drawing/2014/main" id="{00000000-0008-0000-0100-0000A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20" name="Text Box 7">
          <a:extLst>
            <a:ext uri="{FF2B5EF4-FFF2-40B4-BE49-F238E27FC236}">
              <a16:creationId xmlns:a16="http://schemas.microsoft.com/office/drawing/2014/main" id="{00000000-0008-0000-0100-0000A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21" name="Text Box 7">
          <a:extLst>
            <a:ext uri="{FF2B5EF4-FFF2-40B4-BE49-F238E27FC236}">
              <a16:creationId xmlns:a16="http://schemas.microsoft.com/office/drawing/2014/main" id="{00000000-0008-0000-0100-0000A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22" name="Text Box 7">
          <a:extLst>
            <a:ext uri="{FF2B5EF4-FFF2-40B4-BE49-F238E27FC236}">
              <a16:creationId xmlns:a16="http://schemas.microsoft.com/office/drawing/2014/main" id="{00000000-0008-0000-0100-0000A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23" name="Text Box 7">
          <a:extLst>
            <a:ext uri="{FF2B5EF4-FFF2-40B4-BE49-F238E27FC236}">
              <a16:creationId xmlns:a16="http://schemas.microsoft.com/office/drawing/2014/main" id="{00000000-0008-0000-0100-0000A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24" name="Text Box 7">
          <a:extLst>
            <a:ext uri="{FF2B5EF4-FFF2-40B4-BE49-F238E27FC236}">
              <a16:creationId xmlns:a16="http://schemas.microsoft.com/office/drawing/2014/main" id="{00000000-0008-0000-0100-0000A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25" name="Text Box 7">
          <a:extLst>
            <a:ext uri="{FF2B5EF4-FFF2-40B4-BE49-F238E27FC236}">
              <a16:creationId xmlns:a16="http://schemas.microsoft.com/office/drawing/2014/main" id="{00000000-0008-0000-0100-0000A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26" name="Text Box 7">
          <a:extLst>
            <a:ext uri="{FF2B5EF4-FFF2-40B4-BE49-F238E27FC236}">
              <a16:creationId xmlns:a16="http://schemas.microsoft.com/office/drawing/2014/main" id="{00000000-0008-0000-0100-0000A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27" name="Text Box 7">
          <a:extLst>
            <a:ext uri="{FF2B5EF4-FFF2-40B4-BE49-F238E27FC236}">
              <a16:creationId xmlns:a16="http://schemas.microsoft.com/office/drawing/2014/main" id="{00000000-0008-0000-0100-0000A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28" name="Text Box 7">
          <a:extLst>
            <a:ext uri="{FF2B5EF4-FFF2-40B4-BE49-F238E27FC236}">
              <a16:creationId xmlns:a16="http://schemas.microsoft.com/office/drawing/2014/main" id="{00000000-0008-0000-0100-0000B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29" name="Text Box 7">
          <a:extLst>
            <a:ext uri="{FF2B5EF4-FFF2-40B4-BE49-F238E27FC236}">
              <a16:creationId xmlns:a16="http://schemas.microsoft.com/office/drawing/2014/main" id="{00000000-0008-0000-0100-0000B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30" name="Text Box 7">
          <a:extLst>
            <a:ext uri="{FF2B5EF4-FFF2-40B4-BE49-F238E27FC236}">
              <a16:creationId xmlns:a16="http://schemas.microsoft.com/office/drawing/2014/main" id="{00000000-0008-0000-0100-0000B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31" name="Text Box 7">
          <a:extLst>
            <a:ext uri="{FF2B5EF4-FFF2-40B4-BE49-F238E27FC236}">
              <a16:creationId xmlns:a16="http://schemas.microsoft.com/office/drawing/2014/main" id="{00000000-0008-0000-0100-0000B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32" name="Text Box 7">
          <a:extLst>
            <a:ext uri="{FF2B5EF4-FFF2-40B4-BE49-F238E27FC236}">
              <a16:creationId xmlns:a16="http://schemas.microsoft.com/office/drawing/2014/main" id="{00000000-0008-0000-0100-0000B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33" name="Text Box 7">
          <a:extLst>
            <a:ext uri="{FF2B5EF4-FFF2-40B4-BE49-F238E27FC236}">
              <a16:creationId xmlns:a16="http://schemas.microsoft.com/office/drawing/2014/main" id="{00000000-0008-0000-0100-0000B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34" name="Text Box 7">
          <a:extLst>
            <a:ext uri="{FF2B5EF4-FFF2-40B4-BE49-F238E27FC236}">
              <a16:creationId xmlns:a16="http://schemas.microsoft.com/office/drawing/2014/main" id="{00000000-0008-0000-0100-0000B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35" name="Text Box 7">
          <a:extLst>
            <a:ext uri="{FF2B5EF4-FFF2-40B4-BE49-F238E27FC236}">
              <a16:creationId xmlns:a16="http://schemas.microsoft.com/office/drawing/2014/main" id="{00000000-0008-0000-0100-0000B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36" name="Text Box 7">
          <a:extLst>
            <a:ext uri="{FF2B5EF4-FFF2-40B4-BE49-F238E27FC236}">
              <a16:creationId xmlns:a16="http://schemas.microsoft.com/office/drawing/2014/main" id="{00000000-0008-0000-0100-0000B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37" name="Text Box 7">
          <a:extLst>
            <a:ext uri="{FF2B5EF4-FFF2-40B4-BE49-F238E27FC236}">
              <a16:creationId xmlns:a16="http://schemas.microsoft.com/office/drawing/2014/main" id="{00000000-0008-0000-0100-0000B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38" name="Text Box 7">
          <a:extLst>
            <a:ext uri="{FF2B5EF4-FFF2-40B4-BE49-F238E27FC236}">
              <a16:creationId xmlns:a16="http://schemas.microsoft.com/office/drawing/2014/main" id="{00000000-0008-0000-0100-0000B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39" name="Text Box 7">
          <a:extLst>
            <a:ext uri="{FF2B5EF4-FFF2-40B4-BE49-F238E27FC236}">
              <a16:creationId xmlns:a16="http://schemas.microsoft.com/office/drawing/2014/main" id="{00000000-0008-0000-0100-0000B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40" name="Text Box 7">
          <a:extLst>
            <a:ext uri="{FF2B5EF4-FFF2-40B4-BE49-F238E27FC236}">
              <a16:creationId xmlns:a16="http://schemas.microsoft.com/office/drawing/2014/main" id="{00000000-0008-0000-0100-0000B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41" name="Text Box 7">
          <a:extLst>
            <a:ext uri="{FF2B5EF4-FFF2-40B4-BE49-F238E27FC236}">
              <a16:creationId xmlns:a16="http://schemas.microsoft.com/office/drawing/2014/main" id="{00000000-0008-0000-0100-0000B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42" name="Text Box 7">
          <a:extLst>
            <a:ext uri="{FF2B5EF4-FFF2-40B4-BE49-F238E27FC236}">
              <a16:creationId xmlns:a16="http://schemas.microsoft.com/office/drawing/2014/main" id="{00000000-0008-0000-0100-0000B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43" name="Text Box 7">
          <a:extLst>
            <a:ext uri="{FF2B5EF4-FFF2-40B4-BE49-F238E27FC236}">
              <a16:creationId xmlns:a16="http://schemas.microsoft.com/office/drawing/2014/main" id="{00000000-0008-0000-0100-0000B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44" name="Text Box 7">
          <a:extLst>
            <a:ext uri="{FF2B5EF4-FFF2-40B4-BE49-F238E27FC236}">
              <a16:creationId xmlns:a16="http://schemas.microsoft.com/office/drawing/2014/main" id="{00000000-0008-0000-0100-0000C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45" name="Text Box 7">
          <a:extLst>
            <a:ext uri="{FF2B5EF4-FFF2-40B4-BE49-F238E27FC236}">
              <a16:creationId xmlns:a16="http://schemas.microsoft.com/office/drawing/2014/main" id="{00000000-0008-0000-0100-0000C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46" name="Text Box 7">
          <a:extLst>
            <a:ext uri="{FF2B5EF4-FFF2-40B4-BE49-F238E27FC236}">
              <a16:creationId xmlns:a16="http://schemas.microsoft.com/office/drawing/2014/main" id="{00000000-0008-0000-0100-0000C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47" name="Text Box 7">
          <a:extLst>
            <a:ext uri="{FF2B5EF4-FFF2-40B4-BE49-F238E27FC236}">
              <a16:creationId xmlns:a16="http://schemas.microsoft.com/office/drawing/2014/main" id="{00000000-0008-0000-0100-0000C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48" name="Text Box 7">
          <a:extLst>
            <a:ext uri="{FF2B5EF4-FFF2-40B4-BE49-F238E27FC236}">
              <a16:creationId xmlns:a16="http://schemas.microsoft.com/office/drawing/2014/main" id="{00000000-0008-0000-0100-0000C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49" name="Text Box 7">
          <a:extLst>
            <a:ext uri="{FF2B5EF4-FFF2-40B4-BE49-F238E27FC236}">
              <a16:creationId xmlns:a16="http://schemas.microsoft.com/office/drawing/2014/main" id="{00000000-0008-0000-0100-0000C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50" name="Text Box 7">
          <a:extLst>
            <a:ext uri="{FF2B5EF4-FFF2-40B4-BE49-F238E27FC236}">
              <a16:creationId xmlns:a16="http://schemas.microsoft.com/office/drawing/2014/main" id="{00000000-0008-0000-0100-0000C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51" name="Text Box 7">
          <a:extLst>
            <a:ext uri="{FF2B5EF4-FFF2-40B4-BE49-F238E27FC236}">
              <a16:creationId xmlns:a16="http://schemas.microsoft.com/office/drawing/2014/main" id="{00000000-0008-0000-0100-0000C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52" name="Text Box 7">
          <a:extLst>
            <a:ext uri="{FF2B5EF4-FFF2-40B4-BE49-F238E27FC236}">
              <a16:creationId xmlns:a16="http://schemas.microsoft.com/office/drawing/2014/main" id="{00000000-0008-0000-0100-0000C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53" name="Text Box 7">
          <a:extLst>
            <a:ext uri="{FF2B5EF4-FFF2-40B4-BE49-F238E27FC236}">
              <a16:creationId xmlns:a16="http://schemas.microsoft.com/office/drawing/2014/main" id="{00000000-0008-0000-0100-0000C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54" name="Text Box 7">
          <a:extLst>
            <a:ext uri="{FF2B5EF4-FFF2-40B4-BE49-F238E27FC236}">
              <a16:creationId xmlns:a16="http://schemas.microsoft.com/office/drawing/2014/main" id="{00000000-0008-0000-0100-0000C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55" name="Text Box 7">
          <a:extLst>
            <a:ext uri="{FF2B5EF4-FFF2-40B4-BE49-F238E27FC236}">
              <a16:creationId xmlns:a16="http://schemas.microsoft.com/office/drawing/2014/main" id="{00000000-0008-0000-0100-0000C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56" name="Text Box 7">
          <a:extLst>
            <a:ext uri="{FF2B5EF4-FFF2-40B4-BE49-F238E27FC236}">
              <a16:creationId xmlns:a16="http://schemas.microsoft.com/office/drawing/2014/main" id="{00000000-0008-0000-0100-0000C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57" name="Text Box 7">
          <a:extLst>
            <a:ext uri="{FF2B5EF4-FFF2-40B4-BE49-F238E27FC236}">
              <a16:creationId xmlns:a16="http://schemas.microsoft.com/office/drawing/2014/main" id="{00000000-0008-0000-0100-0000C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58" name="Text Box 7">
          <a:extLst>
            <a:ext uri="{FF2B5EF4-FFF2-40B4-BE49-F238E27FC236}">
              <a16:creationId xmlns:a16="http://schemas.microsoft.com/office/drawing/2014/main" id="{00000000-0008-0000-0100-0000C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59" name="Text Box 7">
          <a:extLst>
            <a:ext uri="{FF2B5EF4-FFF2-40B4-BE49-F238E27FC236}">
              <a16:creationId xmlns:a16="http://schemas.microsoft.com/office/drawing/2014/main" id="{00000000-0008-0000-0100-0000C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60" name="Text Box 7">
          <a:extLst>
            <a:ext uri="{FF2B5EF4-FFF2-40B4-BE49-F238E27FC236}">
              <a16:creationId xmlns:a16="http://schemas.microsoft.com/office/drawing/2014/main" id="{00000000-0008-0000-0100-0000D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61" name="Text Box 7">
          <a:extLst>
            <a:ext uri="{FF2B5EF4-FFF2-40B4-BE49-F238E27FC236}">
              <a16:creationId xmlns:a16="http://schemas.microsoft.com/office/drawing/2014/main" id="{00000000-0008-0000-0100-0000D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62" name="Text Box 7">
          <a:extLst>
            <a:ext uri="{FF2B5EF4-FFF2-40B4-BE49-F238E27FC236}">
              <a16:creationId xmlns:a16="http://schemas.microsoft.com/office/drawing/2014/main" id="{00000000-0008-0000-0100-0000D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63" name="Text Box 7">
          <a:extLst>
            <a:ext uri="{FF2B5EF4-FFF2-40B4-BE49-F238E27FC236}">
              <a16:creationId xmlns:a16="http://schemas.microsoft.com/office/drawing/2014/main" id="{00000000-0008-0000-0100-0000D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64" name="Text Box 7">
          <a:extLst>
            <a:ext uri="{FF2B5EF4-FFF2-40B4-BE49-F238E27FC236}">
              <a16:creationId xmlns:a16="http://schemas.microsoft.com/office/drawing/2014/main" id="{00000000-0008-0000-0100-0000D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65" name="Text Box 7">
          <a:extLst>
            <a:ext uri="{FF2B5EF4-FFF2-40B4-BE49-F238E27FC236}">
              <a16:creationId xmlns:a16="http://schemas.microsoft.com/office/drawing/2014/main" id="{00000000-0008-0000-0100-0000D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66" name="Text Box 7">
          <a:extLst>
            <a:ext uri="{FF2B5EF4-FFF2-40B4-BE49-F238E27FC236}">
              <a16:creationId xmlns:a16="http://schemas.microsoft.com/office/drawing/2014/main" id="{00000000-0008-0000-0100-0000D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67" name="Text Box 7">
          <a:extLst>
            <a:ext uri="{FF2B5EF4-FFF2-40B4-BE49-F238E27FC236}">
              <a16:creationId xmlns:a16="http://schemas.microsoft.com/office/drawing/2014/main" id="{00000000-0008-0000-0100-0000D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68" name="Text Box 7">
          <a:extLst>
            <a:ext uri="{FF2B5EF4-FFF2-40B4-BE49-F238E27FC236}">
              <a16:creationId xmlns:a16="http://schemas.microsoft.com/office/drawing/2014/main" id="{00000000-0008-0000-0100-0000D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69" name="Text Box 7">
          <a:extLst>
            <a:ext uri="{FF2B5EF4-FFF2-40B4-BE49-F238E27FC236}">
              <a16:creationId xmlns:a16="http://schemas.microsoft.com/office/drawing/2014/main" id="{00000000-0008-0000-0100-0000D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70" name="Text Box 7">
          <a:extLst>
            <a:ext uri="{FF2B5EF4-FFF2-40B4-BE49-F238E27FC236}">
              <a16:creationId xmlns:a16="http://schemas.microsoft.com/office/drawing/2014/main" id="{00000000-0008-0000-0100-0000D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71" name="Text Box 7">
          <a:extLst>
            <a:ext uri="{FF2B5EF4-FFF2-40B4-BE49-F238E27FC236}">
              <a16:creationId xmlns:a16="http://schemas.microsoft.com/office/drawing/2014/main" id="{00000000-0008-0000-0100-0000D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72" name="Text Box 7">
          <a:extLst>
            <a:ext uri="{FF2B5EF4-FFF2-40B4-BE49-F238E27FC236}">
              <a16:creationId xmlns:a16="http://schemas.microsoft.com/office/drawing/2014/main" id="{00000000-0008-0000-0100-0000D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73" name="Text Box 7">
          <a:extLst>
            <a:ext uri="{FF2B5EF4-FFF2-40B4-BE49-F238E27FC236}">
              <a16:creationId xmlns:a16="http://schemas.microsoft.com/office/drawing/2014/main" id="{00000000-0008-0000-0100-0000D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74" name="Text Box 7">
          <a:extLst>
            <a:ext uri="{FF2B5EF4-FFF2-40B4-BE49-F238E27FC236}">
              <a16:creationId xmlns:a16="http://schemas.microsoft.com/office/drawing/2014/main" id="{00000000-0008-0000-0100-0000D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75" name="Text Box 7">
          <a:extLst>
            <a:ext uri="{FF2B5EF4-FFF2-40B4-BE49-F238E27FC236}">
              <a16:creationId xmlns:a16="http://schemas.microsoft.com/office/drawing/2014/main" id="{00000000-0008-0000-0100-0000D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76" name="Text Box 7">
          <a:extLst>
            <a:ext uri="{FF2B5EF4-FFF2-40B4-BE49-F238E27FC236}">
              <a16:creationId xmlns:a16="http://schemas.microsoft.com/office/drawing/2014/main" id="{00000000-0008-0000-0100-0000E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77" name="Text Box 7">
          <a:extLst>
            <a:ext uri="{FF2B5EF4-FFF2-40B4-BE49-F238E27FC236}">
              <a16:creationId xmlns:a16="http://schemas.microsoft.com/office/drawing/2014/main" id="{00000000-0008-0000-0100-0000E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78" name="Text Box 7">
          <a:extLst>
            <a:ext uri="{FF2B5EF4-FFF2-40B4-BE49-F238E27FC236}">
              <a16:creationId xmlns:a16="http://schemas.microsoft.com/office/drawing/2014/main" id="{00000000-0008-0000-0100-0000E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79" name="Text Box 7">
          <a:extLst>
            <a:ext uri="{FF2B5EF4-FFF2-40B4-BE49-F238E27FC236}">
              <a16:creationId xmlns:a16="http://schemas.microsoft.com/office/drawing/2014/main" id="{00000000-0008-0000-0100-0000E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80" name="Text Box 7">
          <a:extLst>
            <a:ext uri="{FF2B5EF4-FFF2-40B4-BE49-F238E27FC236}">
              <a16:creationId xmlns:a16="http://schemas.microsoft.com/office/drawing/2014/main" id="{00000000-0008-0000-0100-0000E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81" name="Text Box 7">
          <a:extLst>
            <a:ext uri="{FF2B5EF4-FFF2-40B4-BE49-F238E27FC236}">
              <a16:creationId xmlns:a16="http://schemas.microsoft.com/office/drawing/2014/main" id="{00000000-0008-0000-0100-0000E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82" name="Text Box 7">
          <a:extLst>
            <a:ext uri="{FF2B5EF4-FFF2-40B4-BE49-F238E27FC236}">
              <a16:creationId xmlns:a16="http://schemas.microsoft.com/office/drawing/2014/main" id="{00000000-0008-0000-0100-0000E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83" name="Text Box 7">
          <a:extLst>
            <a:ext uri="{FF2B5EF4-FFF2-40B4-BE49-F238E27FC236}">
              <a16:creationId xmlns:a16="http://schemas.microsoft.com/office/drawing/2014/main" id="{00000000-0008-0000-0100-0000E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84" name="Text Box 7">
          <a:extLst>
            <a:ext uri="{FF2B5EF4-FFF2-40B4-BE49-F238E27FC236}">
              <a16:creationId xmlns:a16="http://schemas.microsoft.com/office/drawing/2014/main" id="{00000000-0008-0000-0100-0000E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85" name="Text Box 7">
          <a:extLst>
            <a:ext uri="{FF2B5EF4-FFF2-40B4-BE49-F238E27FC236}">
              <a16:creationId xmlns:a16="http://schemas.microsoft.com/office/drawing/2014/main" id="{00000000-0008-0000-0100-0000E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86" name="Text Box 7">
          <a:extLst>
            <a:ext uri="{FF2B5EF4-FFF2-40B4-BE49-F238E27FC236}">
              <a16:creationId xmlns:a16="http://schemas.microsoft.com/office/drawing/2014/main" id="{00000000-0008-0000-0100-0000E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87" name="Text Box 7">
          <a:extLst>
            <a:ext uri="{FF2B5EF4-FFF2-40B4-BE49-F238E27FC236}">
              <a16:creationId xmlns:a16="http://schemas.microsoft.com/office/drawing/2014/main" id="{00000000-0008-0000-0100-0000E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88" name="Text Box 7">
          <a:extLst>
            <a:ext uri="{FF2B5EF4-FFF2-40B4-BE49-F238E27FC236}">
              <a16:creationId xmlns:a16="http://schemas.microsoft.com/office/drawing/2014/main" id="{00000000-0008-0000-0100-0000E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89" name="Text Box 7">
          <a:extLst>
            <a:ext uri="{FF2B5EF4-FFF2-40B4-BE49-F238E27FC236}">
              <a16:creationId xmlns:a16="http://schemas.microsoft.com/office/drawing/2014/main" id="{00000000-0008-0000-0100-0000E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90" name="Text Box 7">
          <a:extLst>
            <a:ext uri="{FF2B5EF4-FFF2-40B4-BE49-F238E27FC236}">
              <a16:creationId xmlns:a16="http://schemas.microsoft.com/office/drawing/2014/main" id="{00000000-0008-0000-0100-0000E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91" name="Text Box 7">
          <a:extLst>
            <a:ext uri="{FF2B5EF4-FFF2-40B4-BE49-F238E27FC236}">
              <a16:creationId xmlns:a16="http://schemas.microsoft.com/office/drawing/2014/main" id="{00000000-0008-0000-0100-0000E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92" name="Text Box 7">
          <a:extLst>
            <a:ext uri="{FF2B5EF4-FFF2-40B4-BE49-F238E27FC236}">
              <a16:creationId xmlns:a16="http://schemas.microsoft.com/office/drawing/2014/main" id="{00000000-0008-0000-0100-0000F0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93" name="Text Box 7">
          <a:extLst>
            <a:ext uri="{FF2B5EF4-FFF2-40B4-BE49-F238E27FC236}">
              <a16:creationId xmlns:a16="http://schemas.microsoft.com/office/drawing/2014/main" id="{00000000-0008-0000-0100-0000F1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94" name="Text Box 7">
          <a:extLst>
            <a:ext uri="{FF2B5EF4-FFF2-40B4-BE49-F238E27FC236}">
              <a16:creationId xmlns:a16="http://schemas.microsoft.com/office/drawing/2014/main" id="{00000000-0008-0000-0100-0000F2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95" name="Text Box 7">
          <a:extLst>
            <a:ext uri="{FF2B5EF4-FFF2-40B4-BE49-F238E27FC236}">
              <a16:creationId xmlns:a16="http://schemas.microsoft.com/office/drawing/2014/main" id="{00000000-0008-0000-0100-0000F3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96" name="Text Box 7">
          <a:extLst>
            <a:ext uri="{FF2B5EF4-FFF2-40B4-BE49-F238E27FC236}">
              <a16:creationId xmlns:a16="http://schemas.microsoft.com/office/drawing/2014/main" id="{00000000-0008-0000-0100-0000F4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97" name="Text Box 7">
          <a:extLst>
            <a:ext uri="{FF2B5EF4-FFF2-40B4-BE49-F238E27FC236}">
              <a16:creationId xmlns:a16="http://schemas.microsoft.com/office/drawing/2014/main" id="{00000000-0008-0000-0100-0000F5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98" name="Text Box 7">
          <a:extLst>
            <a:ext uri="{FF2B5EF4-FFF2-40B4-BE49-F238E27FC236}">
              <a16:creationId xmlns:a16="http://schemas.microsoft.com/office/drawing/2014/main" id="{00000000-0008-0000-0100-0000F6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599" name="Text Box 7">
          <a:extLst>
            <a:ext uri="{FF2B5EF4-FFF2-40B4-BE49-F238E27FC236}">
              <a16:creationId xmlns:a16="http://schemas.microsoft.com/office/drawing/2014/main" id="{00000000-0008-0000-0100-0000F7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00" name="Text Box 7">
          <a:extLst>
            <a:ext uri="{FF2B5EF4-FFF2-40B4-BE49-F238E27FC236}">
              <a16:creationId xmlns:a16="http://schemas.microsoft.com/office/drawing/2014/main" id="{00000000-0008-0000-0100-0000F8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01" name="Text Box 7">
          <a:extLst>
            <a:ext uri="{FF2B5EF4-FFF2-40B4-BE49-F238E27FC236}">
              <a16:creationId xmlns:a16="http://schemas.microsoft.com/office/drawing/2014/main" id="{00000000-0008-0000-0100-0000F9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02" name="Text Box 7">
          <a:extLst>
            <a:ext uri="{FF2B5EF4-FFF2-40B4-BE49-F238E27FC236}">
              <a16:creationId xmlns:a16="http://schemas.microsoft.com/office/drawing/2014/main" id="{00000000-0008-0000-0100-0000FA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03" name="Text Box 7">
          <a:extLst>
            <a:ext uri="{FF2B5EF4-FFF2-40B4-BE49-F238E27FC236}">
              <a16:creationId xmlns:a16="http://schemas.microsoft.com/office/drawing/2014/main" id="{00000000-0008-0000-0100-0000FB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04" name="Text Box 7">
          <a:extLst>
            <a:ext uri="{FF2B5EF4-FFF2-40B4-BE49-F238E27FC236}">
              <a16:creationId xmlns:a16="http://schemas.microsoft.com/office/drawing/2014/main" id="{00000000-0008-0000-0100-0000FC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05" name="Text Box 7">
          <a:extLst>
            <a:ext uri="{FF2B5EF4-FFF2-40B4-BE49-F238E27FC236}">
              <a16:creationId xmlns:a16="http://schemas.microsoft.com/office/drawing/2014/main" id="{00000000-0008-0000-0100-0000FD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06" name="Text Box 7">
          <a:extLst>
            <a:ext uri="{FF2B5EF4-FFF2-40B4-BE49-F238E27FC236}">
              <a16:creationId xmlns:a16="http://schemas.microsoft.com/office/drawing/2014/main" id="{00000000-0008-0000-0100-0000FE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07" name="Text Box 7">
          <a:extLst>
            <a:ext uri="{FF2B5EF4-FFF2-40B4-BE49-F238E27FC236}">
              <a16:creationId xmlns:a16="http://schemas.microsoft.com/office/drawing/2014/main" id="{00000000-0008-0000-0100-0000FF8E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08" name="Text Box 7">
          <a:extLst>
            <a:ext uri="{FF2B5EF4-FFF2-40B4-BE49-F238E27FC236}">
              <a16:creationId xmlns:a16="http://schemas.microsoft.com/office/drawing/2014/main" id="{00000000-0008-0000-0100-00000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09" name="Text Box 7">
          <a:extLst>
            <a:ext uri="{FF2B5EF4-FFF2-40B4-BE49-F238E27FC236}">
              <a16:creationId xmlns:a16="http://schemas.microsoft.com/office/drawing/2014/main" id="{00000000-0008-0000-0100-00000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10" name="Text Box 7">
          <a:extLst>
            <a:ext uri="{FF2B5EF4-FFF2-40B4-BE49-F238E27FC236}">
              <a16:creationId xmlns:a16="http://schemas.microsoft.com/office/drawing/2014/main" id="{00000000-0008-0000-0100-00000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11" name="Text Box 7">
          <a:extLst>
            <a:ext uri="{FF2B5EF4-FFF2-40B4-BE49-F238E27FC236}">
              <a16:creationId xmlns:a16="http://schemas.microsoft.com/office/drawing/2014/main" id="{00000000-0008-0000-0100-00000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12" name="Text Box 7">
          <a:extLst>
            <a:ext uri="{FF2B5EF4-FFF2-40B4-BE49-F238E27FC236}">
              <a16:creationId xmlns:a16="http://schemas.microsoft.com/office/drawing/2014/main" id="{00000000-0008-0000-0100-00000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13" name="Text Box 7">
          <a:extLst>
            <a:ext uri="{FF2B5EF4-FFF2-40B4-BE49-F238E27FC236}">
              <a16:creationId xmlns:a16="http://schemas.microsoft.com/office/drawing/2014/main" id="{00000000-0008-0000-0100-00000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14" name="Text Box 7">
          <a:extLst>
            <a:ext uri="{FF2B5EF4-FFF2-40B4-BE49-F238E27FC236}">
              <a16:creationId xmlns:a16="http://schemas.microsoft.com/office/drawing/2014/main" id="{00000000-0008-0000-0100-00000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15" name="Text Box 7">
          <a:extLst>
            <a:ext uri="{FF2B5EF4-FFF2-40B4-BE49-F238E27FC236}">
              <a16:creationId xmlns:a16="http://schemas.microsoft.com/office/drawing/2014/main" id="{00000000-0008-0000-0100-00000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16" name="Text Box 7">
          <a:extLst>
            <a:ext uri="{FF2B5EF4-FFF2-40B4-BE49-F238E27FC236}">
              <a16:creationId xmlns:a16="http://schemas.microsoft.com/office/drawing/2014/main" id="{00000000-0008-0000-0100-00000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17" name="Text Box 7">
          <a:extLst>
            <a:ext uri="{FF2B5EF4-FFF2-40B4-BE49-F238E27FC236}">
              <a16:creationId xmlns:a16="http://schemas.microsoft.com/office/drawing/2014/main" id="{00000000-0008-0000-0100-00000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18" name="Text Box 7">
          <a:extLst>
            <a:ext uri="{FF2B5EF4-FFF2-40B4-BE49-F238E27FC236}">
              <a16:creationId xmlns:a16="http://schemas.microsoft.com/office/drawing/2014/main" id="{00000000-0008-0000-0100-00000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19" name="Text Box 7">
          <a:extLst>
            <a:ext uri="{FF2B5EF4-FFF2-40B4-BE49-F238E27FC236}">
              <a16:creationId xmlns:a16="http://schemas.microsoft.com/office/drawing/2014/main" id="{00000000-0008-0000-0100-00000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20" name="Text Box 7">
          <a:extLst>
            <a:ext uri="{FF2B5EF4-FFF2-40B4-BE49-F238E27FC236}">
              <a16:creationId xmlns:a16="http://schemas.microsoft.com/office/drawing/2014/main" id="{00000000-0008-0000-0100-00000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21" name="Text Box 7">
          <a:extLst>
            <a:ext uri="{FF2B5EF4-FFF2-40B4-BE49-F238E27FC236}">
              <a16:creationId xmlns:a16="http://schemas.microsoft.com/office/drawing/2014/main" id="{00000000-0008-0000-0100-00000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22" name="Text Box 7">
          <a:extLst>
            <a:ext uri="{FF2B5EF4-FFF2-40B4-BE49-F238E27FC236}">
              <a16:creationId xmlns:a16="http://schemas.microsoft.com/office/drawing/2014/main" id="{00000000-0008-0000-0100-00000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23" name="Text Box 7">
          <a:extLst>
            <a:ext uri="{FF2B5EF4-FFF2-40B4-BE49-F238E27FC236}">
              <a16:creationId xmlns:a16="http://schemas.microsoft.com/office/drawing/2014/main" id="{00000000-0008-0000-0100-00000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24" name="Text Box 7">
          <a:extLst>
            <a:ext uri="{FF2B5EF4-FFF2-40B4-BE49-F238E27FC236}">
              <a16:creationId xmlns:a16="http://schemas.microsoft.com/office/drawing/2014/main" id="{00000000-0008-0000-0100-00001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25" name="Text Box 7">
          <a:extLst>
            <a:ext uri="{FF2B5EF4-FFF2-40B4-BE49-F238E27FC236}">
              <a16:creationId xmlns:a16="http://schemas.microsoft.com/office/drawing/2014/main" id="{00000000-0008-0000-0100-00001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26" name="Text Box 7">
          <a:extLst>
            <a:ext uri="{FF2B5EF4-FFF2-40B4-BE49-F238E27FC236}">
              <a16:creationId xmlns:a16="http://schemas.microsoft.com/office/drawing/2014/main" id="{00000000-0008-0000-0100-00001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27" name="Text Box 7">
          <a:extLst>
            <a:ext uri="{FF2B5EF4-FFF2-40B4-BE49-F238E27FC236}">
              <a16:creationId xmlns:a16="http://schemas.microsoft.com/office/drawing/2014/main" id="{00000000-0008-0000-0100-00001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28" name="Text Box 7">
          <a:extLst>
            <a:ext uri="{FF2B5EF4-FFF2-40B4-BE49-F238E27FC236}">
              <a16:creationId xmlns:a16="http://schemas.microsoft.com/office/drawing/2014/main" id="{00000000-0008-0000-0100-00001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29" name="Text Box 7">
          <a:extLst>
            <a:ext uri="{FF2B5EF4-FFF2-40B4-BE49-F238E27FC236}">
              <a16:creationId xmlns:a16="http://schemas.microsoft.com/office/drawing/2014/main" id="{00000000-0008-0000-0100-00001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30" name="Text Box 7">
          <a:extLst>
            <a:ext uri="{FF2B5EF4-FFF2-40B4-BE49-F238E27FC236}">
              <a16:creationId xmlns:a16="http://schemas.microsoft.com/office/drawing/2014/main" id="{00000000-0008-0000-0100-00001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31" name="Text Box 7">
          <a:extLst>
            <a:ext uri="{FF2B5EF4-FFF2-40B4-BE49-F238E27FC236}">
              <a16:creationId xmlns:a16="http://schemas.microsoft.com/office/drawing/2014/main" id="{00000000-0008-0000-0100-00001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32" name="Text Box 7">
          <a:extLst>
            <a:ext uri="{FF2B5EF4-FFF2-40B4-BE49-F238E27FC236}">
              <a16:creationId xmlns:a16="http://schemas.microsoft.com/office/drawing/2014/main" id="{00000000-0008-0000-0100-00001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33" name="Text Box 7">
          <a:extLst>
            <a:ext uri="{FF2B5EF4-FFF2-40B4-BE49-F238E27FC236}">
              <a16:creationId xmlns:a16="http://schemas.microsoft.com/office/drawing/2014/main" id="{00000000-0008-0000-0100-00001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34" name="Text Box 7">
          <a:extLst>
            <a:ext uri="{FF2B5EF4-FFF2-40B4-BE49-F238E27FC236}">
              <a16:creationId xmlns:a16="http://schemas.microsoft.com/office/drawing/2014/main" id="{00000000-0008-0000-0100-00001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35" name="Text Box 7">
          <a:extLst>
            <a:ext uri="{FF2B5EF4-FFF2-40B4-BE49-F238E27FC236}">
              <a16:creationId xmlns:a16="http://schemas.microsoft.com/office/drawing/2014/main" id="{00000000-0008-0000-0100-00001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36" name="Text Box 7">
          <a:extLst>
            <a:ext uri="{FF2B5EF4-FFF2-40B4-BE49-F238E27FC236}">
              <a16:creationId xmlns:a16="http://schemas.microsoft.com/office/drawing/2014/main" id="{00000000-0008-0000-0100-00001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37" name="Text Box 7">
          <a:extLst>
            <a:ext uri="{FF2B5EF4-FFF2-40B4-BE49-F238E27FC236}">
              <a16:creationId xmlns:a16="http://schemas.microsoft.com/office/drawing/2014/main" id="{00000000-0008-0000-0100-00001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38" name="Text Box 7">
          <a:extLst>
            <a:ext uri="{FF2B5EF4-FFF2-40B4-BE49-F238E27FC236}">
              <a16:creationId xmlns:a16="http://schemas.microsoft.com/office/drawing/2014/main" id="{00000000-0008-0000-0100-00001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39" name="Text Box 7">
          <a:extLst>
            <a:ext uri="{FF2B5EF4-FFF2-40B4-BE49-F238E27FC236}">
              <a16:creationId xmlns:a16="http://schemas.microsoft.com/office/drawing/2014/main" id="{00000000-0008-0000-0100-00001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40" name="Text Box 7">
          <a:extLst>
            <a:ext uri="{FF2B5EF4-FFF2-40B4-BE49-F238E27FC236}">
              <a16:creationId xmlns:a16="http://schemas.microsoft.com/office/drawing/2014/main" id="{00000000-0008-0000-0100-00002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41" name="Text Box 7">
          <a:extLst>
            <a:ext uri="{FF2B5EF4-FFF2-40B4-BE49-F238E27FC236}">
              <a16:creationId xmlns:a16="http://schemas.microsoft.com/office/drawing/2014/main" id="{00000000-0008-0000-0100-00002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42" name="Text Box 7">
          <a:extLst>
            <a:ext uri="{FF2B5EF4-FFF2-40B4-BE49-F238E27FC236}">
              <a16:creationId xmlns:a16="http://schemas.microsoft.com/office/drawing/2014/main" id="{00000000-0008-0000-0100-00002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43" name="Text Box 7">
          <a:extLst>
            <a:ext uri="{FF2B5EF4-FFF2-40B4-BE49-F238E27FC236}">
              <a16:creationId xmlns:a16="http://schemas.microsoft.com/office/drawing/2014/main" id="{00000000-0008-0000-0100-00002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44" name="Text Box 7">
          <a:extLst>
            <a:ext uri="{FF2B5EF4-FFF2-40B4-BE49-F238E27FC236}">
              <a16:creationId xmlns:a16="http://schemas.microsoft.com/office/drawing/2014/main" id="{00000000-0008-0000-0100-00002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45" name="Text Box 7">
          <a:extLst>
            <a:ext uri="{FF2B5EF4-FFF2-40B4-BE49-F238E27FC236}">
              <a16:creationId xmlns:a16="http://schemas.microsoft.com/office/drawing/2014/main" id="{00000000-0008-0000-0100-00002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46" name="Text Box 7">
          <a:extLst>
            <a:ext uri="{FF2B5EF4-FFF2-40B4-BE49-F238E27FC236}">
              <a16:creationId xmlns:a16="http://schemas.microsoft.com/office/drawing/2014/main" id="{00000000-0008-0000-0100-00002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47" name="Text Box 7">
          <a:extLst>
            <a:ext uri="{FF2B5EF4-FFF2-40B4-BE49-F238E27FC236}">
              <a16:creationId xmlns:a16="http://schemas.microsoft.com/office/drawing/2014/main" id="{00000000-0008-0000-0100-00002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48" name="Text Box 7">
          <a:extLst>
            <a:ext uri="{FF2B5EF4-FFF2-40B4-BE49-F238E27FC236}">
              <a16:creationId xmlns:a16="http://schemas.microsoft.com/office/drawing/2014/main" id="{00000000-0008-0000-0100-00002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49" name="Text Box 7">
          <a:extLst>
            <a:ext uri="{FF2B5EF4-FFF2-40B4-BE49-F238E27FC236}">
              <a16:creationId xmlns:a16="http://schemas.microsoft.com/office/drawing/2014/main" id="{00000000-0008-0000-0100-00002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50" name="Text Box 7">
          <a:extLst>
            <a:ext uri="{FF2B5EF4-FFF2-40B4-BE49-F238E27FC236}">
              <a16:creationId xmlns:a16="http://schemas.microsoft.com/office/drawing/2014/main" id="{00000000-0008-0000-0100-00002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51" name="Text Box 7">
          <a:extLst>
            <a:ext uri="{FF2B5EF4-FFF2-40B4-BE49-F238E27FC236}">
              <a16:creationId xmlns:a16="http://schemas.microsoft.com/office/drawing/2014/main" id="{00000000-0008-0000-0100-00002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52" name="Text Box 7">
          <a:extLst>
            <a:ext uri="{FF2B5EF4-FFF2-40B4-BE49-F238E27FC236}">
              <a16:creationId xmlns:a16="http://schemas.microsoft.com/office/drawing/2014/main" id="{00000000-0008-0000-0100-00002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53" name="Text Box 7">
          <a:extLst>
            <a:ext uri="{FF2B5EF4-FFF2-40B4-BE49-F238E27FC236}">
              <a16:creationId xmlns:a16="http://schemas.microsoft.com/office/drawing/2014/main" id="{00000000-0008-0000-0100-00002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54" name="Text Box 7">
          <a:extLst>
            <a:ext uri="{FF2B5EF4-FFF2-40B4-BE49-F238E27FC236}">
              <a16:creationId xmlns:a16="http://schemas.microsoft.com/office/drawing/2014/main" id="{00000000-0008-0000-0100-00002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55" name="Text Box 7">
          <a:extLst>
            <a:ext uri="{FF2B5EF4-FFF2-40B4-BE49-F238E27FC236}">
              <a16:creationId xmlns:a16="http://schemas.microsoft.com/office/drawing/2014/main" id="{00000000-0008-0000-0100-00002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56" name="Text Box 7">
          <a:extLst>
            <a:ext uri="{FF2B5EF4-FFF2-40B4-BE49-F238E27FC236}">
              <a16:creationId xmlns:a16="http://schemas.microsoft.com/office/drawing/2014/main" id="{00000000-0008-0000-0100-00003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57" name="Text Box 7">
          <a:extLst>
            <a:ext uri="{FF2B5EF4-FFF2-40B4-BE49-F238E27FC236}">
              <a16:creationId xmlns:a16="http://schemas.microsoft.com/office/drawing/2014/main" id="{00000000-0008-0000-0100-00003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58" name="Text Box 7">
          <a:extLst>
            <a:ext uri="{FF2B5EF4-FFF2-40B4-BE49-F238E27FC236}">
              <a16:creationId xmlns:a16="http://schemas.microsoft.com/office/drawing/2014/main" id="{00000000-0008-0000-0100-00003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59" name="Text Box 7">
          <a:extLst>
            <a:ext uri="{FF2B5EF4-FFF2-40B4-BE49-F238E27FC236}">
              <a16:creationId xmlns:a16="http://schemas.microsoft.com/office/drawing/2014/main" id="{00000000-0008-0000-0100-00003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60" name="Text Box 7">
          <a:extLst>
            <a:ext uri="{FF2B5EF4-FFF2-40B4-BE49-F238E27FC236}">
              <a16:creationId xmlns:a16="http://schemas.microsoft.com/office/drawing/2014/main" id="{00000000-0008-0000-0100-00003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61" name="Text Box 7">
          <a:extLst>
            <a:ext uri="{FF2B5EF4-FFF2-40B4-BE49-F238E27FC236}">
              <a16:creationId xmlns:a16="http://schemas.microsoft.com/office/drawing/2014/main" id="{00000000-0008-0000-0100-00003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62" name="Text Box 7">
          <a:extLst>
            <a:ext uri="{FF2B5EF4-FFF2-40B4-BE49-F238E27FC236}">
              <a16:creationId xmlns:a16="http://schemas.microsoft.com/office/drawing/2014/main" id="{00000000-0008-0000-0100-00003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63" name="Text Box 7">
          <a:extLst>
            <a:ext uri="{FF2B5EF4-FFF2-40B4-BE49-F238E27FC236}">
              <a16:creationId xmlns:a16="http://schemas.microsoft.com/office/drawing/2014/main" id="{00000000-0008-0000-0100-00003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64" name="Text Box 7">
          <a:extLst>
            <a:ext uri="{FF2B5EF4-FFF2-40B4-BE49-F238E27FC236}">
              <a16:creationId xmlns:a16="http://schemas.microsoft.com/office/drawing/2014/main" id="{00000000-0008-0000-0100-00003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65" name="Text Box 7">
          <a:extLst>
            <a:ext uri="{FF2B5EF4-FFF2-40B4-BE49-F238E27FC236}">
              <a16:creationId xmlns:a16="http://schemas.microsoft.com/office/drawing/2014/main" id="{00000000-0008-0000-0100-00003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66" name="Text Box 7">
          <a:extLst>
            <a:ext uri="{FF2B5EF4-FFF2-40B4-BE49-F238E27FC236}">
              <a16:creationId xmlns:a16="http://schemas.microsoft.com/office/drawing/2014/main" id="{00000000-0008-0000-0100-00003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67" name="Text Box 7">
          <a:extLst>
            <a:ext uri="{FF2B5EF4-FFF2-40B4-BE49-F238E27FC236}">
              <a16:creationId xmlns:a16="http://schemas.microsoft.com/office/drawing/2014/main" id="{00000000-0008-0000-0100-00003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68" name="Text Box 7">
          <a:extLst>
            <a:ext uri="{FF2B5EF4-FFF2-40B4-BE49-F238E27FC236}">
              <a16:creationId xmlns:a16="http://schemas.microsoft.com/office/drawing/2014/main" id="{00000000-0008-0000-0100-00003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69" name="Text Box 7">
          <a:extLst>
            <a:ext uri="{FF2B5EF4-FFF2-40B4-BE49-F238E27FC236}">
              <a16:creationId xmlns:a16="http://schemas.microsoft.com/office/drawing/2014/main" id="{00000000-0008-0000-0100-00003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70" name="Text Box 7">
          <a:extLst>
            <a:ext uri="{FF2B5EF4-FFF2-40B4-BE49-F238E27FC236}">
              <a16:creationId xmlns:a16="http://schemas.microsoft.com/office/drawing/2014/main" id="{00000000-0008-0000-0100-00003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71" name="Text Box 7">
          <a:extLst>
            <a:ext uri="{FF2B5EF4-FFF2-40B4-BE49-F238E27FC236}">
              <a16:creationId xmlns:a16="http://schemas.microsoft.com/office/drawing/2014/main" id="{00000000-0008-0000-0100-00003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72" name="Text Box 7">
          <a:extLst>
            <a:ext uri="{FF2B5EF4-FFF2-40B4-BE49-F238E27FC236}">
              <a16:creationId xmlns:a16="http://schemas.microsoft.com/office/drawing/2014/main" id="{00000000-0008-0000-0100-00004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73" name="Text Box 7">
          <a:extLst>
            <a:ext uri="{FF2B5EF4-FFF2-40B4-BE49-F238E27FC236}">
              <a16:creationId xmlns:a16="http://schemas.microsoft.com/office/drawing/2014/main" id="{00000000-0008-0000-0100-00004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74" name="Text Box 7">
          <a:extLst>
            <a:ext uri="{FF2B5EF4-FFF2-40B4-BE49-F238E27FC236}">
              <a16:creationId xmlns:a16="http://schemas.microsoft.com/office/drawing/2014/main" id="{00000000-0008-0000-0100-00004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75" name="Text Box 7">
          <a:extLst>
            <a:ext uri="{FF2B5EF4-FFF2-40B4-BE49-F238E27FC236}">
              <a16:creationId xmlns:a16="http://schemas.microsoft.com/office/drawing/2014/main" id="{00000000-0008-0000-0100-00004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76" name="Text Box 7">
          <a:extLst>
            <a:ext uri="{FF2B5EF4-FFF2-40B4-BE49-F238E27FC236}">
              <a16:creationId xmlns:a16="http://schemas.microsoft.com/office/drawing/2014/main" id="{00000000-0008-0000-0100-00004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77" name="Text Box 7">
          <a:extLst>
            <a:ext uri="{FF2B5EF4-FFF2-40B4-BE49-F238E27FC236}">
              <a16:creationId xmlns:a16="http://schemas.microsoft.com/office/drawing/2014/main" id="{00000000-0008-0000-0100-00004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78" name="Text Box 7">
          <a:extLst>
            <a:ext uri="{FF2B5EF4-FFF2-40B4-BE49-F238E27FC236}">
              <a16:creationId xmlns:a16="http://schemas.microsoft.com/office/drawing/2014/main" id="{00000000-0008-0000-0100-00004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79" name="Text Box 7">
          <a:extLst>
            <a:ext uri="{FF2B5EF4-FFF2-40B4-BE49-F238E27FC236}">
              <a16:creationId xmlns:a16="http://schemas.microsoft.com/office/drawing/2014/main" id="{00000000-0008-0000-0100-00004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80" name="Text Box 7">
          <a:extLst>
            <a:ext uri="{FF2B5EF4-FFF2-40B4-BE49-F238E27FC236}">
              <a16:creationId xmlns:a16="http://schemas.microsoft.com/office/drawing/2014/main" id="{00000000-0008-0000-0100-00004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81" name="Text Box 7">
          <a:extLst>
            <a:ext uri="{FF2B5EF4-FFF2-40B4-BE49-F238E27FC236}">
              <a16:creationId xmlns:a16="http://schemas.microsoft.com/office/drawing/2014/main" id="{00000000-0008-0000-0100-00004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82" name="Text Box 7">
          <a:extLst>
            <a:ext uri="{FF2B5EF4-FFF2-40B4-BE49-F238E27FC236}">
              <a16:creationId xmlns:a16="http://schemas.microsoft.com/office/drawing/2014/main" id="{00000000-0008-0000-0100-00004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83" name="Text Box 7">
          <a:extLst>
            <a:ext uri="{FF2B5EF4-FFF2-40B4-BE49-F238E27FC236}">
              <a16:creationId xmlns:a16="http://schemas.microsoft.com/office/drawing/2014/main" id="{00000000-0008-0000-0100-00004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84" name="Text Box 7">
          <a:extLst>
            <a:ext uri="{FF2B5EF4-FFF2-40B4-BE49-F238E27FC236}">
              <a16:creationId xmlns:a16="http://schemas.microsoft.com/office/drawing/2014/main" id="{00000000-0008-0000-0100-00004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85" name="Text Box 7">
          <a:extLst>
            <a:ext uri="{FF2B5EF4-FFF2-40B4-BE49-F238E27FC236}">
              <a16:creationId xmlns:a16="http://schemas.microsoft.com/office/drawing/2014/main" id="{00000000-0008-0000-0100-00004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86" name="Text Box 7">
          <a:extLst>
            <a:ext uri="{FF2B5EF4-FFF2-40B4-BE49-F238E27FC236}">
              <a16:creationId xmlns:a16="http://schemas.microsoft.com/office/drawing/2014/main" id="{00000000-0008-0000-0100-00004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87" name="Text Box 7">
          <a:extLst>
            <a:ext uri="{FF2B5EF4-FFF2-40B4-BE49-F238E27FC236}">
              <a16:creationId xmlns:a16="http://schemas.microsoft.com/office/drawing/2014/main" id="{00000000-0008-0000-0100-00004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88" name="Text Box 7">
          <a:extLst>
            <a:ext uri="{FF2B5EF4-FFF2-40B4-BE49-F238E27FC236}">
              <a16:creationId xmlns:a16="http://schemas.microsoft.com/office/drawing/2014/main" id="{00000000-0008-0000-0100-00005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89" name="Text Box 7">
          <a:extLst>
            <a:ext uri="{FF2B5EF4-FFF2-40B4-BE49-F238E27FC236}">
              <a16:creationId xmlns:a16="http://schemas.microsoft.com/office/drawing/2014/main" id="{00000000-0008-0000-0100-00005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90" name="Text Box 7">
          <a:extLst>
            <a:ext uri="{FF2B5EF4-FFF2-40B4-BE49-F238E27FC236}">
              <a16:creationId xmlns:a16="http://schemas.microsoft.com/office/drawing/2014/main" id="{00000000-0008-0000-0100-00005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91" name="Text Box 7">
          <a:extLst>
            <a:ext uri="{FF2B5EF4-FFF2-40B4-BE49-F238E27FC236}">
              <a16:creationId xmlns:a16="http://schemas.microsoft.com/office/drawing/2014/main" id="{00000000-0008-0000-0100-00005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92" name="Text Box 7">
          <a:extLst>
            <a:ext uri="{FF2B5EF4-FFF2-40B4-BE49-F238E27FC236}">
              <a16:creationId xmlns:a16="http://schemas.microsoft.com/office/drawing/2014/main" id="{00000000-0008-0000-0100-00005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93" name="Text Box 7">
          <a:extLst>
            <a:ext uri="{FF2B5EF4-FFF2-40B4-BE49-F238E27FC236}">
              <a16:creationId xmlns:a16="http://schemas.microsoft.com/office/drawing/2014/main" id="{00000000-0008-0000-0100-00005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94" name="Text Box 7">
          <a:extLst>
            <a:ext uri="{FF2B5EF4-FFF2-40B4-BE49-F238E27FC236}">
              <a16:creationId xmlns:a16="http://schemas.microsoft.com/office/drawing/2014/main" id="{00000000-0008-0000-0100-00005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95" name="Text Box 7">
          <a:extLst>
            <a:ext uri="{FF2B5EF4-FFF2-40B4-BE49-F238E27FC236}">
              <a16:creationId xmlns:a16="http://schemas.microsoft.com/office/drawing/2014/main" id="{00000000-0008-0000-0100-00005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96" name="Text Box 7">
          <a:extLst>
            <a:ext uri="{FF2B5EF4-FFF2-40B4-BE49-F238E27FC236}">
              <a16:creationId xmlns:a16="http://schemas.microsoft.com/office/drawing/2014/main" id="{00000000-0008-0000-0100-00005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97" name="Text Box 7">
          <a:extLst>
            <a:ext uri="{FF2B5EF4-FFF2-40B4-BE49-F238E27FC236}">
              <a16:creationId xmlns:a16="http://schemas.microsoft.com/office/drawing/2014/main" id="{00000000-0008-0000-0100-00005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98" name="Text Box 7">
          <a:extLst>
            <a:ext uri="{FF2B5EF4-FFF2-40B4-BE49-F238E27FC236}">
              <a16:creationId xmlns:a16="http://schemas.microsoft.com/office/drawing/2014/main" id="{00000000-0008-0000-0100-00005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699" name="Text Box 7">
          <a:extLst>
            <a:ext uri="{FF2B5EF4-FFF2-40B4-BE49-F238E27FC236}">
              <a16:creationId xmlns:a16="http://schemas.microsoft.com/office/drawing/2014/main" id="{00000000-0008-0000-0100-00005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00" name="Text Box 7">
          <a:extLst>
            <a:ext uri="{FF2B5EF4-FFF2-40B4-BE49-F238E27FC236}">
              <a16:creationId xmlns:a16="http://schemas.microsoft.com/office/drawing/2014/main" id="{00000000-0008-0000-0100-00005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01" name="Text Box 7">
          <a:extLst>
            <a:ext uri="{FF2B5EF4-FFF2-40B4-BE49-F238E27FC236}">
              <a16:creationId xmlns:a16="http://schemas.microsoft.com/office/drawing/2014/main" id="{00000000-0008-0000-0100-00005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02" name="Text Box 7">
          <a:extLst>
            <a:ext uri="{FF2B5EF4-FFF2-40B4-BE49-F238E27FC236}">
              <a16:creationId xmlns:a16="http://schemas.microsoft.com/office/drawing/2014/main" id="{00000000-0008-0000-0100-00005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03" name="Text Box 7">
          <a:extLst>
            <a:ext uri="{FF2B5EF4-FFF2-40B4-BE49-F238E27FC236}">
              <a16:creationId xmlns:a16="http://schemas.microsoft.com/office/drawing/2014/main" id="{00000000-0008-0000-0100-00005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04" name="Text Box 7">
          <a:extLst>
            <a:ext uri="{FF2B5EF4-FFF2-40B4-BE49-F238E27FC236}">
              <a16:creationId xmlns:a16="http://schemas.microsoft.com/office/drawing/2014/main" id="{00000000-0008-0000-0100-00006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05" name="Text Box 7">
          <a:extLst>
            <a:ext uri="{FF2B5EF4-FFF2-40B4-BE49-F238E27FC236}">
              <a16:creationId xmlns:a16="http://schemas.microsoft.com/office/drawing/2014/main" id="{00000000-0008-0000-0100-00006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06" name="Text Box 7">
          <a:extLst>
            <a:ext uri="{FF2B5EF4-FFF2-40B4-BE49-F238E27FC236}">
              <a16:creationId xmlns:a16="http://schemas.microsoft.com/office/drawing/2014/main" id="{00000000-0008-0000-0100-00006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07" name="Text Box 7">
          <a:extLst>
            <a:ext uri="{FF2B5EF4-FFF2-40B4-BE49-F238E27FC236}">
              <a16:creationId xmlns:a16="http://schemas.microsoft.com/office/drawing/2014/main" id="{00000000-0008-0000-0100-00006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08" name="Text Box 7">
          <a:extLst>
            <a:ext uri="{FF2B5EF4-FFF2-40B4-BE49-F238E27FC236}">
              <a16:creationId xmlns:a16="http://schemas.microsoft.com/office/drawing/2014/main" id="{00000000-0008-0000-0100-00006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09" name="Text Box 7">
          <a:extLst>
            <a:ext uri="{FF2B5EF4-FFF2-40B4-BE49-F238E27FC236}">
              <a16:creationId xmlns:a16="http://schemas.microsoft.com/office/drawing/2014/main" id="{00000000-0008-0000-0100-00006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10" name="Text Box 7">
          <a:extLst>
            <a:ext uri="{FF2B5EF4-FFF2-40B4-BE49-F238E27FC236}">
              <a16:creationId xmlns:a16="http://schemas.microsoft.com/office/drawing/2014/main" id="{00000000-0008-0000-0100-00006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11" name="Text Box 7">
          <a:extLst>
            <a:ext uri="{FF2B5EF4-FFF2-40B4-BE49-F238E27FC236}">
              <a16:creationId xmlns:a16="http://schemas.microsoft.com/office/drawing/2014/main" id="{00000000-0008-0000-0100-00006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12" name="Text Box 7">
          <a:extLst>
            <a:ext uri="{FF2B5EF4-FFF2-40B4-BE49-F238E27FC236}">
              <a16:creationId xmlns:a16="http://schemas.microsoft.com/office/drawing/2014/main" id="{00000000-0008-0000-0100-00006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13" name="Text Box 7">
          <a:extLst>
            <a:ext uri="{FF2B5EF4-FFF2-40B4-BE49-F238E27FC236}">
              <a16:creationId xmlns:a16="http://schemas.microsoft.com/office/drawing/2014/main" id="{00000000-0008-0000-0100-00006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14" name="Text Box 7">
          <a:extLst>
            <a:ext uri="{FF2B5EF4-FFF2-40B4-BE49-F238E27FC236}">
              <a16:creationId xmlns:a16="http://schemas.microsoft.com/office/drawing/2014/main" id="{00000000-0008-0000-0100-00006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15" name="Text Box 7">
          <a:extLst>
            <a:ext uri="{FF2B5EF4-FFF2-40B4-BE49-F238E27FC236}">
              <a16:creationId xmlns:a16="http://schemas.microsoft.com/office/drawing/2014/main" id="{00000000-0008-0000-0100-00006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16" name="Text Box 7">
          <a:extLst>
            <a:ext uri="{FF2B5EF4-FFF2-40B4-BE49-F238E27FC236}">
              <a16:creationId xmlns:a16="http://schemas.microsoft.com/office/drawing/2014/main" id="{00000000-0008-0000-0100-00006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17" name="Text Box 7">
          <a:extLst>
            <a:ext uri="{FF2B5EF4-FFF2-40B4-BE49-F238E27FC236}">
              <a16:creationId xmlns:a16="http://schemas.microsoft.com/office/drawing/2014/main" id="{00000000-0008-0000-0100-00006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18" name="Text Box 7">
          <a:extLst>
            <a:ext uri="{FF2B5EF4-FFF2-40B4-BE49-F238E27FC236}">
              <a16:creationId xmlns:a16="http://schemas.microsoft.com/office/drawing/2014/main" id="{00000000-0008-0000-0100-00006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19" name="Text Box 7">
          <a:extLst>
            <a:ext uri="{FF2B5EF4-FFF2-40B4-BE49-F238E27FC236}">
              <a16:creationId xmlns:a16="http://schemas.microsoft.com/office/drawing/2014/main" id="{00000000-0008-0000-0100-00006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20" name="Text Box 7">
          <a:extLst>
            <a:ext uri="{FF2B5EF4-FFF2-40B4-BE49-F238E27FC236}">
              <a16:creationId xmlns:a16="http://schemas.microsoft.com/office/drawing/2014/main" id="{00000000-0008-0000-0100-00007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21" name="Text Box 7">
          <a:extLst>
            <a:ext uri="{FF2B5EF4-FFF2-40B4-BE49-F238E27FC236}">
              <a16:creationId xmlns:a16="http://schemas.microsoft.com/office/drawing/2014/main" id="{00000000-0008-0000-0100-00007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22" name="Text Box 7">
          <a:extLst>
            <a:ext uri="{FF2B5EF4-FFF2-40B4-BE49-F238E27FC236}">
              <a16:creationId xmlns:a16="http://schemas.microsoft.com/office/drawing/2014/main" id="{00000000-0008-0000-0100-00007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23" name="Text Box 7">
          <a:extLst>
            <a:ext uri="{FF2B5EF4-FFF2-40B4-BE49-F238E27FC236}">
              <a16:creationId xmlns:a16="http://schemas.microsoft.com/office/drawing/2014/main" id="{00000000-0008-0000-0100-00007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24" name="Text Box 7">
          <a:extLst>
            <a:ext uri="{FF2B5EF4-FFF2-40B4-BE49-F238E27FC236}">
              <a16:creationId xmlns:a16="http://schemas.microsoft.com/office/drawing/2014/main" id="{00000000-0008-0000-0100-00007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25" name="Text Box 7">
          <a:extLst>
            <a:ext uri="{FF2B5EF4-FFF2-40B4-BE49-F238E27FC236}">
              <a16:creationId xmlns:a16="http://schemas.microsoft.com/office/drawing/2014/main" id="{00000000-0008-0000-0100-00007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26" name="Text Box 7">
          <a:extLst>
            <a:ext uri="{FF2B5EF4-FFF2-40B4-BE49-F238E27FC236}">
              <a16:creationId xmlns:a16="http://schemas.microsoft.com/office/drawing/2014/main" id="{00000000-0008-0000-0100-00007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27" name="Text Box 7">
          <a:extLst>
            <a:ext uri="{FF2B5EF4-FFF2-40B4-BE49-F238E27FC236}">
              <a16:creationId xmlns:a16="http://schemas.microsoft.com/office/drawing/2014/main" id="{00000000-0008-0000-0100-00007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28" name="Text Box 7">
          <a:extLst>
            <a:ext uri="{FF2B5EF4-FFF2-40B4-BE49-F238E27FC236}">
              <a16:creationId xmlns:a16="http://schemas.microsoft.com/office/drawing/2014/main" id="{00000000-0008-0000-0100-00007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29" name="Text Box 7">
          <a:extLst>
            <a:ext uri="{FF2B5EF4-FFF2-40B4-BE49-F238E27FC236}">
              <a16:creationId xmlns:a16="http://schemas.microsoft.com/office/drawing/2014/main" id="{00000000-0008-0000-0100-00007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30" name="Text Box 7">
          <a:extLst>
            <a:ext uri="{FF2B5EF4-FFF2-40B4-BE49-F238E27FC236}">
              <a16:creationId xmlns:a16="http://schemas.microsoft.com/office/drawing/2014/main" id="{00000000-0008-0000-0100-00007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31" name="Text Box 7">
          <a:extLst>
            <a:ext uri="{FF2B5EF4-FFF2-40B4-BE49-F238E27FC236}">
              <a16:creationId xmlns:a16="http://schemas.microsoft.com/office/drawing/2014/main" id="{00000000-0008-0000-0100-00007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32" name="Text Box 7">
          <a:extLst>
            <a:ext uri="{FF2B5EF4-FFF2-40B4-BE49-F238E27FC236}">
              <a16:creationId xmlns:a16="http://schemas.microsoft.com/office/drawing/2014/main" id="{00000000-0008-0000-0100-00007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33" name="Text Box 7">
          <a:extLst>
            <a:ext uri="{FF2B5EF4-FFF2-40B4-BE49-F238E27FC236}">
              <a16:creationId xmlns:a16="http://schemas.microsoft.com/office/drawing/2014/main" id="{00000000-0008-0000-0100-00007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34" name="Text Box 7">
          <a:extLst>
            <a:ext uri="{FF2B5EF4-FFF2-40B4-BE49-F238E27FC236}">
              <a16:creationId xmlns:a16="http://schemas.microsoft.com/office/drawing/2014/main" id="{00000000-0008-0000-0100-00007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35" name="Text Box 7">
          <a:extLst>
            <a:ext uri="{FF2B5EF4-FFF2-40B4-BE49-F238E27FC236}">
              <a16:creationId xmlns:a16="http://schemas.microsoft.com/office/drawing/2014/main" id="{00000000-0008-0000-0100-00007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36" name="Text Box 7">
          <a:extLst>
            <a:ext uri="{FF2B5EF4-FFF2-40B4-BE49-F238E27FC236}">
              <a16:creationId xmlns:a16="http://schemas.microsoft.com/office/drawing/2014/main" id="{00000000-0008-0000-0100-00008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37" name="Text Box 7">
          <a:extLst>
            <a:ext uri="{FF2B5EF4-FFF2-40B4-BE49-F238E27FC236}">
              <a16:creationId xmlns:a16="http://schemas.microsoft.com/office/drawing/2014/main" id="{00000000-0008-0000-0100-00008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38" name="Text Box 7">
          <a:extLst>
            <a:ext uri="{FF2B5EF4-FFF2-40B4-BE49-F238E27FC236}">
              <a16:creationId xmlns:a16="http://schemas.microsoft.com/office/drawing/2014/main" id="{00000000-0008-0000-0100-00008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39" name="Text Box 7">
          <a:extLst>
            <a:ext uri="{FF2B5EF4-FFF2-40B4-BE49-F238E27FC236}">
              <a16:creationId xmlns:a16="http://schemas.microsoft.com/office/drawing/2014/main" id="{00000000-0008-0000-0100-00008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40" name="Text Box 7">
          <a:extLst>
            <a:ext uri="{FF2B5EF4-FFF2-40B4-BE49-F238E27FC236}">
              <a16:creationId xmlns:a16="http://schemas.microsoft.com/office/drawing/2014/main" id="{00000000-0008-0000-0100-00008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41" name="Text Box 7">
          <a:extLst>
            <a:ext uri="{FF2B5EF4-FFF2-40B4-BE49-F238E27FC236}">
              <a16:creationId xmlns:a16="http://schemas.microsoft.com/office/drawing/2014/main" id="{00000000-0008-0000-0100-00008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42" name="Text Box 7">
          <a:extLst>
            <a:ext uri="{FF2B5EF4-FFF2-40B4-BE49-F238E27FC236}">
              <a16:creationId xmlns:a16="http://schemas.microsoft.com/office/drawing/2014/main" id="{00000000-0008-0000-0100-00008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43" name="Text Box 7">
          <a:extLst>
            <a:ext uri="{FF2B5EF4-FFF2-40B4-BE49-F238E27FC236}">
              <a16:creationId xmlns:a16="http://schemas.microsoft.com/office/drawing/2014/main" id="{00000000-0008-0000-0100-00008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44" name="Text Box 7">
          <a:extLst>
            <a:ext uri="{FF2B5EF4-FFF2-40B4-BE49-F238E27FC236}">
              <a16:creationId xmlns:a16="http://schemas.microsoft.com/office/drawing/2014/main" id="{00000000-0008-0000-0100-00008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45" name="Text Box 7">
          <a:extLst>
            <a:ext uri="{FF2B5EF4-FFF2-40B4-BE49-F238E27FC236}">
              <a16:creationId xmlns:a16="http://schemas.microsoft.com/office/drawing/2014/main" id="{00000000-0008-0000-0100-00008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46" name="Text Box 7">
          <a:extLst>
            <a:ext uri="{FF2B5EF4-FFF2-40B4-BE49-F238E27FC236}">
              <a16:creationId xmlns:a16="http://schemas.microsoft.com/office/drawing/2014/main" id="{00000000-0008-0000-0100-00008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47" name="Text Box 7">
          <a:extLst>
            <a:ext uri="{FF2B5EF4-FFF2-40B4-BE49-F238E27FC236}">
              <a16:creationId xmlns:a16="http://schemas.microsoft.com/office/drawing/2014/main" id="{00000000-0008-0000-0100-00008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48" name="Text Box 7">
          <a:extLst>
            <a:ext uri="{FF2B5EF4-FFF2-40B4-BE49-F238E27FC236}">
              <a16:creationId xmlns:a16="http://schemas.microsoft.com/office/drawing/2014/main" id="{00000000-0008-0000-0100-00008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49" name="Text Box 7">
          <a:extLst>
            <a:ext uri="{FF2B5EF4-FFF2-40B4-BE49-F238E27FC236}">
              <a16:creationId xmlns:a16="http://schemas.microsoft.com/office/drawing/2014/main" id="{00000000-0008-0000-0100-00008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50" name="Text Box 7">
          <a:extLst>
            <a:ext uri="{FF2B5EF4-FFF2-40B4-BE49-F238E27FC236}">
              <a16:creationId xmlns:a16="http://schemas.microsoft.com/office/drawing/2014/main" id="{00000000-0008-0000-0100-00008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51" name="Text Box 7">
          <a:extLst>
            <a:ext uri="{FF2B5EF4-FFF2-40B4-BE49-F238E27FC236}">
              <a16:creationId xmlns:a16="http://schemas.microsoft.com/office/drawing/2014/main" id="{00000000-0008-0000-0100-00008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52" name="Text Box 7">
          <a:extLst>
            <a:ext uri="{FF2B5EF4-FFF2-40B4-BE49-F238E27FC236}">
              <a16:creationId xmlns:a16="http://schemas.microsoft.com/office/drawing/2014/main" id="{00000000-0008-0000-0100-00009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53" name="Text Box 7">
          <a:extLst>
            <a:ext uri="{FF2B5EF4-FFF2-40B4-BE49-F238E27FC236}">
              <a16:creationId xmlns:a16="http://schemas.microsoft.com/office/drawing/2014/main" id="{00000000-0008-0000-0100-00009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54" name="Text Box 7">
          <a:extLst>
            <a:ext uri="{FF2B5EF4-FFF2-40B4-BE49-F238E27FC236}">
              <a16:creationId xmlns:a16="http://schemas.microsoft.com/office/drawing/2014/main" id="{00000000-0008-0000-0100-00009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55" name="Text Box 7">
          <a:extLst>
            <a:ext uri="{FF2B5EF4-FFF2-40B4-BE49-F238E27FC236}">
              <a16:creationId xmlns:a16="http://schemas.microsoft.com/office/drawing/2014/main" id="{00000000-0008-0000-0100-00009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56" name="Text Box 7">
          <a:extLst>
            <a:ext uri="{FF2B5EF4-FFF2-40B4-BE49-F238E27FC236}">
              <a16:creationId xmlns:a16="http://schemas.microsoft.com/office/drawing/2014/main" id="{00000000-0008-0000-0100-00009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57" name="Text Box 7">
          <a:extLst>
            <a:ext uri="{FF2B5EF4-FFF2-40B4-BE49-F238E27FC236}">
              <a16:creationId xmlns:a16="http://schemas.microsoft.com/office/drawing/2014/main" id="{00000000-0008-0000-0100-00009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58" name="Text Box 7">
          <a:extLst>
            <a:ext uri="{FF2B5EF4-FFF2-40B4-BE49-F238E27FC236}">
              <a16:creationId xmlns:a16="http://schemas.microsoft.com/office/drawing/2014/main" id="{00000000-0008-0000-0100-00009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59" name="Text Box 7">
          <a:extLst>
            <a:ext uri="{FF2B5EF4-FFF2-40B4-BE49-F238E27FC236}">
              <a16:creationId xmlns:a16="http://schemas.microsoft.com/office/drawing/2014/main" id="{00000000-0008-0000-0100-00009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60" name="Text Box 7">
          <a:extLst>
            <a:ext uri="{FF2B5EF4-FFF2-40B4-BE49-F238E27FC236}">
              <a16:creationId xmlns:a16="http://schemas.microsoft.com/office/drawing/2014/main" id="{00000000-0008-0000-0100-00009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61" name="Text Box 7">
          <a:extLst>
            <a:ext uri="{FF2B5EF4-FFF2-40B4-BE49-F238E27FC236}">
              <a16:creationId xmlns:a16="http://schemas.microsoft.com/office/drawing/2014/main" id="{00000000-0008-0000-0100-00009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62" name="Text Box 7">
          <a:extLst>
            <a:ext uri="{FF2B5EF4-FFF2-40B4-BE49-F238E27FC236}">
              <a16:creationId xmlns:a16="http://schemas.microsoft.com/office/drawing/2014/main" id="{00000000-0008-0000-0100-00009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63" name="Text Box 7">
          <a:extLst>
            <a:ext uri="{FF2B5EF4-FFF2-40B4-BE49-F238E27FC236}">
              <a16:creationId xmlns:a16="http://schemas.microsoft.com/office/drawing/2014/main" id="{00000000-0008-0000-0100-00009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64" name="Text Box 7">
          <a:extLst>
            <a:ext uri="{FF2B5EF4-FFF2-40B4-BE49-F238E27FC236}">
              <a16:creationId xmlns:a16="http://schemas.microsoft.com/office/drawing/2014/main" id="{00000000-0008-0000-0100-00009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65" name="Text Box 7">
          <a:extLst>
            <a:ext uri="{FF2B5EF4-FFF2-40B4-BE49-F238E27FC236}">
              <a16:creationId xmlns:a16="http://schemas.microsoft.com/office/drawing/2014/main" id="{00000000-0008-0000-0100-00009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66" name="Text Box 7">
          <a:extLst>
            <a:ext uri="{FF2B5EF4-FFF2-40B4-BE49-F238E27FC236}">
              <a16:creationId xmlns:a16="http://schemas.microsoft.com/office/drawing/2014/main" id="{00000000-0008-0000-0100-00009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67" name="Text Box 7">
          <a:extLst>
            <a:ext uri="{FF2B5EF4-FFF2-40B4-BE49-F238E27FC236}">
              <a16:creationId xmlns:a16="http://schemas.microsoft.com/office/drawing/2014/main" id="{00000000-0008-0000-0100-00009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68" name="Text Box 7">
          <a:extLst>
            <a:ext uri="{FF2B5EF4-FFF2-40B4-BE49-F238E27FC236}">
              <a16:creationId xmlns:a16="http://schemas.microsoft.com/office/drawing/2014/main" id="{00000000-0008-0000-0100-0000A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69" name="Text Box 7">
          <a:extLst>
            <a:ext uri="{FF2B5EF4-FFF2-40B4-BE49-F238E27FC236}">
              <a16:creationId xmlns:a16="http://schemas.microsoft.com/office/drawing/2014/main" id="{00000000-0008-0000-0100-0000A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70" name="Text Box 7">
          <a:extLst>
            <a:ext uri="{FF2B5EF4-FFF2-40B4-BE49-F238E27FC236}">
              <a16:creationId xmlns:a16="http://schemas.microsoft.com/office/drawing/2014/main" id="{00000000-0008-0000-0100-0000A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71" name="Text Box 7">
          <a:extLst>
            <a:ext uri="{FF2B5EF4-FFF2-40B4-BE49-F238E27FC236}">
              <a16:creationId xmlns:a16="http://schemas.microsoft.com/office/drawing/2014/main" id="{00000000-0008-0000-0100-0000A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72" name="Text Box 7">
          <a:extLst>
            <a:ext uri="{FF2B5EF4-FFF2-40B4-BE49-F238E27FC236}">
              <a16:creationId xmlns:a16="http://schemas.microsoft.com/office/drawing/2014/main" id="{00000000-0008-0000-0100-0000A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73" name="Text Box 7">
          <a:extLst>
            <a:ext uri="{FF2B5EF4-FFF2-40B4-BE49-F238E27FC236}">
              <a16:creationId xmlns:a16="http://schemas.microsoft.com/office/drawing/2014/main" id="{00000000-0008-0000-0100-0000A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74" name="Text Box 7">
          <a:extLst>
            <a:ext uri="{FF2B5EF4-FFF2-40B4-BE49-F238E27FC236}">
              <a16:creationId xmlns:a16="http://schemas.microsoft.com/office/drawing/2014/main" id="{00000000-0008-0000-0100-0000A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75" name="Text Box 7">
          <a:extLst>
            <a:ext uri="{FF2B5EF4-FFF2-40B4-BE49-F238E27FC236}">
              <a16:creationId xmlns:a16="http://schemas.microsoft.com/office/drawing/2014/main" id="{00000000-0008-0000-0100-0000A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76" name="Text Box 7">
          <a:extLst>
            <a:ext uri="{FF2B5EF4-FFF2-40B4-BE49-F238E27FC236}">
              <a16:creationId xmlns:a16="http://schemas.microsoft.com/office/drawing/2014/main" id="{00000000-0008-0000-0100-0000A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77" name="Text Box 7">
          <a:extLst>
            <a:ext uri="{FF2B5EF4-FFF2-40B4-BE49-F238E27FC236}">
              <a16:creationId xmlns:a16="http://schemas.microsoft.com/office/drawing/2014/main" id="{00000000-0008-0000-0100-0000A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78" name="Text Box 7">
          <a:extLst>
            <a:ext uri="{FF2B5EF4-FFF2-40B4-BE49-F238E27FC236}">
              <a16:creationId xmlns:a16="http://schemas.microsoft.com/office/drawing/2014/main" id="{00000000-0008-0000-0100-0000A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79" name="Text Box 7">
          <a:extLst>
            <a:ext uri="{FF2B5EF4-FFF2-40B4-BE49-F238E27FC236}">
              <a16:creationId xmlns:a16="http://schemas.microsoft.com/office/drawing/2014/main" id="{00000000-0008-0000-0100-0000A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80" name="Text Box 7">
          <a:extLst>
            <a:ext uri="{FF2B5EF4-FFF2-40B4-BE49-F238E27FC236}">
              <a16:creationId xmlns:a16="http://schemas.microsoft.com/office/drawing/2014/main" id="{00000000-0008-0000-0100-0000A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81" name="Text Box 7">
          <a:extLst>
            <a:ext uri="{FF2B5EF4-FFF2-40B4-BE49-F238E27FC236}">
              <a16:creationId xmlns:a16="http://schemas.microsoft.com/office/drawing/2014/main" id="{00000000-0008-0000-0100-0000A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82" name="Text Box 7">
          <a:extLst>
            <a:ext uri="{FF2B5EF4-FFF2-40B4-BE49-F238E27FC236}">
              <a16:creationId xmlns:a16="http://schemas.microsoft.com/office/drawing/2014/main" id="{00000000-0008-0000-0100-0000A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83" name="Text Box 7">
          <a:extLst>
            <a:ext uri="{FF2B5EF4-FFF2-40B4-BE49-F238E27FC236}">
              <a16:creationId xmlns:a16="http://schemas.microsoft.com/office/drawing/2014/main" id="{00000000-0008-0000-0100-0000A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84" name="Text Box 7">
          <a:extLst>
            <a:ext uri="{FF2B5EF4-FFF2-40B4-BE49-F238E27FC236}">
              <a16:creationId xmlns:a16="http://schemas.microsoft.com/office/drawing/2014/main" id="{00000000-0008-0000-0100-0000B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85" name="Text Box 7">
          <a:extLst>
            <a:ext uri="{FF2B5EF4-FFF2-40B4-BE49-F238E27FC236}">
              <a16:creationId xmlns:a16="http://schemas.microsoft.com/office/drawing/2014/main" id="{00000000-0008-0000-0100-0000B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86" name="Text Box 7">
          <a:extLst>
            <a:ext uri="{FF2B5EF4-FFF2-40B4-BE49-F238E27FC236}">
              <a16:creationId xmlns:a16="http://schemas.microsoft.com/office/drawing/2014/main" id="{00000000-0008-0000-0100-0000B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6787" name="Text Box 7">
          <a:extLst>
            <a:ext uri="{FF2B5EF4-FFF2-40B4-BE49-F238E27FC236}">
              <a16:creationId xmlns:a16="http://schemas.microsoft.com/office/drawing/2014/main" id="{00000000-0008-0000-0100-0000B38F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88" name="Text Box 7">
          <a:extLst>
            <a:ext uri="{FF2B5EF4-FFF2-40B4-BE49-F238E27FC236}">
              <a16:creationId xmlns:a16="http://schemas.microsoft.com/office/drawing/2014/main" id="{00000000-0008-0000-0100-0000B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89" name="Text Box 7">
          <a:extLst>
            <a:ext uri="{FF2B5EF4-FFF2-40B4-BE49-F238E27FC236}">
              <a16:creationId xmlns:a16="http://schemas.microsoft.com/office/drawing/2014/main" id="{00000000-0008-0000-0100-0000B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90" name="Text Box 7">
          <a:extLst>
            <a:ext uri="{FF2B5EF4-FFF2-40B4-BE49-F238E27FC236}">
              <a16:creationId xmlns:a16="http://schemas.microsoft.com/office/drawing/2014/main" id="{00000000-0008-0000-0100-0000B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91" name="Text Box 7">
          <a:extLst>
            <a:ext uri="{FF2B5EF4-FFF2-40B4-BE49-F238E27FC236}">
              <a16:creationId xmlns:a16="http://schemas.microsoft.com/office/drawing/2014/main" id="{00000000-0008-0000-0100-0000B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92" name="Text Box 7">
          <a:extLst>
            <a:ext uri="{FF2B5EF4-FFF2-40B4-BE49-F238E27FC236}">
              <a16:creationId xmlns:a16="http://schemas.microsoft.com/office/drawing/2014/main" id="{00000000-0008-0000-0100-0000B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93" name="Text Box 7">
          <a:extLst>
            <a:ext uri="{FF2B5EF4-FFF2-40B4-BE49-F238E27FC236}">
              <a16:creationId xmlns:a16="http://schemas.microsoft.com/office/drawing/2014/main" id="{00000000-0008-0000-0100-0000B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94" name="Text Box 7">
          <a:extLst>
            <a:ext uri="{FF2B5EF4-FFF2-40B4-BE49-F238E27FC236}">
              <a16:creationId xmlns:a16="http://schemas.microsoft.com/office/drawing/2014/main" id="{00000000-0008-0000-0100-0000B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95" name="Text Box 7">
          <a:extLst>
            <a:ext uri="{FF2B5EF4-FFF2-40B4-BE49-F238E27FC236}">
              <a16:creationId xmlns:a16="http://schemas.microsoft.com/office/drawing/2014/main" id="{00000000-0008-0000-0100-0000B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96" name="Text Box 7">
          <a:extLst>
            <a:ext uri="{FF2B5EF4-FFF2-40B4-BE49-F238E27FC236}">
              <a16:creationId xmlns:a16="http://schemas.microsoft.com/office/drawing/2014/main" id="{00000000-0008-0000-0100-0000B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97" name="Text Box 7">
          <a:extLst>
            <a:ext uri="{FF2B5EF4-FFF2-40B4-BE49-F238E27FC236}">
              <a16:creationId xmlns:a16="http://schemas.microsoft.com/office/drawing/2014/main" id="{00000000-0008-0000-0100-0000B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98" name="Text Box 7">
          <a:extLst>
            <a:ext uri="{FF2B5EF4-FFF2-40B4-BE49-F238E27FC236}">
              <a16:creationId xmlns:a16="http://schemas.microsoft.com/office/drawing/2014/main" id="{00000000-0008-0000-0100-0000B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799" name="Text Box 7">
          <a:extLst>
            <a:ext uri="{FF2B5EF4-FFF2-40B4-BE49-F238E27FC236}">
              <a16:creationId xmlns:a16="http://schemas.microsoft.com/office/drawing/2014/main" id="{00000000-0008-0000-0100-0000B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00" name="Text Box 7">
          <a:extLst>
            <a:ext uri="{FF2B5EF4-FFF2-40B4-BE49-F238E27FC236}">
              <a16:creationId xmlns:a16="http://schemas.microsoft.com/office/drawing/2014/main" id="{00000000-0008-0000-0100-0000C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01" name="Text Box 7">
          <a:extLst>
            <a:ext uri="{FF2B5EF4-FFF2-40B4-BE49-F238E27FC236}">
              <a16:creationId xmlns:a16="http://schemas.microsoft.com/office/drawing/2014/main" id="{00000000-0008-0000-0100-0000C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02" name="Text Box 7">
          <a:extLst>
            <a:ext uri="{FF2B5EF4-FFF2-40B4-BE49-F238E27FC236}">
              <a16:creationId xmlns:a16="http://schemas.microsoft.com/office/drawing/2014/main" id="{00000000-0008-0000-0100-0000C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03" name="Text Box 7">
          <a:extLst>
            <a:ext uri="{FF2B5EF4-FFF2-40B4-BE49-F238E27FC236}">
              <a16:creationId xmlns:a16="http://schemas.microsoft.com/office/drawing/2014/main" id="{00000000-0008-0000-0100-0000C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04" name="Text Box 7">
          <a:extLst>
            <a:ext uri="{FF2B5EF4-FFF2-40B4-BE49-F238E27FC236}">
              <a16:creationId xmlns:a16="http://schemas.microsoft.com/office/drawing/2014/main" id="{00000000-0008-0000-0100-0000C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05" name="Text Box 7">
          <a:extLst>
            <a:ext uri="{FF2B5EF4-FFF2-40B4-BE49-F238E27FC236}">
              <a16:creationId xmlns:a16="http://schemas.microsoft.com/office/drawing/2014/main" id="{00000000-0008-0000-0100-0000C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06" name="Text Box 7">
          <a:extLst>
            <a:ext uri="{FF2B5EF4-FFF2-40B4-BE49-F238E27FC236}">
              <a16:creationId xmlns:a16="http://schemas.microsoft.com/office/drawing/2014/main" id="{00000000-0008-0000-0100-0000C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07" name="Text Box 7">
          <a:extLst>
            <a:ext uri="{FF2B5EF4-FFF2-40B4-BE49-F238E27FC236}">
              <a16:creationId xmlns:a16="http://schemas.microsoft.com/office/drawing/2014/main" id="{00000000-0008-0000-0100-0000C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08" name="Text Box 7">
          <a:extLst>
            <a:ext uri="{FF2B5EF4-FFF2-40B4-BE49-F238E27FC236}">
              <a16:creationId xmlns:a16="http://schemas.microsoft.com/office/drawing/2014/main" id="{00000000-0008-0000-0100-0000C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09" name="Text Box 7">
          <a:extLst>
            <a:ext uri="{FF2B5EF4-FFF2-40B4-BE49-F238E27FC236}">
              <a16:creationId xmlns:a16="http://schemas.microsoft.com/office/drawing/2014/main" id="{00000000-0008-0000-0100-0000C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10" name="Text Box 7">
          <a:extLst>
            <a:ext uri="{FF2B5EF4-FFF2-40B4-BE49-F238E27FC236}">
              <a16:creationId xmlns:a16="http://schemas.microsoft.com/office/drawing/2014/main" id="{00000000-0008-0000-0100-0000C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11" name="Text Box 7">
          <a:extLst>
            <a:ext uri="{FF2B5EF4-FFF2-40B4-BE49-F238E27FC236}">
              <a16:creationId xmlns:a16="http://schemas.microsoft.com/office/drawing/2014/main" id="{00000000-0008-0000-0100-0000C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12" name="Text Box 7">
          <a:extLst>
            <a:ext uri="{FF2B5EF4-FFF2-40B4-BE49-F238E27FC236}">
              <a16:creationId xmlns:a16="http://schemas.microsoft.com/office/drawing/2014/main" id="{00000000-0008-0000-0100-0000C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13" name="Text Box 7">
          <a:extLst>
            <a:ext uri="{FF2B5EF4-FFF2-40B4-BE49-F238E27FC236}">
              <a16:creationId xmlns:a16="http://schemas.microsoft.com/office/drawing/2014/main" id="{00000000-0008-0000-0100-0000C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14" name="Text Box 7">
          <a:extLst>
            <a:ext uri="{FF2B5EF4-FFF2-40B4-BE49-F238E27FC236}">
              <a16:creationId xmlns:a16="http://schemas.microsoft.com/office/drawing/2014/main" id="{00000000-0008-0000-0100-0000C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15" name="Text Box 7">
          <a:extLst>
            <a:ext uri="{FF2B5EF4-FFF2-40B4-BE49-F238E27FC236}">
              <a16:creationId xmlns:a16="http://schemas.microsoft.com/office/drawing/2014/main" id="{00000000-0008-0000-0100-0000C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16" name="Text Box 7">
          <a:extLst>
            <a:ext uri="{FF2B5EF4-FFF2-40B4-BE49-F238E27FC236}">
              <a16:creationId xmlns:a16="http://schemas.microsoft.com/office/drawing/2014/main" id="{00000000-0008-0000-0100-0000D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17" name="Text Box 7">
          <a:extLst>
            <a:ext uri="{FF2B5EF4-FFF2-40B4-BE49-F238E27FC236}">
              <a16:creationId xmlns:a16="http://schemas.microsoft.com/office/drawing/2014/main" id="{00000000-0008-0000-0100-0000D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18" name="Text Box 7">
          <a:extLst>
            <a:ext uri="{FF2B5EF4-FFF2-40B4-BE49-F238E27FC236}">
              <a16:creationId xmlns:a16="http://schemas.microsoft.com/office/drawing/2014/main" id="{00000000-0008-0000-0100-0000D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19" name="Text Box 7">
          <a:extLst>
            <a:ext uri="{FF2B5EF4-FFF2-40B4-BE49-F238E27FC236}">
              <a16:creationId xmlns:a16="http://schemas.microsoft.com/office/drawing/2014/main" id="{00000000-0008-0000-0100-0000D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20" name="Text Box 7">
          <a:extLst>
            <a:ext uri="{FF2B5EF4-FFF2-40B4-BE49-F238E27FC236}">
              <a16:creationId xmlns:a16="http://schemas.microsoft.com/office/drawing/2014/main" id="{00000000-0008-0000-0100-0000D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21" name="Text Box 7">
          <a:extLst>
            <a:ext uri="{FF2B5EF4-FFF2-40B4-BE49-F238E27FC236}">
              <a16:creationId xmlns:a16="http://schemas.microsoft.com/office/drawing/2014/main" id="{00000000-0008-0000-0100-0000D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22" name="Text Box 7">
          <a:extLst>
            <a:ext uri="{FF2B5EF4-FFF2-40B4-BE49-F238E27FC236}">
              <a16:creationId xmlns:a16="http://schemas.microsoft.com/office/drawing/2014/main" id="{00000000-0008-0000-0100-0000D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23" name="Text Box 7">
          <a:extLst>
            <a:ext uri="{FF2B5EF4-FFF2-40B4-BE49-F238E27FC236}">
              <a16:creationId xmlns:a16="http://schemas.microsoft.com/office/drawing/2014/main" id="{00000000-0008-0000-0100-0000D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24" name="Text Box 7">
          <a:extLst>
            <a:ext uri="{FF2B5EF4-FFF2-40B4-BE49-F238E27FC236}">
              <a16:creationId xmlns:a16="http://schemas.microsoft.com/office/drawing/2014/main" id="{00000000-0008-0000-0100-0000D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25" name="Text Box 7">
          <a:extLst>
            <a:ext uri="{FF2B5EF4-FFF2-40B4-BE49-F238E27FC236}">
              <a16:creationId xmlns:a16="http://schemas.microsoft.com/office/drawing/2014/main" id="{00000000-0008-0000-0100-0000D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26" name="Text Box 7">
          <a:extLst>
            <a:ext uri="{FF2B5EF4-FFF2-40B4-BE49-F238E27FC236}">
              <a16:creationId xmlns:a16="http://schemas.microsoft.com/office/drawing/2014/main" id="{00000000-0008-0000-0100-0000D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27" name="Text Box 7">
          <a:extLst>
            <a:ext uri="{FF2B5EF4-FFF2-40B4-BE49-F238E27FC236}">
              <a16:creationId xmlns:a16="http://schemas.microsoft.com/office/drawing/2014/main" id="{00000000-0008-0000-0100-0000D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28" name="Text Box 7">
          <a:extLst>
            <a:ext uri="{FF2B5EF4-FFF2-40B4-BE49-F238E27FC236}">
              <a16:creationId xmlns:a16="http://schemas.microsoft.com/office/drawing/2014/main" id="{00000000-0008-0000-0100-0000D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29" name="Text Box 7">
          <a:extLst>
            <a:ext uri="{FF2B5EF4-FFF2-40B4-BE49-F238E27FC236}">
              <a16:creationId xmlns:a16="http://schemas.microsoft.com/office/drawing/2014/main" id="{00000000-0008-0000-0100-0000D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30" name="Text Box 7">
          <a:extLst>
            <a:ext uri="{FF2B5EF4-FFF2-40B4-BE49-F238E27FC236}">
              <a16:creationId xmlns:a16="http://schemas.microsoft.com/office/drawing/2014/main" id="{00000000-0008-0000-0100-0000D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31" name="Text Box 7">
          <a:extLst>
            <a:ext uri="{FF2B5EF4-FFF2-40B4-BE49-F238E27FC236}">
              <a16:creationId xmlns:a16="http://schemas.microsoft.com/office/drawing/2014/main" id="{00000000-0008-0000-0100-0000D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32" name="Text Box 7">
          <a:extLst>
            <a:ext uri="{FF2B5EF4-FFF2-40B4-BE49-F238E27FC236}">
              <a16:creationId xmlns:a16="http://schemas.microsoft.com/office/drawing/2014/main" id="{00000000-0008-0000-0100-0000E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33" name="Text Box 7">
          <a:extLst>
            <a:ext uri="{FF2B5EF4-FFF2-40B4-BE49-F238E27FC236}">
              <a16:creationId xmlns:a16="http://schemas.microsoft.com/office/drawing/2014/main" id="{00000000-0008-0000-0100-0000E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34" name="Text Box 7">
          <a:extLst>
            <a:ext uri="{FF2B5EF4-FFF2-40B4-BE49-F238E27FC236}">
              <a16:creationId xmlns:a16="http://schemas.microsoft.com/office/drawing/2014/main" id="{00000000-0008-0000-0100-0000E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35" name="Text Box 7">
          <a:extLst>
            <a:ext uri="{FF2B5EF4-FFF2-40B4-BE49-F238E27FC236}">
              <a16:creationId xmlns:a16="http://schemas.microsoft.com/office/drawing/2014/main" id="{00000000-0008-0000-0100-0000E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36" name="Text Box 7">
          <a:extLst>
            <a:ext uri="{FF2B5EF4-FFF2-40B4-BE49-F238E27FC236}">
              <a16:creationId xmlns:a16="http://schemas.microsoft.com/office/drawing/2014/main" id="{00000000-0008-0000-0100-0000E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37" name="Text Box 7">
          <a:extLst>
            <a:ext uri="{FF2B5EF4-FFF2-40B4-BE49-F238E27FC236}">
              <a16:creationId xmlns:a16="http://schemas.microsoft.com/office/drawing/2014/main" id="{00000000-0008-0000-0100-0000E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38" name="Text Box 7">
          <a:extLst>
            <a:ext uri="{FF2B5EF4-FFF2-40B4-BE49-F238E27FC236}">
              <a16:creationId xmlns:a16="http://schemas.microsoft.com/office/drawing/2014/main" id="{00000000-0008-0000-0100-0000E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39" name="Text Box 7">
          <a:extLst>
            <a:ext uri="{FF2B5EF4-FFF2-40B4-BE49-F238E27FC236}">
              <a16:creationId xmlns:a16="http://schemas.microsoft.com/office/drawing/2014/main" id="{00000000-0008-0000-0100-0000E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40" name="Text Box 7">
          <a:extLst>
            <a:ext uri="{FF2B5EF4-FFF2-40B4-BE49-F238E27FC236}">
              <a16:creationId xmlns:a16="http://schemas.microsoft.com/office/drawing/2014/main" id="{00000000-0008-0000-0100-0000E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41" name="Text Box 7">
          <a:extLst>
            <a:ext uri="{FF2B5EF4-FFF2-40B4-BE49-F238E27FC236}">
              <a16:creationId xmlns:a16="http://schemas.microsoft.com/office/drawing/2014/main" id="{00000000-0008-0000-0100-0000E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42" name="Text Box 7">
          <a:extLst>
            <a:ext uri="{FF2B5EF4-FFF2-40B4-BE49-F238E27FC236}">
              <a16:creationId xmlns:a16="http://schemas.microsoft.com/office/drawing/2014/main" id="{00000000-0008-0000-0100-0000E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43" name="Text Box 7">
          <a:extLst>
            <a:ext uri="{FF2B5EF4-FFF2-40B4-BE49-F238E27FC236}">
              <a16:creationId xmlns:a16="http://schemas.microsoft.com/office/drawing/2014/main" id="{00000000-0008-0000-0100-0000E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44" name="Text Box 7">
          <a:extLst>
            <a:ext uri="{FF2B5EF4-FFF2-40B4-BE49-F238E27FC236}">
              <a16:creationId xmlns:a16="http://schemas.microsoft.com/office/drawing/2014/main" id="{00000000-0008-0000-0100-0000E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45" name="Text Box 7">
          <a:extLst>
            <a:ext uri="{FF2B5EF4-FFF2-40B4-BE49-F238E27FC236}">
              <a16:creationId xmlns:a16="http://schemas.microsoft.com/office/drawing/2014/main" id="{00000000-0008-0000-0100-0000E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46" name="Text Box 7">
          <a:extLst>
            <a:ext uri="{FF2B5EF4-FFF2-40B4-BE49-F238E27FC236}">
              <a16:creationId xmlns:a16="http://schemas.microsoft.com/office/drawing/2014/main" id="{00000000-0008-0000-0100-0000E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47" name="Text Box 7">
          <a:extLst>
            <a:ext uri="{FF2B5EF4-FFF2-40B4-BE49-F238E27FC236}">
              <a16:creationId xmlns:a16="http://schemas.microsoft.com/office/drawing/2014/main" id="{00000000-0008-0000-0100-0000E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48" name="Text Box 7">
          <a:extLst>
            <a:ext uri="{FF2B5EF4-FFF2-40B4-BE49-F238E27FC236}">
              <a16:creationId xmlns:a16="http://schemas.microsoft.com/office/drawing/2014/main" id="{00000000-0008-0000-0100-0000F0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49" name="Text Box 7">
          <a:extLst>
            <a:ext uri="{FF2B5EF4-FFF2-40B4-BE49-F238E27FC236}">
              <a16:creationId xmlns:a16="http://schemas.microsoft.com/office/drawing/2014/main" id="{00000000-0008-0000-0100-0000F1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50" name="Text Box 7">
          <a:extLst>
            <a:ext uri="{FF2B5EF4-FFF2-40B4-BE49-F238E27FC236}">
              <a16:creationId xmlns:a16="http://schemas.microsoft.com/office/drawing/2014/main" id="{00000000-0008-0000-0100-0000F2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51" name="Text Box 7">
          <a:extLst>
            <a:ext uri="{FF2B5EF4-FFF2-40B4-BE49-F238E27FC236}">
              <a16:creationId xmlns:a16="http://schemas.microsoft.com/office/drawing/2014/main" id="{00000000-0008-0000-0100-0000F3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52" name="Text Box 7">
          <a:extLst>
            <a:ext uri="{FF2B5EF4-FFF2-40B4-BE49-F238E27FC236}">
              <a16:creationId xmlns:a16="http://schemas.microsoft.com/office/drawing/2014/main" id="{00000000-0008-0000-0100-0000F4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53" name="Text Box 7">
          <a:extLst>
            <a:ext uri="{FF2B5EF4-FFF2-40B4-BE49-F238E27FC236}">
              <a16:creationId xmlns:a16="http://schemas.microsoft.com/office/drawing/2014/main" id="{00000000-0008-0000-0100-0000F5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54" name="Text Box 7">
          <a:extLst>
            <a:ext uri="{FF2B5EF4-FFF2-40B4-BE49-F238E27FC236}">
              <a16:creationId xmlns:a16="http://schemas.microsoft.com/office/drawing/2014/main" id="{00000000-0008-0000-0100-0000F6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55" name="Text Box 7">
          <a:extLst>
            <a:ext uri="{FF2B5EF4-FFF2-40B4-BE49-F238E27FC236}">
              <a16:creationId xmlns:a16="http://schemas.microsoft.com/office/drawing/2014/main" id="{00000000-0008-0000-0100-0000F7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56" name="Text Box 7">
          <a:extLst>
            <a:ext uri="{FF2B5EF4-FFF2-40B4-BE49-F238E27FC236}">
              <a16:creationId xmlns:a16="http://schemas.microsoft.com/office/drawing/2014/main" id="{00000000-0008-0000-0100-0000F8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57" name="Text Box 7">
          <a:extLst>
            <a:ext uri="{FF2B5EF4-FFF2-40B4-BE49-F238E27FC236}">
              <a16:creationId xmlns:a16="http://schemas.microsoft.com/office/drawing/2014/main" id="{00000000-0008-0000-0100-0000F9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58" name="Text Box 7">
          <a:extLst>
            <a:ext uri="{FF2B5EF4-FFF2-40B4-BE49-F238E27FC236}">
              <a16:creationId xmlns:a16="http://schemas.microsoft.com/office/drawing/2014/main" id="{00000000-0008-0000-0100-0000FA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59" name="Text Box 7">
          <a:extLst>
            <a:ext uri="{FF2B5EF4-FFF2-40B4-BE49-F238E27FC236}">
              <a16:creationId xmlns:a16="http://schemas.microsoft.com/office/drawing/2014/main" id="{00000000-0008-0000-0100-0000FB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60" name="Text Box 7">
          <a:extLst>
            <a:ext uri="{FF2B5EF4-FFF2-40B4-BE49-F238E27FC236}">
              <a16:creationId xmlns:a16="http://schemas.microsoft.com/office/drawing/2014/main" id="{00000000-0008-0000-0100-0000FC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61" name="Text Box 7">
          <a:extLst>
            <a:ext uri="{FF2B5EF4-FFF2-40B4-BE49-F238E27FC236}">
              <a16:creationId xmlns:a16="http://schemas.microsoft.com/office/drawing/2014/main" id="{00000000-0008-0000-0100-0000FD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62" name="Text Box 7">
          <a:extLst>
            <a:ext uri="{FF2B5EF4-FFF2-40B4-BE49-F238E27FC236}">
              <a16:creationId xmlns:a16="http://schemas.microsoft.com/office/drawing/2014/main" id="{00000000-0008-0000-0100-0000FE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63" name="Text Box 7">
          <a:extLst>
            <a:ext uri="{FF2B5EF4-FFF2-40B4-BE49-F238E27FC236}">
              <a16:creationId xmlns:a16="http://schemas.microsoft.com/office/drawing/2014/main" id="{00000000-0008-0000-0100-0000FF8F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64" name="Text Box 7">
          <a:extLst>
            <a:ext uri="{FF2B5EF4-FFF2-40B4-BE49-F238E27FC236}">
              <a16:creationId xmlns:a16="http://schemas.microsoft.com/office/drawing/2014/main" id="{00000000-0008-0000-0100-00000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65" name="Text Box 7">
          <a:extLst>
            <a:ext uri="{FF2B5EF4-FFF2-40B4-BE49-F238E27FC236}">
              <a16:creationId xmlns:a16="http://schemas.microsoft.com/office/drawing/2014/main" id="{00000000-0008-0000-0100-00000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66" name="Text Box 7">
          <a:extLst>
            <a:ext uri="{FF2B5EF4-FFF2-40B4-BE49-F238E27FC236}">
              <a16:creationId xmlns:a16="http://schemas.microsoft.com/office/drawing/2014/main" id="{00000000-0008-0000-0100-00000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67" name="Text Box 7">
          <a:extLst>
            <a:ext uri="{FF2B5EF4-FFF2-40B4-BE49-F238E27FC236}">
              <a16:creationId xmlns:a16="http://schemas.microsoft.com/office/drawing/2014/main" id="{00000000-0008-0000-0100-00000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68" name="Text Box 7">
          <a:extLst>
            <a:ext uri="{FF2B5EF4-FFF2-40B4-BE49-F238E27FC236}">
              <a16:creationId xmlns:a16="http://schemas.microsoft.com/office/drawing/2014/main" id="{00000000-0008-0000-0100-00000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69" name="Text Box 7">
          <a:extLst>
            <a:ext uri="{FF2B5EF4-FFF2-40B4-BE49-F238E27FC236}">
              <a16:creationId xmlns:a16="http://schemas.microsoft.com/office/drawing/2014/main" id="{00000000-0008-0000-0100-00000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70" name="Text Box 7">
          <a:extLst>
            <a:ext uri="{FF2B5EF4-FFF2-40B4-BE49-F238E27FC236}">
              <a16:creationId xmlns:a16="http://schemas.microsoft.com/office/drawing/2014/main" id="{00000000-0008-0000-0100-00000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71" name="Text Box 7">
          <a:extLst>
            <a:ext uri="{FF2B5EF4-FFF2-40B4-BE49-F238E27FC236}">
              <a16:creationId xmlns:a16="http://schemas.microsoft.com/office/drawing/2014/main" id="{00000000-0008-0000-0100-00000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72" name="Text Box 7">
          <a:extLst>
            <a:ext uri="{FF2B5EF4-FFF2-40B4-BE49-F238E27FC236}">
              <a16:creationId xmlns:a16="http://schemas.microsoft.com/office/drawing/2014/main" id="{00000000-0008-0000-0100-00000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73" name="Text Box 7">
          <a:extLst>
            <a:ext uri="{FF2B5EF4-FFF2-40B4-BE49-F238E27FC236}">
              <a16:creationId xmlns:a16="http://schemas.microsoft.com/office/drawing/2014/main" id="{00000000-0008-0000-0100-00000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74" name="Text Box 7">
          <a:extLst>
            <a:ext uri="{FF2B5EF4-FFF2-40B4-BE49-F238E27FC236}">
              <a16:creationId xmlns:a16="http://schemas.microsoft.com/office/drawing/2014/main" id="{00000000-0008-0000-0100-00000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75" name="Text Box 7">
          <a:extLst>
            <a:ext uri="{FF2B5EF4-FFF2-40B4-BE49-F238E27FC236}">
              <a16:creationId xmlns:a16="http://schemas.microsoft.com/office/drawing/2014/main" id="{00000000-0008-0000-0100-00000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76" name="Text Box 7">
          <a:extLst>
            <a:ext uri="{FF2B5EF4-FFF2-40B4-BE49-F238E27FC236}">
              <a16:creationId xmlns:a16="http://schemas.microsoft.com/office/drawing/2014/main" id="{00000000-0008-0000-0100-00000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77" name="Text Box 7">
          <a:extLst>
            <a:ext uri="{FF2B5EF4-FFF2-40B4-BE49-F238E27FC236}">
              <a16:creationId xmlns:a16="http://schemas.microsoft.com/office/drawing/2014/main" id="{00000000-0008-0000-0100-00000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78" name="Text Box 7">
          <a:extLst>
            <a:ext uri="{FF2B5EF4-FFF2-40B4-BE49-F238E27FC236}">
              <a16:creationId xmlns:a16="http://schemas.microsoft.com/office/drawing/2014/main" id="{00000000-0008-0000-0100-00000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79" name="Text Box 7">
          <a:extLst>
            <a:ext uri="{FF2B5EF4-FFF2-40B4-BE49-F238E27FC236}">
              <a16:creationId xmlns:a16="http://schemas.microsoft.com/office/drawing/2014/main" id="{00000000-0008-0000-0100-00000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80" name="Text Box 7">
          <a:extLst>
            <a:ext uri="{FF2B5EF4-FFF2-40B4-BE49-F238E27FC236}">
              <a16:creationId xmlns:a16="http://schemas.microsoft.com/office/drawing/2014/main" id="{00000000-0008-0000-0100-00001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81" name="Text Box 7">
          <a:extLst>
            <a:ext uri="{FF2B5EF4-FFF2-40B4-BE49-F238E27FC236}">
              <a16:creationId xmlns:a16="http://schemas.microsoft.com/office/drawing/2014/main" id="{00000000-0008-0000-0100-00001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82" name="Text Box 7">
          <a:extLst>
            <a:ext uri="{FF2B5EF4-FFF2-40B4-BE49-F238E27FC236}">
              <a16:creationId xmlns:a16="http://schemas.microsoft.com/office/drawing/2014/main" id="{00000000-0008-0000-0100-00001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83" name="Text Box 7">
          <a:extLst>
            <a:ext uri="{FF2B5EF4-FFF2-40B4-BE49-F238E27FC236}">
              <a16:creationId xmlns:a16="http://schemas.microsoft.com/office/drawing/2014/main" id="{00000000-0008-0000-0100-00001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84" name="Text Box 7">
          <a:extLst>
            <a:ext uri="{FF2B5EF4-FFF2-40B4-BE49-F238E27FC236}">
              <a16:creationId xmlns:a16="http://schemas.microsoft.com/office/drawing/2014/main" id="{00000000-0008-0000-0100-00001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85" name="Text Box 7">
          <a:extLst>
            <a:ext uri="{FF2B5EF4-FFF2-40B4-BE49-F238E27FC236}">
              <a16:creationId xmlns:a16="http://schemas.microsoft.com/office/drawing/2014/main" id="{00000000-0008-0000-0100-00001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86" name="Text Box 7">
          <a:extLst>
            <a:ext uri="{FF2B5EF4-FFF2-40B4-BE49-F238E27FC236}">
              <a16:creationId xmlns:a16="http://schemas.microsoft.com/office/drawing/2014/main" id="{00000000-0008-0000-0100-00001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87" name="Text Box 7">
          <a:extLst>
            <a:ext uri="{FF2B5EF4-FFF2-40B4-BE49-F238E27FC236}">
              <a16:creationId xmlns:a16="http://schemas.microsoft.com/office/drawing/2014/main" id="{00000000-0008-0000-0100-00001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88" name="Text Box 7">
          <a:extLst>
            <a:ext uri="{FF2B5EF4-FFF2-40B4-BE49-F238E27FC236}">
              <a16:creationId xmlns:a16="http://schemas.microsoft.com/office/drawing/2014/main" id="{00000000-0008-0000-0100-00001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89" name="Text Box 7">
          <a:extLst>
            <a:ext uri="{FF2B5EF4-FFF2-40B4-BE49-F238E27FC236}">
              <a16:creationId xmlns:a16="http://schemas.microsoft.com/office/drawing/2014/main" id="{00000000-0008-0000-0100-00001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90" name="Text Box 7">
          <a:extLst>
            <a:ext uri="{FF2B5EF4-FFF2-40B4-BE49-F238E27FC236}">
              <a16:creationId xmlns:a16="http://schemas.microsoft.com/office/drawing/2014/main" id="{00000000-0008-0000-0100-00001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91" name="Text Box 7">
          <a:extLst>
            <a:ext uri="{FF2B5EF4-FFF2-40B4-BE49-F238E27FC236}">
              <a16:creationId xmlns:a16="http://schemas.microsoft.com/office/drawing/2014/main" id="{00000000-0008-0000-0100-00001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92" name="Text Box 7">
          <a:extLst>
            <a:ext uri="{FF2B5EF4-FFF2-40B4-BE49-F238E27FC236}">
              <a16:creationId xmlns:a16="http://schemas.microsoft.com/office/drawing/2014/main" id="{00000000-0008-0000-0100-00001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93" name="Text Box 7">
          <a:extLst>
            <a:ext uri="{FF2B5EF4-FFF2-40B4-BE49-F238E27FC236}">
              <a16:creationId xmlns:a16="http://schemas.microsoft.com/office/drawing/2014/main" id="{00000000-0008-0000-0100-00001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94" name="Text Box 7">
          <a:extLst>
            <a:ext uri="{FF2B5EF4-FFF2-40B4-BE49-F238E27FC236}">
              <a16:creationId xmlns:a16="http://schemas.microsoft.com/office/drawing/2014/main" id="{00000000-0008-0000-0100-00001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95" name="Text Box 7">
          <a:extLst>
            <a:ext uri="{FF2B5EF4-FFF2-40B4-BE49-F238E27FC236}">
              <a16:creationId xmlns:a16="http://schemas.microsoft.com/office/drawing/2014/main" id="{00000000-0008-0000-0100-00001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96" name="Text Box 7">
          <a:extLst>
            <a:ext uri="{FF2B5EF4-FFF2-40B4-BE49-F238E27FC236}">
              <a16:creationId xmlns:a16="http://schemas.microsoft.com/office/drawing/2014/main" id="{00000000-0008-0000-0100-00002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97" name="Text Box 7">
          <a:extLst>
            <a:ext uri="{FF2B5EF4-FFF2-40B4-BE49-F238E27FC236}">
              <a16:creationId xmlns:a16="http://schemas.microsoft.com/office/drawing/2014/main" id="{00000000-0008-0000-0100-00002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98" name="Text Box 7">
          <a:extLst>
            <a:ext uri="{FF2B5EF4-FFF2-40B4-BE49-F238E27FC236}">
              <a16:creationId xmlns:a16="http://schemas.microsoft.com/office/drawing/2014/main" id="{00000000-0008-0000-0100-00002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899" name="Text Box 7">
          <a:extLst>
            <a:ext uri="{FF2B5EF4-FFF2-40B4-BE49-F238E27FC236}">
              <a16:creationId xmlns:a16="http://schemas.microsoft.com/office/drawing/2014/main" id="{00000000-0008-0000-0100-00002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00" name="Text Box 7">
          <a:extLst>
            <a:ext uri="{FF2B5EF4-FFF2-40B4-BE49-F238E27FC236}">
              <a16:creationId xmlns:a16="http://schemas.microsoft.com/office/drawing/2014/main" id="{00000000-0008-0000-0100-00002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01" name="Text Box 7">
          <a:extLst>
            <a:ext uri="{FF2B5EF4-FFF2-40B4-BE49-F238E27FC236}">
              <a16:creationId xmlns:a16="http://schemas.microsoft.com/office/drawing/2014/main" id="{00000000-0008-0000-0100-00002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02" name="Text Box 7">
          <a:extLst>
            <a:ext uri="{FF2B5EF4-FFF2-40B4-BE49-F238E27FC236}">
              <a16:creationId xmlns:a16="http://schemas.microsoft.com/office/drawing/2014/main" id="{00000000-0008-0000-0100-00002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03" name="Text Box 7">
          <a:extLst>
            <a:ext uri="{FF2B5EF4-FFF2-40B4-BE49-F238E27FC236}">
              <a16:creationId xmlns:a16="http://schemas.microsoft.com/office/drawing/2014/main" id="{00000000-0008-0000-0100-00002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04" name="Text Box 7">
          <a:extLst>
            <a:ext uri="{FF2B5EF4-FFF2-40B4-BE49-F238E27FC236}">
              <a16:creationId xmlns:a16="http://schemas.microsoft.com/office/drawing/2014/main" id="{00000000-0008-0000-0100-00002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05" name="Text Box 7">
          <a:extLst>
            <a:ext uri="{FF2B5EF4-FFF2-40B4-BE49-F238E27FC236}">
              <a16:creationId xmlns:a16="http://schemas.microsoft.com/office/drawing/2014/main" id="{00000000-0008-0000-0100-00002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06" name="Text Box 7">
          <a:extLst>
            <a:ext uri="{FF2B5EF4-FFF2-40B4-BE49-F238E27FC236}">
              <a16:creationId xmlns:a16="http://schemas.microsoft.com/office/drawing/2014/main" id="{00000000-0008-0000-0100-00002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07" name="Text Box 7">
          <a:extLst>
            <a:ext uri="{FF2B5EF4-FFF2-40B4-BE49-F238E27FC236}">
              <a16:creationId xmlns:a16="http://schemas.microsoft.com/office/drawing/2014/main" id="{00000000-0008-0000-0100-00002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08" name="Text Box 7">
          <a:extLst>
            <a:ext uri="{FF2B5EF4-FFF2-40B4-BE49-F238E27FC236}">
              <a16:creationId xmlns:a16="http://schemas.microsoft.com/office/drawing/2014/main" id="{00000000-0008-0000-0100-00002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09" name="Text Box 7">
          <a:extLst>
            <a:ext uri="{FF2B5EF4-FFF2-40B4-BE49-F238E27FC236}">
              <a16:creationId xmlns:a16="http://schemas.microsoft.com/office/drawing/2014/main" id="{00000000-0008-0000-0100-00002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10" name="Text Box 7">
          <a:extLst>
            <a:ext uri="{FF2B5EF4-FFF2-40B4-BE49-F238E27FC236}">
              <a16:creationId xmlns:a16="http://schemas.microsoft.com/office/drawing/2014/main" id="{00000000-0008-0000-0100-00002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11" name="Text Box 7">
          <a:extLst>
            <a:ext uri="{FF2B5EF4-FFF2-40B4-BE49-F238E27FC236}">
              <a16:creationId xmlns:a16="http://schemas.microsoft.com/office/drawing/2014/main" id="{00000000-0008-0000-0100-00002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12" name="Text Box 7">
          <a:extLst>
            <a:ext uri="{FF2B5EF4-FFF2-40B4-BE49-F238E27FC236}">
              <a16:creationId xmlns:a16="http://schemas.microsoft.com/office/drawing/2014/main" id="{00000000-0008-0000-0100-00003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13" name="Text Box 7">
          <a:extLst>
            <a:ext uri="{FF2B5EF4-FFF2-40B4-BE49-F238E27FC236}">
              <a16:creationId xmlns:a16="http://schemas.microsoft.com/office/drawing/2014/main" id="{00000000-0008-0000-0100-00003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14" name="Text Box 7">
          <a:extLst>
            <a:ext uri="{FF2B5EF4-FFF2-40B4-BE49-F238E27FC236}">
              <a16:creationId xmlns:a16="http://schemas.microsoft.com/office/drawing/2014/main" id="{00000000-0008-0000-0100-00003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15" name="Text Box 7">
          <a:extLst>
            <a:ext uri="{FF2B5EF4-FFF2-40B4-BE49-F238E27FC236}">
              <a16:creationId xmlns:a16="http://schemas.microsoft.com/office/drawing/2014/main" id="{00000000-0008-0000-0100-00003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16" name="Text Box 7">
          <a:extLst>
            <a:ext uri="{FF2B5EF4-FFF2-40B4-BE49-F238E27FC236}">
              <a16:creationId xmlns:a16="http://schemas.microsoft.com/office/drawing/2014/main" id="{00000000-0008-0000-0100-00003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17" name="Text Box 7">
          <a:extLst>
            <a:ext uri="{FF2B5EF4-FFF2-40B4-BE49-F238E27FC236}">
              <a16:creationId xmlns:a16="http://schemas.microsoft.com/office/drawing/2014/main" id="{00000000-0008-0000-0100-00003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18" name="Text Box 7">
          <a:extLst>
            <a:ext uri="{FF2B5EF4-FFF2-40B4-BE49-F238E27FC236}">
              <a16:creationId xmlns:a16="http://schemas.microsoft.com/office/drawing/2014/main" id="{00000000-0008-0000-0100-00003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19" name="Text Box 7">
          <a:extLst>
            <a:ext uri="{FF2B5EF4-FFF2-40B4-BE49-F238E27FC236}">
              <a16:creationId xmlns:a16="http://schemas.microsoft.com/office/drawing/2014/main" id="{00000000-0008-0000-0100-00003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20" name="Text Box 7">
          <a:extLst>
            <a:ext uri="{FF2B5EF4-FFF2-40B4-BE49-F238E27FC236}">
              <a16:creationId xmlns:a16="http://schemas.microsoft.com/office/drawing/2014/main" id="{00000000-0008-0000-0100-00003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21" name="Text Box 7">
          <a:extLst>
            <a:ext uri="{FF2B5EF4-FFF2-40B4-BE49-F238E27FC236}">
              <a16:creationId xmlns:a16="http://schemas.microsoft.com/office/drawing/2014/main" id="{00000000-0008-0000-0100-00003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22" name="Text Box 7">
          <a:extLst>
            <a:ext uri="{FF2B5EF4-FFF2-40B4-BE49-F238E27FC236}">
              <a16:creationId xmlns:a16="http://schemas.microsoft.com/office/drawing/2014/main" id="{00000000-0008-0000-0100-00003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23" name="Text Box 7">
          <a:extLst>
            <a:ext uri="{FF2B5EF4-FFF2-40B4-BE49-F238E27FC236}">
              <a16:creationId xmlns:a16="http://schemas.microsoft.com/office/drawing/2014/main" id="{00000000-0008-0000-0100-00003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24" name="Text Box 7">
          <a:extLst>
            <a:ext uri="{FF2B5EF4-FFF2-40B4-BE49-F238E27FC236}">
              <a16:creationId xmlns:a16="http://schemas.microsoft.com/office/drawing/2014/main" id="{00000000-0008-0000-0100-00003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25" name="Text Box 7">
          <a:extLst>
            <a:ext uri="{FF2B5EF4-FFF2-40B4-BE49-F238E27FC236}">
              <a16:creationId xmlns:a16="http://schemas.microsoft.com/office/drawing/2014/main" id="{00000000-0008-0000-0100-00003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26" name="Text Box 7">
          <a:extLst>
            <a:ext uri="{FF2B5EF4-FFF2-40B4-BE49-F238E27FC236}">
              <a16:creationId xmlns:a16="http://schemas.microsoft.com/office/drawing/2014/main" id="{00000000-0008-0000-0100-00003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27" name="Text Box 7">
          <a:extLst>
            <a:ext uri="{FF2B5EF4-FFF2-40B4-BE49-F238E27FC236}">
              <a16:creationId xmlns:a16="http://schemas.microsoft.com/office/drawing/2014/main" id="{00000000-0008-0000-0100-00003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28" name="Text Box 7">
          <a:extLst>
            <a:ext uri="{FF2B5EF4-FFF2-40B4-BE49-F238E27FC236}">
              <a16:creationId xmlns:a16="http://schemas.microsoft.com/office/drawing/2014/main" id="{00000000-0008-0000-0100-00004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29" name="Text Box 7">
          <a:extLst>
            <a:ext uri="{FF2B5EF4-FFF2-40B4-BE49-F238E27FC236}">
              <a16:creationId xmlns:a16="http://schemas.microsoft.com/office/drawing/2014/main" id="{00000000-0008-0000-0100-00004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30" name="Text Box 7">
          <a:extLst>
            <a:ext uri="{FF2B5EF4-FFF2-40B4-BE49-F238E27FC236}">
              <a16:creationId xmlns:a16="http://schemas.microsoft.com/office/drawing/2014/main" id="{00000000-0008-0000-0100-00004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31" name="Text Box 7">
          <a:extLst>
            <a:ext uri="{FF2B5EF4-FFF2-40B4-BE49-F238E27FC236}">
              <a16:creationId xmlns:a16="http://schemas.microsoft.com/office/drawing/2014/main" id="{00000000-0008-0000-0100-00004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32" name="Text Box 7">
          <a:extLst>
            <a:ext uri="{FF2B5EF4-FFF2-40B4-BE49-F238E27FC236}">
              <a16:creationId xmlns:a16="http://schemas.microsoft.com/office/drawing/2014/main" id="{00000000-0008-0000-0100-00004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33" name="Text Box 7">
          <a:extLst>
            <a:ext uri="{FF2B5EF4-FFF2-40B4-BE49-F238E27FC236}">
              <a16:creationId xmlns:a16="http://schemas.microsoft.com/office/drawing/2014/main" id="{00000000-0008-0000-0100-00004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34" name="Text Box 7">
          <a:extLst>
            <a:ext uri="{FF2B5EF4-FFF2-40B4-BE49-F238E27FC236}">
              <a16:creationId xmlns:a16="http://schemas.microsoft.com/office/drawing/2014/main" id="{00000000-0008-0000-0100-00004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35" name="Text Box 7">
          <a:extLst>
            <a:ext uri="{FF2B5EF4-FFF2-40B4-BE49-F238E27FC236}">
              <a16:creationId xmlns:a16="http://schemas.microsoft.com/office/drawing/2014/main" id="{00000000-0008-0000-0100-00004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36" name="Text Box 7">
          <a:extLst>
            <a:ext uri="{FF2B5EF4-FFF2-40B4-BE49-F238E27FC236}">
              <a16:creationId xmlns:a16="http://schemas.microsoft.com/office/drawing/2014/main" id="{00000000-0008-0000-0100-00004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37" name="Text Box 7">
          <a:extLst>
            <a:ext uri="{FF2B5EF4-FFF2-40B4-BE49-F238E27FC236}">
              <a16:creationId xmlns:a16="http://schemas.microsoft.com/office/drawing/2014/main" id="{00000000-0008-0000-0100-00004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38" name="Text Box 7">
          <a:extLst>
            <a:ext uri="{FF2B5EF4-FFF2-40B4-BE49-F238E27FC236}">
              <a16:creationId xmlns:a16="http://schemas.microsoft.com/office/drawing/2014/main" id="{00000000-0008-0000-0100-00004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39" name="Text Box 7">
          <a:extLst>
            <a:ext uri="{FF2B5EF4-FFF2-40B4-BE49-F238E27FC236}">
              <a16:creationId xmlns:a16="http://schemas.microsoft.com/office/drawing/2014/main" id="{00000000-0008-0000-0100-00004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40" name="Text Box 7">
          <a:extLst>
            <a:ext uri="{FF2B5EF4-FFF2-40B4-BE49-F238E27FC236}">
              <a16:creationId xmlns:a16="http://schemas.microsoft.com/office/drawing/2014/main" id="{00000000-0008-0000-0100-00004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41" name="Text Box 7">
          <a:extLst>
            <a:ext uri="{FF2B5EF4-FFF2-40B4-BE49-F238E27FC236}">
              <a16:creationId xmlns:a16="http://schemas.microsoft.com/office/drawing/2014/main" id="{00000000-0008-0000-0100-00004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42" name="Text Box 7">
          <a:extLst>
            <a:ext uri="{FF2B5EF4-FFF2-40B4-BE49-F238E27FC236}">
              <a16:creationId xmlns:a16="http://schemas.microsoft.com/office/drawing/2014/main" id="{00000000-0008-0000-0100-00004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43" name="Text Box 7">
          <a:extLst>
            <a:ext uri="{FF2B5EF4-FFF2-40B4-BE49-F238E27FC236}">
              <a16:creationId xmlns:a16="http://schemas.microsoft.com/office/drawing/2014/main" id="{00000000-0008-0000-0100-00004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44" name="Text Box 7">
          <a:extLst>
            <a:ext uri="{FF2B5EF4-FFF2-40B4-BE49-F238E27FC236}">
              <a16:creationId xmlns:a16="http://schemas.microsoft.com/office/drawing/2014/main" id="{00000000-0008-0000-0100-00005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45" name="Text Box 7">
          <a:extLst>
            <a:ext uri="{FF2B5EF4-FFF2-40B4-BE49-F238E27FC236}">
              <a16:creationId xmlns:a16="http://schemas.microsoft.com/office/drawing/2014/main" id="{00000000-0008-0000-0100-00005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46" name="Text Box 7">
          <a:extLst>
            <a:ext uri="{FF2B5EF4-FFF2-40B4-BE49-F238E27FC236}">
              <a16:creationId xmlns:a16="http://schemas.microsoft.com/office/drawing/2014/main" id="{00000000-0008-0000-0100-00005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47" name="Text Box 7">
          <a:extLst>
            <a:ext uri="{FF2B5EF4-FFF2-40B4-BE49-F238E27FC236}">
              <a16:creationId xmlns:a16="http://schemas.microsoft.com/office/drawing/2014/main" id="{00000000-0008-0000-0100-00005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48" name="Text Box 7">
          <a:extLst>
            <a:ext uri="{FF2B5EF4-FFF2-40B4-BE49-F238E27FC236}">
              <a16:creationId xmlns:a16="http://schemas.microsoft.com/office/drawing/2014/main" id="{00000000-0008-0000-0100-00005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49" name="Text Box 7">
          <a:extLst>
            <a:ext uri="{FF2B5EF4-FFF2-40B4-BE49-F238E27FC236}">
              <a16:creationId xmlns:a16="http://schemas.microsoft.com/office/drawing/2014/main" id="{00000000-0008-0000-0100-00005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50" name="Text Box 7">
          <a:extLst>
            <a:ext uri="{FF2B5EF4-FFF2-40B4-BE49-F238E27FC236}">
              <a16:creationId xmlns:a16="http://schemas.microsoft.com/office/drawing/2014/main" id="{00000000-0008-0000-0100-00005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51" name="Text Box 7">
          <a:extLst>
            <a:ext uri="{FF2B5EF4-FFF2-40B4-BE49-F238E27FC236}">
              <a16:creationId xmlns:a16="http://schemas.microsoft.com/office/drawing/2014/main" id="{00000000-0008-0000-0100-00005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52" name="Text Box 7">
          <a:extLst>
            <a:ext uri="{FF2B5EF4-FFF2-40B4-BE49-F238E27FC236}">
              <a16:creationId xmlns:a16="http://schemas.microsoft.com/office/drawing/2014/main" id="{00000000-0008-0000-0100-00005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53" name="Text Box 7">
          <a:extLst>
            <a:ext uri="{FF2B5EF4-FFF2-40B4-BE49-F238E27FC236}">
              <a16:creationId xmlns:a16="http://schemas.microsoft.com/office/drawing/2014/main" id="{00000000-0008-0000-0100-00005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54" name="Text Box 7">
          <a:extLst>
            <a:ext uri="{FF2B5EF4-FFF2-40B4-BE49-F238E27FC236}">
              <a16:creationId xmlns:a16="http://schemas.microsoft.com/office/drawing/2014/main" id="{00000000-0008-0000-0100-00005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55" name="Text Box 7">
          <a:extLst>
            <a:ext uri="{FF2B5EF4-FFF2-40B4-BE49-F238E27FC236}">
              <a16:creationId xmlns:a16="http://schemas.microsoft.com/office/drawing/2014/main" id="{00000000-0008-0000-0100-00005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56" name="Text Box 7">
          <a:extLst>
            <a:ext uri="{FF2B5EF4-FFF2-40B4-BE49-F238E27FC236}">
              <a16:creationId xmlns:a16="http://schemas.microsoft.com/office/drawing/2014/main" id="{00000000-0008-0000-0100-00005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57" name="Text Box 7">
          <a:extLst>
            <a:ext uri="{FF2B5EF4-FFF2-40B4-BE49-F238E27FC236}">
              <a16:creationId xmlns:a16="http://schemas.microsoft.com/office/drawing/2014/main" id="{00000000-0008-0000-0100-00005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58" name="Text Box 7">
          <a:extLst>
            <a:ext uri="{FF2B5EF4-FFF2-40B4-BE49-F238E27FC236}">
              <a16:creationId xmlns:a16="http://schemas.microsoft.com/office/drawing/2014/main" id="{00000000-0008-0000-0100-00005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59" name="Text Box 7">
          <a:extLst>
            <a:ext uri="{FF2B5EF4-FFF2-40B4-BE49-F238E27FC236}">
              <a16:creationId xmlns:a16="http://schemas.microsoft.com/office/drawing/2014/main" id="{00000000-0008-0000-0100-00005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60" name="Text Box 7">
          <a:extLst>
            <a:ext uri="{FF2B5EF4-FFF2-40B4-BE49-F238E27FC236}">
              <a16:creationId xmlns:a16="http://schemas.microsoft.com/office/drawing/2014/main" id="{00000000-0008-0000-0100-00006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61" name="Text Box 7">
          <a:extLst>
            <a:ext uri="{FF2B5EF4-FFF2-40B4-BE49-F238E27FC236}">
              <a16:creationId xmlns:a16="http://schemas.microsoft.com/office/drawing/2014/main" id="{00000000-0008-0000-0100-00006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62" name="Text Box 7">
          <a:extLst>
            <a:ext uri="{FF2B5EF4-FFF2-40B4-BE49-F238E27FC236}">
              <a16:creationId xmlns:a16="http://schemas.microsoft.com/office/drawing/2014/main" id="{00000000-0008-0000-0100-00006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63" name="Text Box 7">
          <a:extLst>
            <a:ext uri="{FF2B5EF4-FFF2-40B4-BE49-F238E27FC236}">
              <a16:creationId xmlns:a16="http://schemas.microsoft.com/office/drawing/2014/main" id="{00000000-0008-0000-0100-00006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64" name="Text Box 7">
          <a:extLst>
            <a:ext uri="{FF2B5EF4-FFF2-40B4-BE49-F238E27FC236}">
              <a16:creationId xmlns:a16="http://schemas.microsoft.com/office/drawing/2014/main" id="{00000000-0008-0000-0100-00006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65" name="Text Box 7">
          <a:extLst>
            <a:ext uri="{FF2B5EF4-FFF2-40B4-BE49-F238E27FC236}">
              <a16:creationId xmlns:a16="http://schemas.microsoft.com/office/drawing/2014/main" id="{00000000-0008-0000-0100-00006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66" name="Text Box 7">
          <a:extLst>
            <a:ext uri="{FF2B5EF4-FFF2-40B4-BE49-F238E27FC236}">
              <a16:creationId xmlns:a16="http://schemas.microsoft.com/office/drawing/2014/main" id="{00000000-0008-0000-0100-00006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67" name="Text Box 7">
          <a:extLst>
            <a:ext uri="{FF2B5EF4-FFF2-40B4-BE49-F238E27FC236}">
              <a16:creationId xmlns:a16="http://schemas.microsoft.com/office/drawing/2014/main" id="{00000000-0008-0000-0100-00006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68" name="Text Box 7">
          <a:extLst>
            <a:ext uri="{FF2B5EF4-FFF2-40B4-BE49-F238E27FC236}">
              <a16:creationId xmlns:a16="http://schemas.microsoft.com/office/drawing/2014/main" id="{00000000-0008-0000-0100-00006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69" name="Text Box 7">
          <a:extLst>
            <a:ext uri="{FF2B5EF4-FFF2-40B4-BE49-F238E27FC236}">
              <a16:creationId xmlns:a16="http://schemas.microsoft.com/office/drawing/2014/main" id="{00000000-0008-0000-0100-00006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6970" name="Text Box 7">
          <a:extLst>
            <a:ext uri="{FF2B5EF4-FFF2-40B4-BE49-F238E27FC236}">
              <a16:creationId xmlns:a16="http://schemas.microsoft.com/office/drawing/2014/main" id="{00000000-0008-0000-0100-00006A90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71" name="Text Box 7">
          <a:extLst>
            <a:ext uri="{FF2B5EF4-FFF2-40B4-BE49-F238E27FC236}">
              <a16:creationId xmlns:a16="http://schemas.microsoft.com/office/drawing/2014/main" id="{00000000-0008-0000-0100-00006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72" name="Text Box 7">
          <a:extLst>
            <a:ext uri="{FF2B5EF4-FFF2-40B4-BE49-F238E27FC236}">
              <a16:creationId xmlns:a16="http://schemas.microsoft.com/office/drawing/2014/main" id="{00000000-0008-0000-0100-00006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73" name="Text Box 7">
          <a:extLst>
            <a:ext uri="{FF2B5EF4-FFF2-40B4-BE49-F238E27FC236}">
              <a16:creationId xmlns:a16="http://schemas.microsoft.com/office/drawing/2014/main" id="{00000000-0008-0000-0100-00006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74" name="Text Box 7">
          <a:extLst>
            <a:ext uri="{FF2B5EF4-FFF2-40B4-BE49-F238E27FC236}">
              <a16:creationId xmlns:a16="http://schemas.microsoft.com/office/drawing/2014/main" id="{00000000-0008-0000-0100-00006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75" name="Text Box 7">
          <a:extLst>
            <a:ext uri="{FF2B5EF4-FFF2-40B4-BE49-F238E27FC236}">
              <a16:creationId xmlns:a16="http://schemas.microsoft.com/office/drawing/2014/main" id="{00000000-0008-0000-0100-00006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76" name="Text Box 7">
          <a:extLst>
            <a:ext uri="{FF2B5EF4-FFF2-40B4-BE49-F238E27FC236}">
              <a16:creationId xmlns:a16="http://schemas.microsoft.com/office/drawing/2014/main" id="{00000000-0008-0000-0100-00007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77" name="Text Box 7">
          <a:extLst>
            <a:ext uri="{FF2B5EF4-FFF2-40B4-BE49-F238E27FC236}">
              <a16:creationId xmlns:a16="http://schemas.microsoft.com/office/drawing/2014/main" id="{00000000-0008-0000-0100-00007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78" name="Text Box 7">
          <a:extLst>
            <a:ext uri="{FF2B5EF4-FFF2-40B4-BE49-F238E27FC236}">
              <a16:creationId xmlns:a16="http://schemas.microsoft.com/office/drawing/2014/main" id="{00000000-0008-0000-0100-00007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79" name="Text Box 7">
          <a:extLst>
            <a:ext uri="{FF2B5EF4-FFF2-40B4-BE49-F238E27FC236}">
              <a16:creationId xmlns:a16="http://schemas.microsoft.com/office/drawing/2014/main" id="{00000000-0008-0000-0100-00007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80" name="Text Box 7">
          <a:extLst>
            <a:ext uri="{FF2B5EF4-FFF2-40B4-BE49-F238E27FC236}">
              <a16:creationId xmlns:a16="http://schemas.microsoft.com/office/drawing/2014/main" id="{00000000-0008-0000-0100-00007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81" name="Text Box 7">
          <a:extLst>
            <a:ext uri="{FF2B5EF4-FFF2-40B4-BE49-F238E27FC236}">
              <a16:creationId xmlns:a16="http://schemas.microsoft.com/office/drawing/2014/main" id="{00000000-0008-0000-0100-00007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82" name="Text Box 7">
          <a:extLst>
            <a:ext uri="{FF2B5EF4-FFF2-40B4-BE49-F238E27FC236}">
              <a16:creationId xmlns:a16="http://schemas.microsoft.com/office/drawing/2014/main" id="{00000000-0008-0000-0100-00007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83" name="Text Box 7">
          <a:extLst>
            <a:ext uri="{FF2B5EF4-FFF2-40B4-BE49-F238E27FC236}">
              <a16:creationId xmlns:a16="http://schemas.microsoft.com/office/drawing/2014/main" id="{00000000-0008-0000-0100-00007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84" name="Text Box 7">
          <a:extLst>
            <a:ext uri="{FF2B5EF4-FFF2-40B4-BE49-F238E27FC236}">
              <a16:creationId xmlns:a16="http://schemas.microsoft.com/office/drawing/2014/main" id="{00000000-0008-0000-0100-00007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85" name="Text Box 7">
          <a:extLst>
            <a:ext uri="{FF2B5EF4-FFF2-40B4-BE49-F238E27FC236}">
              <a16:creationId xmlns:a16="http://schemas.microsoft.com/office/drawing/2014/main" id="{00000000-0008-0000-0100-00007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86" name="Text Box 7">
          <a:extLst>
            <a:ext uri="{FF2B5EF4-FFF2-40B4-BE49-F238E27FC236}">
              <a16:creationId xmlns:a16="http://schemas.microsoft.com/office/drawing/2014/main" id="{00000000-0008-0000-0100-00007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87" name="Text Box 7">
          <a:extLst>
            <a:ext uri="{FF2B5EF4-FFF2-40B4-BE49-F238E27FC236}">
              <a16:creationId xmlns:a16="http://schemas.microsoft.com/office/drawing/2014/main" id="{00000000-0008-0000-0100-00007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88" name="Text Box 7">
          <a:extLst>
            <a:ext uri="{FF2B5EF4-FFF2-40B4-BE49-F238E27FC236}">
              <a16:creationId xmlns:a16="http://schemas.microsoft.com/office/drawing/2014/main" id="{00000000-0008-0000-0100-00007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89" name="Text Box 7">
          <a:extLst>
            <a:ext uri="{FF2B5EF4-FFF2-40B4-BE49-F238E27FC236}">
              <a16:creationId xmlns:a16="http://schemas.microsoft.com/office/drawing/2014/main" id="{00000000-0008-0000-0100-00007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90" name="Text Box 7">
          <a:extLst>
            <a:ext uri="{FF2B5EF4-FFF2-40B4-BE49-F238E27FC236}">
              <a16:creationId xmlns:a16="http://schemas.microsoft.com/office/drawing/2014/main" id="{00000000-0008-0000-0100-00007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91" name="Text Box 7">
          <a:extLst>
            <a:ext uri="{FF2B5EF4-FFF2-40B4-BE49-F238E27FC236}">
              <a16:creationId xmlns:a16="http://schemas.microsoft.com/office/drawing/2014/main" id="{00000000-0008-0000-0100-00007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92" name="Text Box 7">
          <a:extLst>
            <a:ext uri="{FF2B5EF4-FFF2-40B4-BE49-F238E27FC236}">
              <a16:creationId xmlns:a16="http://schemas.microsoft.com/office/drawing/2014/main" id="{00000000-0008-0000-0100-00008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93" name="Text Box 7">
          <a:extLst>
            <a:ext uri="{FF2B5EF4-FFF2-40B4-BE49-F238E27FC236}">
              <a16:creationId xmlns:a16="http://schemas.microsoft.com/office/drawing/2014/main" id="{00000000-0008-0000-0100-00008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94" name="Text Box 7">
          <a:extLst>
            <a:ext uri="{FF2B5EF4-FFF2-40B4-BE49-F238E27FC236}">
              <a16:creationId xmlns:a16="http://schemas.microsoft.com/office/drawing/2014/main" id="{00000000-0008-0000-0100-00008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95" name="Text Box 7">
          <a:extLst>
            <a:ext uri="{FF2B5EF4-FFF2-40B4-BE49-F238E27FC236}">
              <a16:creationId xmlns:a16="http://schemas.microsoft.com/office/drawing/2014/main" id="{00000000-0008-0000-0100-00008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96" name="Text Box 7">
          <a:extLst>
            <a:ext uri="{FF2B5EF4-FFF2-40B4-BE49-F238E27FC236}">
              <a16:creationId xmlns:a16="http://schemas.microsoft.com/office/drawing/2014/main" id="{00000000-0008-0000-0100-00008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97" name="Text Box 7">
          <a:extLst>
            <a:ext uri="{FF2B5EF4-FFF2-40B4-BE49-F238E27FC236}">
              <a16:creationId xmlns:a16="http://schemas.microsoft.com/office/drawing/2014/main" id="{00000000-0008-0000-0100-00008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98" name="Text Box 7">
          <a:extLst>
            <a:ext uri="{FF2B5EF4-FFF2-40B4-BE49-F238E27FC236}">
              <a16:creationId xmlns:a16="http://schemas.microsoft.com/office/drawing/2014/main" id="{00000000-0008-0000-0100-00008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6999" name="Text Box 7">
          <a:extLst>
            <a:ext uri="{FF2B5EF4-FFF2-40B4-BE49-F238E27FC236}">
              <a16:creationId xmlns:a16="http://schemas.microsoft.com/office/drawing/2014/main" id="{00000000-0008-0000-0100-00008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00" name="Text Box 7">
          <a:extLst>
            <a:ext uri="{FF2B5EF4-FFF2-40B4-BE49-F238E27FC236}">
              <a16:creationId xmlns:a16="http://schemas.microsoft.com/office/drawing/2014/main" id="{00000000-0008-0000-0100-00008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01" name="Text Box 7">
          <a:extLst>
            <a:ext uri="{FF2B5EF4-FFF2-40B4-BE49-F238E27FC236}">
              <a16:creationId xmlns:a16="http://schemas.microsoft.com/office/drawing/2014/main" id="{00000000-0008-0000-0100-00008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02" name="Text Box 7">
          <a:extLst>
            <a:ext uri="{FF2B5EF4-FFF2-40B4-BE49-F238E27FC236}">
              <a16:creationId xmlns:a16="http://schemas.microsoft.com/office/drawing/2014/main" id="{00000000-0008-0000-0100-00008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03" name="Text Box 7">
          <a:extLst>
            <a:ext uri="{FF2B5EF4-FFF2-40B4-BE49-F238E27FC236}">
              <a16:creationId xmlns:a16="http://schemas.microsoft.com/office/drawing/2014/main" id="{00000000-0008-0000-0100-00008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04" name="Text Box 7">
          <a:extLst>
            <a:ext uri="{FF2B5EF4-FFF2-40B4-BE49-F238E27FC236}">
              <a16:creationId xmlns:a16="http://schemas.microsoft.com/office/drawing/2014/main" id="{00000000-0008-0000-0100-00008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05" name="Text Box 7">
          <a:extLst>
            <a:ext uri="{FF2B5EF4-FFF2-40B4-BE49-F238E27FC236}">
              <a16:creationId xmlns:a16="http://schemas.microsoft.com/office/drawing/2014/main" id="{00000000-0008-0000-0100-00008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06" name="Text Box 7">
          <a:extLst>
            <a:ext uri="{FF2B5EF4-FFF2-40B4-BE49-F238E27FC236}">
              <a16:creationId xmlns:a16="http://schemas.microsoft.com/office/drawing/2014/main" id="{00000000-0008-0000-0100-00008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07" name="Text Box 7">
          <a:extLst>
            <a:ext uri="{FF2B5EF4-FFF2-40B4-BE49-F238E27FC236}">
              <a16:creationId xmlns:a16="http://schemas.microsoft.com/office/drawing/2014/main" id="{00000000-0008-0000-0100-00008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08" name="Text Box 7">
          <a:extLst>
            <a:ext uri="{FF2B5EF4-FFF2-40B4-BE49-F238E27FC236}">
              <a16:creationId xmlns:a16="http://schemas.microsoft.com/office/drawing/2014/main" id="{00000000-0008-0000-0100-00009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09" name="Text Box 7">
          <a:extLst>
            <a:ext uri="{FF2B5EF4-FFF2-40B4-BE49-F238E27FC236}">
              <a16:creationId xmlns:a16="http://schemas.microsoft.com/office/drawing/2014/main" id="{00000000-0008-0000-0100-00009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10" name="Text Box 7">
          <a:extLst>
            <a:ext uri="{FF2B5EF4-FFF2-40B4-BE49-F238E27FC236}">
              <a16:creationId xmlns:a16="http://schemas.microsoft.com/office/drawing/2014/main" id="{00000000-0008-0000-0100-00009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11" name="Text Box 7">
          <a:extLst>
            <a:ext uri="{FF2B5EF4-FFF2-40B4-BE49-F238E27FC236}">
              <a16:creationId xmlns:a16="http://schemas.microsoft.com/office/drawing/2014/main" id="{00000000-0008-0000-0100-00009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12" name="Text Box 7">
          <a:extLst>
            <a:ext uri="{FF2B5EF4-FFF2-40B4-BE49-F238E27FC236}">
              <a16:creationId xmlns:a16="http://schemas.microsoft.com/office/drawing/2014/main" id="{00000000-0008-0000-0100-00009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13" name="Text Box 7">
          <a:extLst>
            <a:ext uri="{FF2B5EF4-FFF2-40B4-BE49-F238E27FC236}">
              <a16:creationId xmlns:a16="http://schemas.microsoft.com/office/drawing/2014/main" id="{00000000-0008-0000-0100-00009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14" name="Text Box 7">
          <a:extLst>
            <a:ext uri="{FF2B5EF4-FFF2-40B4-BE49-F238E27FC236}">
              <a16:creationId xmlns:a16="http://schemas.microsoft.com/office/drawing/2014/main" id="{00000000-0008-0000-0100-00009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15" name="Text Box 7">
          <a:extLst>
            <a:ext uri="{FF2B5EF4-FFF2-40B4-BE49-F238E27FC236}">
              <a16:creationId xmlns:a16="http://schemas.microsoft.com/office/drawing/2014/main" id="{00000000-0008-0000-0100-00009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16" name="Text Box 7">
          <a:extLst>
            <a:ext uri="{FF2B5EF4-FFF2-40B4-BE49-F238E27FC236}">
              <a16:creationId xmlns:a16="http://schemas.microsoft.com/office/drawing/2014/main" id="{00000000-0008-0000-0100-00009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17" name="Text Box 7">
          <a:extLst>
            <a:ext uri="{FF2B5EF4-FFF2-40B4-BE49-F238E27FC236}">
              <a16:creationId xmlns:a16="http://schemas.microsoft.com/office/drawing/2014/main" id="{00000000-0008-0000-0100-00009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18" name="Text Box 7">
          <a:extLst>
            <a:ext uri="{FF2B5EF4-FFF2-40B4-BE49-F238E27FC236}">
              <a16:creationId xmlns:a16="http://schemas.microsoft.com/office/drawing/2014/main" id="{00000000-0008-0000-0100-00009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19" name="Text Box 7">
          <a:extLst>
            <a:ext uri="{FF2B5EF4-FFF2-40B4-BE49-F238E27FC236}">
              <a16:creationId xmlns:a16="http://schemas.microsoft.com/office/drawing/2014/main" id="{00000000-0008-0000-0100-00009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20" name="Text Box 7">
          <a:extLst>
            <a:ext uri="{FF2B5EF4-FFF2-40B4-BE49-F238E27FC236}">
              <a16:creationId xmlns:a16="http://schemas.microsoft.com/office/drawing/2014/main" id="{00000000-0008-0000-0100-00009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21" name="Text Box 7">
          <a:extLst>
            <a:ext uri="{FF2B5EF4-FFF2-40B4-BE49-F238E27FC236}">
              <a16:creationId xmlns:a16="http://schemas.microsoft.com/office/drawing/2014/main" id="{00000000-0008-0000-0100-00009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22" name="Text Box 7">
          <a:extLst>
            <a:ext uri="{FF2B5EF4-FFF2-40B4-BE49-F238E27FC236}">
              <a16:creationId xmlns:a16="http://schemas.microsoft.com/office/drawing/2014/main" id="{00000000-0008-0000-0100-00009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23" name="Text Box 7">
          <a:extLst>
            <a:ext uri="{FF2B5EF4-FFF2-40B4-BE49-F238E27FC236}">
              <a16:creationId xmlns:a16="http://schemas.microsoft.com/office/drawing/2014/main" id="{00000000-0008-0000-0100-00009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24" name="Text Box 7">
          <a:extLst>
            <a:ext uri="{FF2B5EF4-FFF2-40B4-BE49-F238E27FC236}">
              <a16:creationId xmlns:a16="http://schemas.microsoft.com/office/drawing/2014/main" id="{00000000-0008-0000-0100-0000A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25" name="Text Box 7">
          <a:extLst>
            <a:ext uri="{FF2B5EF4-FFF2-40B4-BE49-F238E27FC236}">
              <a16:creationId xmlns:a16="http://schemas.microsoft.com/office/drawing/2014/main" id="{00000000-0008-0000-0100-0000A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26" name="Text Box 7">
          <a:extLst>
            <a:ext uri="{FF2B5EF4-FFF2-40B4-BE49-F238E27FC236}">
              <a16:creationId xmlns:a16="http://schemas.microsoft.com/office/drawing/2014/main" id="{00000000-0008-0000-0100-0000A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27" name="Text Box 7">
          <a:extLst>
            <a:ext uri="{FF2B5EF4-FFF2-40B4-BE49-F238E27FC236}">
              <a16:creationId xmlns:a16="http://schemas.microsoft.com/office/drawing/2014/main" id="{00000000-0008-0000-0100-0000A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28" name="Text Box 7">
          <a:extLst>
            <a:ext uri="{FF2B5EF4-FFF2-40B4-BE49-F238E27FC236}">
              <a16:creationId xmlns:a16="http://schemas.microsoft.com/office/drawing/2014/main" id="{00000000-0008-0000-0100-0000A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29" name="Text Box 7">
          <a:extLst>
            <a:ext uri="{FF2B5EF4-FFF2-40B4-BE49-F238E27FC236}">
              <a16:creationId xmlns:a16="http://schemas.microsoft.com/office/drawing/2014/main" id="{00000000-0008-0000-0100-0000A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30" name="Text Box 7">
          <a:extLst>
            <a:ext uri="{FF2B5EF4-FFF2-40B4-BE49-F238E27FC236}">
              <a16:creationId xmlns:a16="http://schemas.microsoft.com/office/drawing/2014/main" id="{00000000-0008-0000-0100-0000A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31" name="Text Box 7">
          <a:extLst>
            <a:ext uri="{FF2B5EF4-FFF2-40B4-BE49-F238E27FC236}">
              <a16:creationId xmlns:a16="http://schemas.microsoft.com/office/drawing/2014/main" id="{00000000-0008-0000-0100-0000A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32" name="Text Box 7">
          <a:extLst>
            <a:ext uri="{FF2B5EF4-FFF2-40B4-BE49-F238E27FC236}">
              <a16:creationId xmlns:a16="http://schemas.microsoft.com/office/drawing/2014/main" id="{00000000-0008-0000-0100-0000A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33" name="Text Box 7">
          <a:extLst>
            <a:ext uri="{FF2B5EF4-FFF2-40B4-BE49-F238E27FC236}">
              <a16:creationId xmlns:a16="http://schemas.microsoft.com/office/drawing/2014/main" id="{00000000-0008-0000-0100-0000A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34" name="Text Box 7">
          <a:extLst>
            <a:ext uri="{FF2B5EF4-FFF2-40B4-BE49-F238E27FC236}">
              <a16:creationId xmlns:a16="http://schemas.microsoft.com/office/drawing/2014/main" id="{00000000-0008-0000-0100-0000A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35" name="Text Box 7">
          <a:extLst>
            <a:ext uri="{FF2B5EF4-FFF2-40B4-BE49-F238E27FC236}">
              <a16:creationId xmlns:a16="http://schemas.microsoft.com/office/drawing/2014/main" id="{00000000-0008-0000-0100-0000A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36" name="Text Box 7">
          <a:extLst>
            <a:ext uri="{FF2B5EF4-FFF2-40B4-BE49-F238E27FC236}">
              <a16:creationId xmlns:a16="http://schemas.microsoft.com/office/drawing/2014/main" id="{00000000-0008-0000-0100-0000A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37" name="Text Box 7">
          <a:extLst>
            <a:ext uri="{FF2B5EF4-FFF2-40B4-BE49-F238E27FC236}">
              <a16:creationId xmlns:a16="http://schemas.microsoft.com/office/drawing/2014/main" id="{00000000-0008-0000-0100-0000A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38" name="Text Box 7">
          <a:extLst>
            <a:ext uri="{FF2B5EF4-FFF2-40B4-BE49-F238E27FC236}">
              <a16:creationId xmlns:a16="http://schemas.microsoft.com/office/drawing/2014/main" id="{00000000-0008-0000-0100-0000A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39" name="Text Box 7">
          <a:extLst>
            <a:ext uri="{FF2B5EF4-FFF2-40B4-BE49-F238E27FC236}">
              <a16:creationId xmlns:a16="http://schemas.microsoft.com/office/drawing/2014/main" id="{00000000-0008-0000-0100-0000A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40" name="Text Box 7">
          <a:extLst>
            <a:ext uri="{FF2B5EF4-FFF2-40B4-BE49-F238E27FC236}">
              <a16:creationId xmlns:a16="http://schemas.microsoft.com/office/drawing/2014/main" id="{00000000-0008-0000-0100-0000B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41" name="Text Box 7">
          <a:extLst>
            <a:ext uri="{FF2B5EF4-FFF2-40B4-BE49-F238E27FC236}">
              <a16:creationId xmlns:a16="http://schemas.microsoft.com/office/drawing/2014/main" id="{00000000-0008-0000-0100-0000B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42" name="Text Box 7">
          <a:extLst>
            <a:ext uri="{FF2B5EF4-FFF2-40B4-BE49-F238E27FC236}">
              <a16:creationId xmlns:a16="http://schemas.microsoft.com/office/drawing/2014/main" id="{00000000-0008-0000-0100-0000B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43" name="Text Box 7">
          <a:extLst>
            <a:ext uri="{FF2B5EF4-FFF2-40B4-BE49-F238E27FC236}">
              <a16:creationId xmlns:a16="http://schemas.microsoft.com/office/drawing/2014/main" id="{00000000-0008-0000-0100-0000B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44" name="Text Box 7">
          <a:extLst>
            <a:ext uri="{FF2B5EF4-FFF2-40B4-BE49-F238E27FC236}">
              <a16:creationId xmlns:a16="http://schemas.microsoft.com/office/drawing/2014/main" id="{00000000-0008-0000-0100-0000B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45" name="Text Box 7">
          <a:extLst>
            <a:ext uri="{FF2B5EF4-FFF2-40B4-BE49-F238E27FC236}">
              <a16:creationId xmlns:a16="http://schemas.microsoft.com/office/drawing/2014/main" id="{00000000-0008-0000-0100-0000B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46" name="Text Box 7">
          <a:extLst>
            <a:ext uri="{FF2B5EF4-FFF2-40B4-BE49-F238E27FC236}">
              <a16:creationId xmlns:a16="http://schemas.microsoft.com/office/drawing/2014/main" id="{00000000-0008-0000-0100-0000B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47" name="Text Box 7">
          <a:extLst>
            <a:ext uri="{FF2B5EF4-FFF2-40B4-BE49-F238E27FC236}">
              <a16:creationId xmlns:a16="http://schemas.microsoft.com/office/drawing/2014/main" id="{00000000-0008-0000-0100-0000B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48" name="Text Box 7">
          <a:extLst>
            <a:ext uri="{FF2B5EF4-FFF2-40B4-BE49-F238E27FC236}">
              <a16:creationId xmlns:a16="http://schemas.microsoft.com/office/drawing/2014/main" id="{00000000-0008-0000-0100-0000B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49" name="Text Box 7">
          <a:extLst>
            <a:ext uri="{FF2B5EF4-FFF2-40B4-BE49-F238E27FC236}">
              <a16:creationId xmlns:a16="http://schemas.microsoft.com/office/drawing/2014/main" id="{00000000-0008-0000-0100-0000B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50" name="Text Box 7">
          <a:extLst>
            <a:ext uri="{FF2B5EF4-FFF2-40B4-BE49-F238E27FC236}">
              <a16:creationId xmlns:a16="http://schemas.microsoft.com/office/drawing/2014/main" id="{00000000-0008-0000-0100-0000B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51" name="Text Box 7">
          <a:extLst>
            <a:ext uri="{FF2B5EF4-FFF2-40B4-BE49-F238E27FC236}">
              <a16:creationId xmlns:a16="http://schemas.microsoft.com/office/drawing/2014/main" id="{00000000-0008-0000-0100-0000B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52" name="Text Box 7">
          <a:extLst>
            <a:ext uri="{FF2B5EF4-FFF2-40B4-BE49-F238E27FC236}">
              <a16:creationId xmlns:a16="http://schemas.microsoft.com/office/drawing/2014/main" id="{00000000-0008-0000-0100-0000B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53" name="Text Box 7">
          <a:extLst>
            <a:ext uri="{FF2B5EF4-FFF2-40B4-BE49-F238E27FC236}">
              <a16:creationId xmlns:a16="http://schemas.microsoft.com/office/drawing/2014/main" id="{00000000-0008-0000-0100-0000B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54" name="Text Box 7">
          <a:extLst>
            <a:ext uri="{FF2B5EF4-FFF2-40B4-BE49-F238E27FC236}">
              <a16:creationId xmlns:a16="http://schemas.microsoft.com/office/drawing/2014/main" id="{00000000-0008-0000-0100-0000B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55" name="Text Box 7">
          <a:extLst>
            <a:ext uri="{FF2B5EF4-FFF2-40B4-BE49-F238E27FC236}">
              <a16:creationId xmlns:a16="http://schemas.microsoft.com/office/drawing/2014/main" id="{00000000-0008-0000-0100-0000B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56" name="Text Box 7">
          <a:extLst>
            <a:ext uri="{FF2B5EF4-FFF2-40B4-BE49-F238E27FC236}">
              <a16:creationId xmlns:a16="http://schemas.microsoft.com/office/drawing/2014/main" id="{00000000-0008-0000-0100-0000C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57" name="Text Box 7">
          <a:extLst>
            <a:ext uri="{FF2B5EF4-FFF2-40B4-BE49-F238E27FC236}">
              <a16:creationId xmlns:a16="http://schemas.microsoft.com/office/drawing/2014/main" id="{00000000-0008-0000-0100-0000C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58" name="Text Box 7">
          <a:extLst>
            <a:ext uri="{FF2B5EF4-FFF2-40B4-BE49-F238E27FC236}">
              <a16:creationId xmlns:a16="http://schemas.microsoft.com/office/drawing/2014/main" id="{00000000-0008-0000-0100-0000C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59" name="Text Box 7">
          <a:extLst>
            <a:ext uri="{FF2B5EF4-FFF2-40B4-BE49-F238E27FC236}">
              <a16:creationId xmlns:a16="http://schemas.microsoft.com/office/drawing/2014/main" id="{00000000-0008-0000-0100-0000C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60" name="Text Box 7">
          <a:extLst>
            <a:ext uri="{FF2B5EF4-FFF2-40B4-BE49-F238E27FC236}">
              <a16:creationId xmlns:a16="http://schemas.microsoft.com/office/drawing/2014/main" id="{00000000-0008-0000-0100-0000C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61" name="Text Box 7">
          <a:extLst>
            <a:ext uri="{FF2B5EF4-FFF2-40B4-BE49-F238E27FC236}">
              <a16:creationId xmlns:a16="http://schemas.microsoft.com/office/drawing/2014/main" id="{00000000-0008-0000-0100-0000C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62" name="Text Box 7">
          <a:extLst>
            <a:ext uri="{FF2B5EF4-FFF2-40B4-BE49-F238E27FC236}">
              <a16:creationId xmlns:a16="http://schemas.microsoft.com/office/drawing/2014/main" id="{00000000-0008-0000-0100-0000C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63" name="Text Box 7">
          <a:extLst>
            <a:ext uri="{FF2B5EF4-FFF2-40B4-BE49-F238E27FC236}">
              <a16:creationId xmlns:a16="http://schemas.microsoft.com/office/drawing/2014/main" id="{00000000-0008-0000-0100-0000C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64" name="Text Box 7">
          <a:extLst>
            <a:ext uri="{FF2B5EF4-FFF2-40B4-BE49-F238E27FC236}">
              <a16:creationId xmlns:a16="http://schemas.microsoft.com/office/drawing/2014/main" id="{00000000-0008-0000-0100-0000C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65" name="Text Box 7">
          <a:extLst>
            <a:ext uri="{FF2B5EF4-FFF2-40B4-BE49-F238E27FC236}">
              <a16:creationId xmlns:a16="http://schemas.microsoft.com/office/drawing/2014/main" id="{00000000-0008-0000-0100-0000C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66" name="Text Box 7">
          <a:extLst>
            <a:ext uri="{FF2B5EF4-FFF2-40B4-BE49-F238E27FC236}">
              <a16:creationId xmlns:a16="http://schemas.microsoft.com/office/drawing/2014/main" id="{00000000-0008-0000-0100-0000C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67" name="Text Box 7">
          <a:extLst>
            <a:ext uri="{FF2B5EF4-FFF2-40B4-BE49-F238E27FC236}">
              <a16:creationId xmlns:a16="http://schemas.microsoft.com/office/drawing/2014/main" id="{00000000-0008-0000-0100-0000C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68" name="Text Box 7">
          <a:extLst>
            <a:ext uri="{FF2B5EF4-FFF2-40B4-BE49-F238E27FC236}">
              <a16:creationId xmlns:a16="http://schemas.microsoft.com/office/drawing/2014/main" id="{00000000-0008-0000-0100-0000C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69" name="Text Box 7">
          <a:extLst>
            <a:ext uri="{FF2B5EF4-FFF2-40B4-BE49-F238E27FC236}">
              <a16:creationId xmlns:a16="http://schemas.microsoft.com/office/drawing/2014/main" id="{00000000-0008-0000-0100-0000C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70" name="Text Box 7">
          <a:extLst>
            <a:ext uri="{FF2B5EF4-FFF2-40B4-BE49-F238E27FC236}">
              <a16:creationId xmlns:a16="http://schemas.microsoft.com/office/drawing/2014/main" id="{00000000-0008-0000-0100-0000C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71" name="Text Box 7">
          <a:extLst>
            <a:ext uri="{FF2B5EF4-FFF2-40B4-BE49-F238E27FC236}">
              <a16:creationId xmlns:a16="http://schemas.microsoft.com/office/drawing/2014/main" id="{00000000-0008-0000-0100-0000C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72" name="Text Box 7">
          <a:extLst>
            <a:ext uri="{FF2B5EF4-FFF2-40B4-BE49-F238E27FC236}">
              <a16:creationId xmlns:a16="http://schemas.microsoft.com/office/drawing/2014/main" id="{00000000-0008-0000-0100-0000D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73" name="Text Box 7">
          <a:extLst>
            <a:ext uri="{FF2B5EF4-FFF2-40B4-BE49-F238E27FC236}">
              <a16:creationId xmlns:a16="http://schemas.microsoft.com/office/drawing/2014/main" id="{00000000-0008-0000-0100-0000D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74" name="Text Box 7">
          <a:extLst>
            <a:ext uri="{FF2B5EF4-FFF2-40B4-BE49-F238E27FC236}">
              <a16:creationId xmlns:a16="http://schemas.microsoft.com/office/drawing/2014/main" id="{00000000-0008-0000-0100-0000D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75" name="Text Box 7">
          <a:extLst>
            <a:ext uri="{FF2B5EF4-FFF2-40B4-BE49-F238E27FC236}">
              <a16:creationId xmlns:a16="http://schemas.microsoft.com/office/drawing/2014/main" id="{00000000-0008-0000-0100-0000D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76" name="Text Box 7">
          <a:extLst>
            <a:ext uri="{FF2B5EF4-FFF2-40B4-BE49-F238E27FC236}">
              <a16:creationId xmlns:a16="http://schemas.microsoft.com/office/drawing/2014/main" id="{00000000-0008-0000-0100-0000D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77" name="Text Box 7">
          <a:extLst>
            <a:ext uri="{FF2B5EF4-FFF2-40B4-BE49-F238E27FC236}">
              <a16:creationId xmlns:a16="http://schemas.microsoft.com/office/drawing/2014/main" id="{00000000-0008-0000-0100-0000D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78" name="Text Box 7">
          <a:extLst>
            <a:ext uri="{FF2B5EF4-FFF2-40B4-BE49-F238E27FC236}">
              <a16:creationId xmlns:a16="http://schemas.microsoft.com/office/drawing/2014/main" id="{00000000-0008-0000-0100-0000D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79" name="Text Box 7">
          <a:extLst>
            <a:ext uri="{FF2B5EF4-FFF2-40B4-BE49-F238E27FC236}">
              <a16:creationId xmlns:a16="http://schemas.microsoft.com/office/drawing/2014/main" id="{00000000-0008-0000-0100-0000D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80" name="Text Box 7">
          <a:extLst>
            <a:ext uri="{FF2B5EF4-FFF2-40B4-BE49-F238E27FC236}">
              <a16:creationId xmlns:a16="http://schemas.microsoft.com/office/drawing/2014/main" id="{00000000-0008-0000-0100-0000D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81" name="Text Box 7">
          <a:extLst>
            <a:ext uri="{FF2B5EF4-FFF2-40B4-BE49-F238E27FC236}">
              <a16:creationId xmlns:a16="http://schemas.microsoft.com/office/drawing/2014/main" id="{00000000-0008-0000-0100-0000D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82" name="Text Box 7">
          <a:extLst>
            <a:ext uri="{FF2B5EF4-FFF2-40B4-BE49-F238E27FC236}">
              <a16:creationId xmlns:a16="http://schemas.microsoft.com/office/drawing/2014/main" id="{00000000-0008-0000-0100-0000D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83" name="Text Box 7">
          <a:extLst>
            <a:ext uri="{FF2B5EF4-FFF2-40B4-BE49-F238E27FC236}">
              <a16:creationId xmlns:a16="http://schemas.microsoft.com/office/drawing/2014/main" id="{00000000-0008-0000-0100-0000D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84" name="Text Box 7">
          <a:extLst>
            <a:ext uri="{FF2B5EF4-FFF2-40B4-BE49-F238E27FC236}">
              <a16:creationId xmlns:a16="http://schemas.microsoft.com/office/drawing/2014/main" id="{00000000-0008-0000-0100-0000D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85" name="Text Box 7">
          <a:extLst>
            <a:ext uri="{FF2B5EF4-FFF2-40B4-BE49-F238E27FC236}">
              <a16:creationId xmlns:a16="http://schemas.microsoft.com/office/drawing/2014/main" id="{00000000-0008-0000-0100-0000D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86" name="Text Box 7">
          <a:extLst>
            <a:ext uri="{FF2B5EF4-FFF2-40B4-BE49-F238E27FC236}">
              <a16:creationId xmlns:a16="http://schemas.microsoft.com/office/drawing/2014/main" id="{00000000-0008-0000-0100-0000D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87" name="Text Box 7">
          <a:extLst>
            <a:ext uri="{FF2B5EF4-FFF2-40B4-BE49-F238E27FC236}">
              <a16:creationId xmlns:a16="http://schemas.microsoft.com/office/drawing/2014/main" id="{00000000-0008-0000-0100-0000D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88" name="Text Box 7">
          <a:extLst>
            <a:ext uri="{FF2B5EF4-FFF2-40B4-BE49-F238E27FC236}">
              <a16:creationId xmlns:a16="http://schemas.microsoft.com/office/drawing/2014/main" id="{00000000-0008-0000-0100-0000E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89" name="Text Box 7">
          <a:extLst>
            <a:ext uri="{FF2B5EF4-FFF2-40B4-BE49-F238E27FC236}">
              <a16:creationId xmlns:a16="http://schemas.microsoft.com/office/drawing/2014/main" id="{00000000-0008-0000-0100-0000E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90" name="Text Box 7">
          <a:extLst>
            <a:ext uri="{FF2B5EF4-FFF2-40B4-BE49-F238E27FC236}">
              <a16:creationId xmlns:a16="http://schemas.microsoft.com/office/drawing/2014/main" id="{00000000-0008-0000-0100-0000E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91" name="Text Box 7">
          <a:extLst>
            <a:ext uri="{FF2B5EF4-FFF2-40B4-BE49-F238E27FC236}">
              <a16:creationId xmlns:a16="http://schemas.microsoft.com/office/drawing/2014/main" id="{00000000-0008-0000-0100-0000E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92" name="Text Box 7">
          <a:extLst>
            <a:ext uri="{FF2B5EF4-FFF2-40B4-BE49-F238E27FC236}">
              <a16:creationId xmlns:a16="http://schemas.microsoft.com/office/drawing/2014/main" id="{00000000-0008-0000-0100-0000E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93" name="Text Box 7">
          <a:extLst>
            <a:ext uri="{FF2B5EF4-FFF2-40B4-BE49-F238E27FC236}">
              <a16:creationId xmlns:a16="http://schemas.microsoft.com/office/drawing/2014/main" id="{00000000-0008-0000-0100-0000E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94" name="Text Box 7">
          <a:extLst>
            <a:ext uri="{FF2B5EF4-FFF2-40B4-BE49-F238E27FC236}">
              <a16:creationId xmlns:a16="http://schemas.microsoft.com/office/drawing/2014/main" id="{00000000-0008-0000-0100-0000E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95" name="Text Box 7">
          <a:extLst>
            <a:ext uri="{FF2B5EF4-FFF2-40B4-BE49-F238E27FC236}">
              <a16:creationId xmlns:a16="http://schemas.microsoft.com/office/drawing/2014/main" id="{00000000-0008-0000-0100-0000E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96" name="Text Box 7">
          <a:extLst>
            <a:ext uri="{FF2B5EF4-FFF2-40B4-BE49-F238E27FC236}">
              <a16:creationId xmlns:a16="http://schemas.microsoft.com/office/drawing/2014/main" id="{00000000-0008-0000-0100-0000E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97" name="Text Box 7">
          <a:extLst>
            <a:ext uri="{FF2B5EF4-FFF2-40B4-BE49-F238E27FC236}">
              <a16:creationId xmlns:a16="http://schemas.microsoft.com/office/drawing/2014/main" id="{00000000-0008-0000-0100-0000E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98" name="Text Box 7">
          <a:extLst>
            <a:ext uri="{FF2B5EF4-FFF2-40B4-BE49-F238E27FC236}">
              <a16:creationId xmlns:a16="http://schemas.microsoft.com/office/drawing/2014/main" id="{00000000-0008-0000-0100-0000E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099" name="Text Box 7">
          <a:extLst>
            <a:ext uri="{FF2B5EF4-FFF2-40B4-BE49-F238E27FC236}">
              <a16:creationId xmlns:a16="http://schemas.microsoft.com/office/drawing/2014/main" id="{00000000-0008-0000-0100-0000E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00" name="Text Box 7">
          <a:extLst>
            <a:ext uri="{FF2B5EF4-FFF2-40B4-BE49-F238E27FC236}">
              <a16:creationId xmlns:a16="http://schemas.microsoft.com/office/drawing/2014/main" id="{00000000-0008-0000-0100-0000E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01" name="Text Box 7">
          <a:extLst>
            <a:ext uri="{FF2B5EF4-FFF2-40B4-BE49-F238E27FC236}">
              <a16:creationId xmlns:a16="http://schemas.microsoft.com/office/drawing/2014/main" id="{00000000-0008-0000-0100-0000E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02" name="Text Box 7">
          <a:extLst>
            <a:ext uri="{FF2B5EF4-FFF2-40B4-BE49-F238E27FC236}">
              <a16:creationId xmlns:a16="http://schemas.microsoft.com/office/drawing/2014/main" id="{00000000-0008-0000-0100-0000E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03" name="Text Box 7">
          <a:extLst>
            <a:ext uri="{FF2B5EF4-FFF2-40B4-BE49-F238E27FC236}">
              <a16:creationId xmlns:a16="http://schemas.microsoft.com/office/drawing/2014/main" id="{00000000-0008-0000-0100-0000E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04" name="Text Box 7">
          <a:extLst>
            <a:ext uri="{FF2B5EF4-FFF2-40B4-BE49-F238E27FC236}">
              <a16:creationId xmlns:a16="http://schemas.microsoft.com/office/drawing/2014/main" id="{00000000-0008-0000-0100-0000F0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05" name="Text Box 7">
          <a:extLst>
            <a:ext uri="{FF2B5EF4-FFF2-40B4-BE49-F238E27FC236}">
              <a16:creationId xmlns:a16="http://schemas.microsoft.com/office/drawing/2014/main" id="{00000000-0008-0000-0100-0000F1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06" name="Text Box 7">
          <a:extLst>
            <a:ext uri="{FF2B5EF4-FFF2-40B4-BE49-F238E27FC236}">
              <a16:creationId xmlns:a16="http://schemas.microsoft.com/office/drawing/2014/main" id="{00000000-0008-0000-0100-0000F2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07" name="Text Box 7">
          <a:extLst>
            <a:ext uri="{FF2B5EF4-FFF2-40B4-BE49-F238E27FC236}">
              <a16:creationId xmlns:a16="http://schemas.microsoft.com/office/drawing/2014/main" id="{00000000-0008-0000-0100-0000F3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08" name="Text Box 7">
          <a:extLst>
            <a:ext uri="{FF2B5EF4-FFF2-40B4-BE49-F238E27FC236}">
              <a16:creationId xmlns:a16="http://schemas.microsoft.com/office/drawing/2014/main" id="{00000000-0008-0000-0100-0000F4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09" name="Text Box 7">
          <a:extLst>
            <a:ext uri="{FF2B5EF4-FFF2-40B4-BE49-F238E27FC236}">
              <a16:creationId xmlns:a16="http://schemas.microsoft.com/office/drawing/2014/main" id="{00000000-0008-0000-0100-0000F5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10" name="Text Box 7">
          <a:extLst>
            <a:ext uri="{FF2B5EF4-FFF2-40B4-BE49-F238E27FC236}">
              <a16:creationId xmlns:a16="http://schemas.microsoft.com/office/drawing/2014/main" id="{00000000-0008-0000-0100-0000F6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11" name="Text Box 7">
          <a:extLst>
            <a:ext uri="{FF2B5EF4-FFF2-40B4-BE49-F238E27FC236}">
              <a16:creationId xmlns:a16="http://schemas.microsoft.com/office/drawing/2014/main" id="{00000000-0008-0000-0100-0000F7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12" name="Text Box 7">
          <a:extLst>
            <a:ext uri="{FF2B5EF4-FFF2-40B4-BE49-F238E27FC236}">
              <a16:creationId xmlns:a16="http://schemas.microsoft.com/office/drawing/2014/main" id="{00000000-0008-0000-0100-0000F8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13" name="Text Box 7">
          <a:extLst>
            <a:ext uri="{FF2B5EF4-FFF2-40B4-BE49-F238E27FC236}">
              <a16:creationId xmlns:a16="http://schemas.microsoft.com/office/drawing/2014/main" id="{00000000-0008-0000-0100-0000F9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14" name="Text Box 7">
          <a:extLst>
            <a:ext uri="{FF2B5EF4-FFF2-40B4-BE49-F238E27FC236}">
              <a16:creationId xmlns:a16="http://schemas.microsoft.com/office/drawing/2014/main" id="{00000000-0008-0000-0100-0000FA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15" name="Text Box 7">
          <a:extLst>
            <a:ext uri="{FF2B5EF4-FFF2-40B4-BE49-F238E27FC236}">
              <a16:creationId xmlns:a16="http://schemas.microsoft.com/office/drawing/2014/main" id="{00000000-0008-0000-0100-0000FB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16" name="Text Box 7">
          <a:extLst>
            <a:ext uri="{FF2B5EF4-FFF2-40B4-BE49-F238E27FC236}">
              <a16:creationId xmlns:a16="http://schemas.microsoft.com/office/drawing/2014/main" id="{00000000-0008-0000-0100-0000FC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17" name="Text Box 7">
          <a:extLst>
            <a:ext uri="{FF2B5EF4-FFF2-40B4-BE49-F238E27FC236}">
              <a16:creationId xmlns:a16="http://schemas.microsoft.com/office/drawing/2014/main" id="{00000000-0008-0000-0100-0000FD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18" name="Text Box 7">
          <a:extLst>
            <a:ext uri="{FF2B5EF4-FFF2-40B4-BE49-F238E27FC236}">
              <a16:creationId xmlns:a16="http://schemas.microsoft.com/office/drawing/2014/main" id="{00000000-0008-0000-0100-0000FE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19" name="Text Box 7">
          <a:extLst>
            <a:ext uri="{FF2B5EF4-FFF2-40B4-BE49-F238E27FC236}">
              <a16:creationId xmlns:a16="http://schemas.microsoft.com/office/drawing/2014/main" id="{00000000-0008-0000-0100-0000FF90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20" name="Text Box 7">
          <a:extLst>
            <a:ext uri="{FF2B5EF4-FFF2-40B4-BE49-F238E27FC236}">
              <a16:creationId xmlns:a16="http://schemas.microsoft.com/office/drawing/2014/main" id="{00000000-0008-0000-0100-00000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21" name="Text Box 7">
          <a:extLst>
            <a:ext uri="{FF2B5EF4-FFF2-40B4-BE49-F238E27FC236}">
              <a16:creationId xmlns:a16="http://schemas.microsoft.com/office/drawing/2014/main" id="{00000000-0008-0000-0100-00000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22" name="Text Box 7">
          <a:extLst>
            <a:ext uri="{FF2B5EF4-FFF2-40B4-BE49-F238E27FC236}">
              <a16:creationId xmlns:a16="http://schemas.microsoft.com/office/drawing/2014/main" id="{00000000-0008-0000-0100-00000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23" name="Text Box 7">
          <a:extLst>
            <a:ext uri="{FF2B5EF4-FFF2-40B4-BE49-F238E27FC236}">
              <a16:creationId xmlns:a16="http://schemas.microsoft.com/office/drawing/2014/main" id="{00000000-0008-0000-0100-00000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24" name="Text Box 7">
          <a:extLst>
            <a:ext uri="{FF2B5EF4-FFF2-40B4-BE49-F238E27FC236}">
              <a16:creationId xmlns:a16="http://schemas.microsoft.com/office/drawing/2014/main" id="{00000000-0008-0000-0100-00000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25" name="Text Box 7">
          <a:extLst>
            <a:ext uri="{FF2B5EF4-FFF2-40B4-BE49-F238E27FC236}">
              <a16:creationId xmlns:a16="http://schemas.microsoft.com/office/drawing/2014/main" id="{00000000-0008-0000-0100-00000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26" name="Text Box 7">
          <a:extLst>
            <a:ext uri="{FF2B5EF4-FFF2-40B4-BE49-F238E27FC236}">
              <a16:creationId xmlns:a16="http://schemas.microsoft.com/office/drawing/2014/main" id="{00000000-0008-0000-0100-00000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27" name="Text Box 7">
          <a:extLst>
            <a:ext uri="{FF2B5EF4-FFF2-40B4-BE49-F238E27FC236}">
              <a16:creationId xmlns:a16="http://schemas.microsoft.com/office/drawing/2014/main" id="{00000000-0008-0000-0100-00000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28" name="Text Box 7">
          <a:extLst>
            <a:ext uri="{FF2B5EF4-FFF2-40B4-BE49-F238E27FC236}">
              <a16:creationId xmlns:a16="http://schemas.microsoft.com/office/drawing/2014/main" id="{00000000-0008-0000-0100-00000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29" name="Text Box 7">
          <a:extLst>
            <a:ext uri="{FF2B5EF4-FFF2-40B4-BE49-F238E27FC236}">
              <a16:creationId xmlns:a16="http://schemas.microsoft.com/office/drawing/2014/main" id="{00000000-0008-0000-0100-00000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30" name="Text Box 7">
          <a:extLst>
            <a:ext uri="{FF2B5EF4-FFF2-40B4-BE49-F238E27FC236}">
              <a16:creationId xmlns:a16="http://schemas.microsoft.com/office/drawing/2014/main" id="{00000000-0008-0000-0100-00000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31" name="Text Box 7">
          <a:extLst>
            <a:ext uri="{FF2B5EF4-FFF2-40B4-BE49-F238E27FC236}">
              <a16:creationId xmlns:a16="http://schemas.microsoft.com/office/drawing/2014/main" id="{00000000-0008-0000-0100-00000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32" name="Text Box 7">
          <a:extLst>
            <a:ext uri="{FF2B5EF4-FFF2-40B4-BE49-F238E27FC236}">
              <a16:creationId xmlns:a16="http://schemas.microsoft.com/office/drawing/2014/main" id="{00000000-0008-0000-0100-00000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33" name="Text Box 7">
          <a:extLst>
            <a:ext uri="{FF2B5EF4-FFF2-40B4-BE49-F238E27FC236}">
              <a16:creationId xmlns:a16="http://schemas.microsoft.com/office/drawing/2014/main" id="{00000000-0008-0000-0100-00000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34" name="Text Box 7">
          <a:extLst>
            <a:ext uri="{FF2B5EF4-FFF2-40B4-BE49-F238E27FC236}">
              <a16:creationId xmlns:a16="http://schemas.microsoft.com/office/drawing/2014/main" id="{00000000-0008-0000-0100-00000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35" name="Text Box 7">
          <a:extLst>
            <a:ext uri="{FF2B5EF4-FFF2-40B4-BE49-F238E27FC236}">
              <a16:creationId xmlns:a16="http://schemas.microsoft.com/office/drawing/2014/main" id="{00000000-0008-0000-0100-00000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36" name="Text Box 7">
          <a:extLst>
            <a:ext uri="{FF2B5EF4-FFF2-40B4-BE49-F238E27FC236}">
              <a16:creationId xmlns:a16="http://schemas.microsoft.com/office/drawing/2014/main" id="{00000000-0008-0000-0100-00001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37" name="Text Box 7">
          <a:extLst>
            <a:ext uri="{FF2B5EF4-FFF2-40B4-BE49-F238E27FC236}">
              <a16:creationId xmlns:a16="http://schemas.microsoft.com/office/drawing/2014/main" id="{00000000-0008-0000-0100-00001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38" name="Text Box 7">
          <a:extLst>
            <a:ext uri="{FF2B5EF4-FFF2-40B4-BE49-F238E27FC236}">
              <a16:creationId xmlns:a16="http://schemas.microsoft.com/office/drawing/2014/main" id="{00000000-0008-0000-0100-00001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39" name="Text Box 7">
          <a:extLst>
            <a:ext uri="{FF2B5EF4-FFF2-40B4-BE49-F238E27FC236}">
              <a16:creationId xmlns:a16="http://schemas.microsoft.com/office/drawing/2014/main" id="{00000000-0008-0000-0100-00001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40" name="Text Box 7">
          <a:extLst>
            <a:ext uri="{FF2B5EF4-FFF2-40B4-BE49-F238E27FC236}">
              <a16:creationId xmlns:a16="http://schemas.microsoft.com/office/drawing/2014/main" id="{00000000-0008-0000-0100-00001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41" name="Text Box 7">
          <a:extLst>
            <a:ext uri="{FF2B5EF4-FFF2-40B4-BE49-F238E27FC236}">
              <a16:creationId xmlns:a16="http://schemas.microsoft.com/office/drawing/2014/main" id="{00000000-0008-0000-0100-00001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42" name="Text Box 7">
          <a:extLst>
            <a:ext uri="{FF2B5EF4-FFF2-40B4-BE49-F238E27FC236}">
              <a16:creationId xmlns:a16="http://schemas.microsoft.com/office/drawing/2014/main" id="{00000000-0008-0000-0100-00001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43" name="Text Box 7">
          <a:extLst>
            <a:ext uri="{FF2B5EF4-FFF2-40B4-BE49-F238E27FC236}">
              <a16:creationId xmlns:a16="http://schemas.microsoft.com/office/drawing/2014/main" id="{00000000-0008-0000-0100-00001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44" name="Text Box 7">
          <a:extLst>
            <a:ext uri="{FF2B5EF4-FFF2-40B4-BE49-F238E27FC236}">
              <a16:creationId xmlns:a16="http://schemas.microsoft.com/office/drawing/2014/main" id="{00000000-0008-0000-0100-00001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45" name="Text Box 7">
          <a:extLst>
            <a:ext uri="{FF2B5EF4-FFF2-40B4-BE49-F238E27FC236}">
              <a16:creationId xmlns:a16="http://schemas.microsoft.com/office/drawing/2014/main" id="{00000000-0008-0000-0100-00001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46" name="Text Box 7">
          <a:extLst>
            <a:ext uri="{FF2B5EF4-FFF2-40B4-BE49-F238E27FC236}">
              <a16:creationId xmlns:a16="http://schemas.microsoft.com/office/drawing/2014/main" id="{00000000-0008-0000-0100-00001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47" name="Text Box 7">
          <a:extLst>
            <a:ext uri="{FF2B5EF4-FFF2-40B4-BE49-F238E27FC236}">
              <a16:creationId xmlns:a16="http://schemas.microsoft.com/office/drawing/2014/main" id="{00000000-0008-0000-0100-00001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48" name="Text Box 7">
          <a:extLst>
            <a:ext uri="{FF2B5EF4-FFF2-40B4-BE49-F238E27FC236}">
              <a16:creationId xmlns:a16="http://schemas.microsoft.com/office/drawing/2014/main" id="{00000000-0008-0000-0100-00001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49" name="Text Box 7">
          <a:extLst>
            <a:ext uri="{FF2B5EF4-FFF2-40B4-BE49-F238E27FC236}">
              <a16:creationId xmlns:a16="http://schemas.microsoft.com/office/drawing/2014/main" id="{00000000-0008-0000-0100-00001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50" name="Text Box 7">
          <a:extLst>
            <a:ext uri="{FF2B5EF4-FFF2-40B4-BE49-F238E27FC236}">
              <a16:creationId xmlns:a16="http://schemas.microsoft.com/office/drawing/2014/main" id="{00000000-0008-0000-0100-00001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51" name="Text Box 7">
          <a:extLst>
            <a:ext uri="{FF2B5EF4-FFF2-40B4-BE49-F238E27FC236}">
              <a16:creationId xmlns:a16="http://schemas.microsoft.com/office/drawing/2014/main" id="{00000000-0008-0000-0100-00001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52" name="Text Box 7">
          <a:extLst>
            <a:ext uri="{FF2B5EF4-FFF2-40B4-BE49-F238E27FC236}">
              <a16:creationId xmlns:a16="http://schemas.microsoft.com/office/drawing/2014/main" id="{00000000-0008-0000-0100-00002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53" name="Text Box 7">
          <a:extLst>
            <a:ext uri="{FF2B5EF4-FFF2-40B4-BE49-F238E27FC236}">
              <a16:creationId xmlns:a16="http://schemas.microsoft.com/office/drawing/2014/main" id="{00000000-0008-0000-0100-00002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54" name="Text Box 7">
          <a:extLst>
            <a:ext uri="{FF2B5EF4-FFF2-40B4-BE49-F238E27FC236}">
              <a16:creationId xmlns:a16="http://schemas.microsoft.com/office/drawing/2014/main" id="{00000000-0008-0000-0100-00002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55" name="Text Box 7">
          <a:extLst>
            <a:ext uri="{FF2B5EF4-FFF2-40B4-BE49-F238E27FC236}">
              <a16:creationId xmlns:a16="http://schemas.microsoft.com/office/drawing/2014/main" id="{00000000-0008-0000-0100-00002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56" name="Text Box 7">
          <a:extLst>
            <a:ext uri="{FF2B5EF4-FFF2-40B4-BE49-F238E27FC236}">
              <a16:creationId xmlns:a16="http://schemas.microsoft.com/office/drawing/2014/main" id="{00000000-0008-0000-0100-00002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57" name="Text Box 7">
          <a:extLst>
            <a:ext uri="{FF2B5EF4-FFF2-40B4-BE49-F238E27FC236}">
              <a16:creationId xmlns:a16="http://schemas.microsoft.com/office/drawing/2014/main" id="{00000000-0008-0000-0100-00002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58" name="Text Box 7">
          <a:extLst>
            <a:ext uri="{FF2B5EF4-FFF2-40B4-BE49-F238E27FC236}">
              <a16:creationId xmlns:a16="http://schemas.microsoft.com/office/drawing/2014/main" id="{00000000-0008-0000-0100-00002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59" name="Text Box 7">
          <a:extLst>
            <a:ext uri="{FF2B5EF4-FFF2-40B4-BE49-F238E27FC236}">
              <a16:creationId xmlns:a16="http://schemas.microsoft.com/office/drawing/2014/main" id="{00000000-0008-0000-0100-00002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60" name="Text Box 7">
          <a:extLst>
            <a:ext uri="{FF2B5EF4-FFF2-40B4-BE49-F238E27FC236}">
              <a16:creationId xmlns:a16="http://schemas.microsoft.com/office/drawing/2014/main" id="{00000000-0008-0000-0100-00002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61" name="Text Box 7">
          <a:extLst>
            <a:ext uri="{FF2B5EF4-FFF2-40B4-BE49-F238E27FC236}">
              <a16:creationId xmlns:a16="http://schemas.microsoft.com/office/drawing/2014/main" id="{00000000-0008-0000-0100-00002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62" name="Text Box 7">
          <a:extLst>
            <a:ext uri="{FF2B5EF4-FFF2-40B4-BE49-F238E27FC236}">
              <a16:creationId xmlns:a16="http://schemas.microsoft.com/office/drawing/2014/main" id="{00000000-0008-0000-0100-00002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63" name="Text Box 7">
          <a:extLst>
            <a:ext uri="{FF2B5EF4-FFF2-40B4-BE49-F238E27FC236}">
              <a16:creationId xmlns:a16="http://schemas.microsoft.com/office/drawing/2014/main" id="{00000000-0008-0000-0100-00002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64" name="Text Box 7">
          <a:extLst>
            <a:ext uri="{FF2B5EF4-FFF2-40B4-BE49-F238E27FC236}">
              <a16:creationId xmlns:a16="http://schemas.microsoft.com/office/drawing/2014/main" id="{00000000-0008-0000-0100-00002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65" name="Text Box 7">
          <a:extLst>
            <a:ext uri="{FF2B5EF4-FFF2-40B4-BE49-F238E27FC236}">
              <a16:creationId xmlns:a16="http://schemas.microsoft.com/office/drawing/2014/main" id="{00000000-0008-0000-0100-00002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66" name="Text Box 7">
          <a:extLst>
            <a:ext uri="{FF2B5EF4-FFF2-40B4-BE49-F238E27FC236}">
              <a16:creationId xmlns:a16="http://schemas.microsoft.com/office/drawing/2014/main" id="{00000000-0008-0000-0100-00002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67" name="Text Box 7">
          <a:extLst>
            <a:ext uri="{FF2B5EF4-FFF2-40B4-BE49-F238E27FC236}">
              <a16:creationId xmlns:a16="http://schemas.microsoft.com/office/drawing/2014/main" id="{00000000-0008-0000-0100-00002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68" name="Text Box 7">
          <a:extLst>
            <a:ext uri="{FF2B5EF4-FFF2-40B4-BE49-F238E27FC236}">
              <a16:creationId xmlns:a16="http://schemas.microsoft.com/office/drawing/2014/main" id="{00000000-0008-0000-0100-00003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69" name="Text Box 7">
          <a:extLst>
            <a:ext uri="{FF2B5EF4-FFF2-40B4-BE49-F238E27FC236}">
              <a16:creationId xmlns:a16="http://schemas.microsoft.com/office/drawing/2014/main" id="{00000000-0008-0000-0100-00003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70" name="Text Box 7">
          <a:extLst>
            <a:ext uri="{FF2B5EF4-FFF2-40B4-BE49-F238E27FC236}">
              <a16:creationId xmlns:a16="http://schemas.microsoft.com/office/drawing/2014/main" id="{00000000-0008-0000-0100-00003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71" name="Text Box 7">
          <a:extLst>
            <a:ext uri="{FF2B5EF4-FFF2-40B4-BE49-F238E27FC236}">
              <a16:creationId xmlns:a16="http://schemas.microsoft.com/office/drawing/2014/main" id="{00000000-0008-0000-0100-00003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72" name="Text Box 7">
          <a:extLst>
            <a:ext uri="{FF2B5EF4-FFF2-40B4-BE49-F238E27FC236}">
              <a16:creationId xmlns:a16="http://schemas.microsoft.com/office/drawing/2014/main" id="{00000000-0008-0000-0100-00003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73" name="Text Box 7">
          <a:extLst>
            <a:ext uri="{FF2B5EF4-FFF2-40B4-BE49-F238E27FC236}">
              <a16:creationId xmlns:a16="http://schemas.microsoft.com/office/drawing/2014/main" id="{00000000-0008-0000-0100-00003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74" name="Text Box 7">
          <a:extLst>
            <a:ext uri="{FF2B5EF4-FFF2-40B4-BE49-F238E27FC236}">
              <a16:creationId xmlns:a16="http://schemas.microsoft.com/office/drawing/2014/main" id="{00000000-0008-0000-0100-00003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75" name="Text Box 7">
          <a:extLst>
            <a:ext uri="{FF2B5EF4-FFF2-40B4-BE49-F238E27FC236}">
              <a16:creationId xmlns:a16="http://schemas.microsoft.com/office/drawing/2014/main" id="{00000000-0008-0000-0100-00003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76" name="Text Box 7">
          <a:extLst>
            <a:ext uri="{FF2B5EF4-FFF2-40B4-BE49-F238E27FC236}">
              <a16:creationId xmlns:a16="http://schemas.microsoft.com/office/drawing/2014/main" id="{00000000-0008-0000-0100-00003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77" name="Text Box 7">
          <a:extLst>
            <a:ext uri="{FF2B5EF4-FFF2-40B4-BE49-F238E27FC236}">
              <a16:creationId xmlns:a16="http://schemas.microsoft.com/office/drawing/2014/main" id="{00000000-0008-0000-0100-00003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78" name="Text Box 7">
          <a:extLst>
            <a:ext uri="{FF2B5EF4-FFF2-40B4-BE49-F238E27FC236}">
              <a16:creationId xmlns:a16="http://schemas.microsoft.com/office/drawing/2014/main" id="{00000000-0008-0000-0100-00003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79" name="Text Box 7">
          <a:extLst>
            <a:ext uri="{FF2B5EF4-FFF2-40B4-BE49-F238E27FC236}">
              <a16:creationId xmlns:a16="http://schemas.microsoft.com/office/drawing/2014/main" id="{00000000-0008-0000-0100-00003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80" name="Text Box 7">
          <a:extLst>
            <a:ext uri="{FF2B5EF4-FFF2-40B4-BE49-F238E27FC236}">
              <a16:creationId xmlns:a16="http://schemas.microsoft.com/office/drawing/2014/main" id="{00000000-0008-0000-0100-00003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81" name="Text Box 7">
          <a:extLst>
            <a:ext uri="{FF2B5EF4-FFF2-40B4-BE49-F238E27FC236}">
              <a16:creationId xmlns:a16="http://schemas.microsoft.com/office/drawing/2014/main" id="{00000000-0008-0000-0100-00003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82" name="Text Box 7">
          <a:extLst>
            <a:ext uri="{FF2B5EF4-FFF2-40B4-BE49-F238E27FC236}">
              <a16:creationId xmlns:a16="http://schemas.microsoft.com/office/drawing/2014/main" id="{00000000-0008-0000-0100-00003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83" name="Text Box 7">
          <a:extLst>
            <a:ext uri="{FF2B5EF4-FFF2-40B4-BE49-F238E27FC236}">
              <a16:creationId xmlns:a16="http://schemas.microsoft.com/office/drawing/2014/main" id="{00000000-0008-0000-0100-00003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84" name="Text Box 7">
          <a:extLst>
            <a:ext uri="{FF2B5EF4-FFF2-40B4-BE49-F238E27FC236}">
              <a16:creationId xmlns:a16="http://schemas.microsoft.com/office/drawing/2014/main" id="{00000000-0008-0000-0100-00004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85" name="Text Box 7">
          <a:extLst>
            <a:ext uri="{FF2B5EF4-FFF2-40B4-BE49-F238E27FC236}">
              <a16:creationId xmlns:a16="http://schemas.microsoft.com/office/drawing/2014/main" id="{00000000-0008-0000-0100-00004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86" name="Text Box 7">
          <a:extLst>
            <a:ext uri="{FF2B5EF4-FFF2-40B4-BE49-F238E27FC236}">
              <a16:creationId xmlns:a16="http://schemas.microsoft.com/office/drawing/2014/main" id="{00000000-0008-0000-0100-00004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87" name="Text Box 7">
          <a:extLst>
            <a:ext uri="{FF2B5EF4-FFF2-40B4-BE49-F238E27FC236}">
              <a16:creationId xmlns:a16="http://schemas.microsoft.com/office/drawing/2014/main" id="{00000000-0008-0000-0100-00004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88" name="Text Box 7">
          <a:extLst>
            <a:ext uri="{FF2B5EF4-FFF2-40B4-BE49-F238E27FC236}">
              <a16:creationId xmlns:a16="http://schemas.microsoft.com/office/drawing/2014/main" id="{00000000-0008-0000-0100-00004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89" name="Text Box 7">
          <a:extLst>
            <a:ext uri="{FF2B5EF4-FFF2-40B4-BE49-F238E27FC236}">
              <a16:creationId xmlns:a16="http://schemas.microsoft.com/office/drawing/2014/main" id="{00000000-0008-0000-0100-00004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90" name="Text Box 7">
          <a:extLst>
            <a:ext uri="{FF2B5EF4-FFF2-40B4-BE49-F238E27FC236}">
              <a16:creationId xmlns:a16="http://schemas.microsoft.com/office/drawing/2014/main" id="{00000000-0008-0000-0100-00004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91" name="Text Box 7">
          <a:extLst>
            <a:ext uri="{FF2B5EF4-FFF2-40B4-BE49-F238E27FC236}">
              <a16:creationId xmlns:a16="http://schemas.microsoft.com/office/drawing/2014/main" id="{00000000-0008-0000-0100-00004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92" name="Text Box 7">
          <a:extLst>
            <a:ext uri="{FF2B5EF4-FFF2-40B4-BE49-F238E27FC236}">
              <a16:creationId xmlns:a16="http://schemas.microsoft.com/office/drawing/2014/main" id="{00000000-0008-0000-0100-00004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93" name="Text Box 7">
          <a:extLst>
            <a:ext uri="{FF2B5EF4-FFF2-40B4-BE49-F238E27FC236}">
              <a16:creationId xmlns:a16="http://schemas.microsoft.com/office/drawing/2014/main" id="{00000000-0008-0000-0100-00004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94" name="Text Box 7">
          <a:extLst>
            <a:ext uri="{FF2B5EF4-FFF2-40B4-BE49-F238E27FC236}">
              <a16:creationId xmlns:a16="http://schemas.microsoft.com/office/drawing/2014/main" id="{00000000-0008-0000-0100-00004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95" name="Text Box 7">
          <a:extLst>
            <a:ext uri="{FF2B5EF4-FFF2-40B4-BE49-F238E27FC236}">
              <a16:creationId xmlns:a16="http://schemas.microsoft.com/office/drawing/2014/main" id="{00000000-0008-0000-0100-00004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96" name="Text Box 7">
          <a:extLst>
            <a:ext uri="{FF2B5EF4-FFF2-40B4-BE49-F238E27FC236}">
              <a16:creationId xmlns:a16="http://schemas.microsoft.com/office/drawing/2014/main" id="{00000000-0008-0000-0100-00004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97" name="Text Box 7">
          <a:extLst>
            <a:ext uri="{FF2B5EF4-FFF2-40B4-BE49-F238E27FC236}">
              <a16:creationId xmlns:a16="http://schemas.microsoft.com/office/drawing/2014/main" id="{00000000-0008-0000-0100-00004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98" name="Text Box 7">
          <a:extLst>
            <a:ext uri="{FF2B5EF4-FFF2-40B4-BE49-F238E27FC236}">
              <a16:creationId xmlns:a16="http://schemas.microsoft.com/office/drawing/2014/main" id="{00000000-0008-0000-0100-00004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199" name="Text Box 7">
          <a:extLst>
            <a:ext uri="{FF2B5EF4-FFF2-40B4-BE49-F238E27FC236}">
              <a16:creationId xmlns:a16="http://schemas.microsoft.com/office/drawing/2014/main" id="{00000000-0008-0000-0100-00004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00" name="Text Box 7">
          <a:extLst>
            <a:ext uri="{FF2B5EF4-FFF2-40B4-BE49-F238E27FC236}">
              <a16:creationId xmlns:a16="http://schemas.microsoft.com/office/drawing/2014/main" id="{00000000-0008-0000-0100-00005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01" name="Text Box 7">
          <a:extLst>
            <a:ext uri="{FF2B5EF4-FFF2-40B4-BE49-F238E27FC236}">
              <a16:creationId xmlns:a16="http://schemas.microsoft.com/office/drawing/2014/main" id="{00000000-0008-0000-0100-00005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02" name="Text Box 7">
          <a:extLst>
            <a:ext uri="{FF2B5EF4-FFF2-40B4-BE49-F238E27FC236}">
              <a16:creationId xmlns:a16="http://schemas.microsoft.com/office/drawing/2014/main" id="{00000000-0008-0000-0100-00005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03" name="Text Box 7">
          <a:extLst>
            <a:ext uri="{FF2B5EF4-FFF2-40B4-BE49-F238E27FC236}">
              <a16:creationId xmlns:a16="http://schemas.microsoft.com/office/drawing/2014/main" id="{00000000-0008-0000-0100-00005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04" name="Text Box 7">
          <a:extLst>
            <a:ext uri="{FF2B5EF4-FFF2-40B4-BE49-F238E27FC236}">
              <a16:creationId xmlns:a16="http://schemas.microsoft.com/office/drawing/2014/main" id="{00000000-0008-0000-0100-00005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05" name="Text Box 7">
          <a:extLst>
            <a:ext uri="{FF2B5EF4-FFF2-40B4-BE49-F238E27FC236}">
              <a16:creationId xmlns:a16="http://schemas.microsoft.com/office/drawing/2014/main" id="{00000000-0008-0000-0100-00005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06" name="Text Box 7">
          <a:extLst>
            <a:ext uri="{FF2B5EF4-FFF2-40B4-BE49-F238E27FC236}">
              <a16:creationId xmlns:a16="http://schemas.microsoft.com/office/drawing/2014/main" id="{00000000-0008-0000-0100-00005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07" name="Text Box 7">
          <a:extLst>
            <a:ext uri="{FF2B5EF4-FFF2-40B4-BE49-F238E27FC236}">
              <a16:creationId xmlns:a16="http://schemas.microsoft.com/office/drawing/2014/main" id="{00000000-0008-0000-0100-00005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08" name="Text Box 7">
          <a:extLst>
            <a:ext uri="{FF2B5EF4-FFF2-40B4-BE49-F238E27FC236}">
              <a16:creationId xmlns:a16="http://schemas.microsoft.com/office/drawing/2014/main" id="{00000000-0008-0000-0100-00005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09" name="Text Box 7">
          <a:extLst>
            <a:ext uri="{FF2B5EF4-FFF2-40B4-BE49-F238E27FC236}">
              <a16:creationId xmlns:a16="http://schemas.microsoft.com/office/drawing/2014/main" id="{00000000-0008-0000-0100-00005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10" name="Text Box 7">
          <a:extLst>
            <a:ext uri="{FF2B5EF4-FFF2-40B4-BE49-F238E27FC236}">
              <a16:creationId xmlns:a16="http://schemas.microsoft.com/office/drawing/2014/main" id="{00000000-0008-0000-0100-00005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11" name="Text Box 7">
          <a:extLst>
            <a:ext uri="{FF2B5EF4-FFF2-40B4-BE49-F238E27FC236}">
              <a16:creationId xmlns:a16="http://schemas.microsoft.com/office/drawing/2014/main" id="{00000000-0008-0000-0100-00005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12" name="Text Box 7">
          <a:extLst>
            <a:ext uri="{FF2B5EF4-FFF2-40B4-BE49-F238E27FC236}">
              <a16:creationId xmlns:a16="http://schemas.microsoft.com/office/drawing/2014/main" id="{00000000-0008-0000-0100-00005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13" name="Text Box 7">
          <a:extLst>
            <a:ext uri="{FF2B5EF4-FFF2-40B4-BE49-F238E27FC236}">
              <a16:creationId xmlns:a16="http://schemas.microsoft.com/office/drawing/2014/main" id="{00000000-0008-0000-0100-00005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14" name="Text Box 7">
          <a:extLst>
            <a:ext uri="{FF2B5EF4-FFF2-40B4-BE49-F238E27FC236}">
              <a16:creationId xmlns:a16="http://schemas.microsoft.com/office/drawing/2014/main" id="{00000000-0008-0000-0100-00005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15" name="Text Box 7">
          <a:extLst>
            <a:ext uri="{FF2B5EF4-FFF2-40B4-BE49-F238E27FC236}">
              <a16:creationId xmlns:a16="http://schemas.microsoft.com/office/drawing/2014/main" id="{00000000-0008-0000-0100-00005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16" name="Text Box 7">
          <a:extLst>
            <a:ext uri="{FF2B5EF4-FFF2-40B4-BE49-F238E27FC236}">
              <a16:creationId xmlns:a16="http://schemas.microsoft.com/office/drawing/2014/main" id="{00000000-0008-0000-0100-00006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17" name="Text Box 7">
          <a:extLst>
            <a:ext uri="{FF2B5EF4-FFF2-40B4-BE49-F238E27FC236}">
              <a16:creationId xmlns:a16="http://schemas.microsoft.com/office/drawing/2014/main" id="{00000000-0008-0000-0100-00006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18" name="Text Box 7">
          <a:extLst>
            <a:ext uri="{FF2B5EF4-FFF2-40B4-BE49-F238E27FC236}">
              <a16:creationId xmlns:a16="http://schemas.microsoft.com/office/drawing/2014/main" id="{00000000-0008-0000-0100-00006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19" name="Text Box 7">
          <a:extLst>
            <a:ext uri="{FF2B5EF4-FFF2-40B4-BE49-F238E27FC236}">
              <a16:creationId xmlns:a16="http://schemas.microsoft.com/office/drawing/2014/main" id="{00000000-0008-0000-0100-00006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20" name="Text Box 7">
          <a:extLst>
            <a:ext uri="{FF2B5EF4-FFF2-40B4-BE49-F238E27FC236}">
              <a16:creationId xmlns:a16="http://schemas.microsoft.com/office/drawing/2014/main" id="{00000000-0008-0000-0100-00006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21" name="Text Box 7">
          <a:extLst>
            <a:ext uri="{FF2B5EF4-FFF2-40B4-BE49-F238E27FC236}">
              <a16:creationId xmlns:a16="http://schemas.microsoft.com/office/drawing/2014/main" id="{00000000-0008-0000-0100-00006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22" name="Text Box 7">
          <a:extLst>
            <a:ext uri="{FF2B5EF4-FFF2-40B4-BE49-F238E27FC236}">
              <a16:creationId xmlns:a16="http://schemas.microsoft.com/office/drawing/2014/main" id="{00000000-0008-0000-0100-00006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23" name="Text Box 7">
          <a:extLst>
            <a:ext uri="{FF2B5EF4-FFF2-40B4-BE49-F238E27FC236}">
              <a16:creationId xmlns:a16="http://schemas.microsoft.com/office/drawing/2014/main" id="{00000000-0008-0000-0100-00006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24" name="Text Box 7">
          <a:extLst>
            <a:ext uri="{FF2B5EF4-FFF2-40B4-BE49-F238E27FC236}">
              <a16:creationId xmlns:a16="http://schemas.microsoft.com/office/drawing/2014/main" id="{00000000-0008-0000-0100-00006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25" name="Text Box 7">
          <a:extLst>
            <a:ext uri="{FF2B5EF4-FFF2-40B4-BE49-F238E27FC236}">
              <a16:creationId xmlns:a16="http://schemas.microsoft.com/office/drawing/2014/main" id="{00000000-0008-0000-0100-00006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26" name="Text Box 7">
          <a:extLst>
            <a:ext uri="{FF2B5EF4-FFF2-40B4-BE49-F238E27FC236}">
              <a16:creationId xmlns:a16="http://schemas.microsoft.com/office/drawing/2014/main" id="{00000000-0008-0000-0100-00006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27" name="Text Box 7">
          <a:extLst>
            <a:ext uri="{FF2B5EF4-FFF2-40B4-BE49-F238E27FC236}">
              <a16:creationId xmlns:a16="http://schemas.microsoft.com/office/drawing/2014/main" id="{00000000-0008-0000-0100-00006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28" name="Text Box 7">
          <a:extLst>
            <a:ext uri="{FF2B5EF4-FFF2-40B4-BE49-F238E27FC236}">
              <a16:creationId xmlns:a16="http://schemas.microsoft.com/office/drawing/2014/main" id="{00000000-0008-0000-0100-00006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29" name="Text Box 7">
          <a:extLst>
            <a:ext uri="{FF2B5EF4-FFF2-40B4-BE49-F238E27FC236}">
              <a16:creationId xmlns:a16="http://schemas.microsoft.com/office/drawing/2014/main" id="{00000000-0008-0000-0100-00006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30" name="Text Box 7">
          <a:extLst>
            <a:ext uri="{FF2B5EF4-FFF2-40B4-BE49-F238E27FC236}">
              <a16:creationId xmlns:a16="http://schemas.microsoft.com/office/drawing/2014/main" id="{00000000-0008-0000-0100-00006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31" name="Text Box 7">
          <a:extLst>
            <a:ext uri="{FF2B5EF4-FFF2-40B4-BE49-F238E27FC236}">
              <a16:creationId xmlns:a16="http://schemas.microsoft.com/office/drawing/2014/main" id="{00000000-0008-0000-0100-00006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32" name="Text Box 7">
          <a:extLst>
            <a:ext uri="{FF2B5EF4-FFF2-40B4-BE49-F238E27FC236}">
              <a16:creationId xmlns:a16="http://schemas.microsoft.com/office/drawing/2014/main" id="{00000000-0008-0000-0100-00007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33" name="Text Box 7">
          <a:extLst>
            <a:ext uri="{FF2B5EF4-FFF2-40B4-BE49-F238E27FC236}">
              <a16:creationId xmlns:a16="http://schemas.microsoft.com/office/drawing/2014/main" id="{00000000-0008-0000-0100-00007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34" name="Text Box 7">
          <a:extLst>
            <a:ext uri="{FF2B5EF4-FFF2-40B4-BE49-F238E27FC236}">
              <a16:creationId xmlns:a16="http://schemas.microsoft.com/office/drawing/2014/main" id="{00000000-0008-0000-0100-00007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35" name="Text Box 7">
          <a:extLst>
            <a:ext uri="{FF2B5EF4-FFF2-40B4-BE49-F238E27FC236}">
              <a16:creationId xmlns:a16="http://schemas.microsoft.com/office/drawing/2014/main" id="{00000000-0008-0000-0100-00007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36" name="Text Box 7">
          <a:extLst>
            <a:ext uri="{FF2B5EF4-FFF2-40B4-BE49-F238E27FC236}">
              <a16:creationId xmlns:a16="http://schemas.microsoft.com/office/drawing/2014/main" id="{00000000-0008-0000-0100-00007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37" name="Text Box 7">
          <a:extLst>
            <a:ext uri="{FF2B5EF4-FFF2-40B4-BE49-F238E27FC236}">
              <a16:creationId xmlns:a16="http://schemas.microsoft.com/office/drawing/2014/main" id="{00000000-0008-0000-0100-00007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38" name="Text Box 7">
          <a:extLst>
            <a:ext uri="{FF2B5EF4-FFF2-40B4-BE49-F238E27FC236}">
              <a16:creationId xmlns:a16="http://schemas.microsoft.com/office/drawing/2014/main" id="{00000000-0008-0000-0100-00007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39" name="Text Box 7">
          <a:extLst>
            <a:ext uri="{FF2B5EF4-FFF2-40B4-BE49-F238E27FC236}">
              <a16:creationId xmlns:a16="http://schemas.microsoft.com/office/drawing/2014/main" id="{00000000-0008-0000-0100-00007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40" name="Text Box 7">
          <a:extLst>
            <a:ext uri="{FF2B5EF4-FFF2-40B4-BE49-F238E27FC236}">
              <a16:creationId xmlns:a16="http://schemas.microsoft.com/office/drawing/2014/main" id="{00000000-0008-0000-0100-00007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41" name="Text Box 7">
          <a:extLst>
            <a:ext uri="{FF2B5EF4-FFF2-40B4-BE49-F238E27FC236}">
              <a16:creationId xmlns:a16="http://schemas.microsoft.com/office/drawing/2014/main" id="{00000000-0008-0000-0100-00007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42" name="Text Box 7">
          <a:extLst>
            <a:ext uri="{FF2B5EF4-FFF2-40B4-BE49-F238E27FC236}">
              <a16:creationId xmlns:a16="http://schemas.microsoft.com/office/drawing/2014/main" id="{00000000-0008-0000-0100-00007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43" name="Text Box 7">
          <a:extLst>
            <a:ext uri="{FF2B5EF4-FFF2-40B4-BE49-F238E27FC236}">
              <a16:creationId xmlns:a16="http://schemas.microsoft.com/office/drawing/2014/main" id="{00000000-0008-0000-0100-00007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7244" name="Text Box 7">
          <a:extLst>
            <a:ext uri="{FF2B5EF4-FFF2-40B4-BE49-F238E27FC236}">
              <a16:creationId xmlns:a16="http://schemas.microsoft.com/office/drawing/2014/main" id="{00000000-0008-0000-0100-00007C91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45" name="Text Box 7">
          <a:extLst>
            <a:ext uri="{FF2B5EF4-FFF2-40B4-BE49-F238E27FC236}">
              <a16:creationId xmlns:a16="http://schemas.microsoft.com/office/drawing/2014/main" id="{00000000-0008-0000-0100-00007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46" name="Text Box 7">
          <a:extLst>
            <a:ext uri="{FF2B5EF4-FFF2-40B4-BE49-F238E27FC236}">
              <a16:creationId xmlns:a16="http://schemas.microsoft.com/office/drawing/2014/main" id="{00000000-0008-0000-0100-00007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47" name="Text Box 7">
          <a:extLst>
            <a:ext uri="{FF2B5EF4-FFF2-40B4-BE49-F238E27FC236}">
              <a16:creationId xmlns:a16="http://schemas.microsoft.com/office/drawing/2014/main" id="{00000000-0008-0000-0100-00007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48" name="Text Box 7">
          <a:extLst>
            <a:ext uri="{FF2B5EF4-FFF2-40B4-BE49-F238E27FC236}">
              <a16:creationId xmlns:a16="http://schemas.microsoft.com/office/drawing/2014/main" id="{00000000-0008-0000-0100-00008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49" name="Text Box 7">
          <a:extLst>
            <a:ext uri="{FF2B5EF4-FFF2-40B4-BE49-F238E27FC236}">
              <a16:creationId xmlns:a16="http://schemas.microsoft.com/office/drawing/2014/main" id="{00000000-0008-0000-0100-00008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50" name="Text Box 7">
          <a:extLst>
            <a:ext uri="{FF2B5EF4-FFF2-40B4-BE49-F238E27FC236}">
              <a16:creationId xmlns:a16="http://schemas.microsoft.com/office/drawing/2014/main" id="{00000000-0008-0000-0100-00008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51" name="Text Box 7">
          <a:extLst>
            <a:ext uri="{FF2B5EF4-FFF2-40B4-BE49-F238E27FC236}">
              <a16:creationId xmlns:a16="http://schemas.microsoft.com/office/drawing/2014/main" id="{00000000-0008-0000-0100-00008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52" name="Text Box 7">
          <a:extLst>
            <a:ext uri="{FF2B5EF4-FFF2-40B4-BE49-F238E27FC236}">
              <a16:creationId xmlns:a16="http://schemas.microsoft.com/office/drawing/2014/main" id="{00000000-0008-0000-0100-00008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53" name="Text Box 7">
          <a:extLst>
            <a:ext uri="{FF2B5EF4-FFF2-40B4-BE49-F238E27FC236}">
              <a16:creationId xmlns:a16="http://schemas.microsoft.com/office/drawing/2014/main" id="{00000000-0008-0000-0100-00008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54" name="Text Box 7">
          <a:extLst>
            <a:ext uri="{FF2B5EF4-FFF2-40B4-BE49-F238E27FC236}">
              <a16:creationId xmlns:a16="http://schemas.microsoft.com/office/drawing/2014/main" id="{00000000-0008-0000-0100-00008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55" name="Text Box 7">
          <a:extLst>
            <a:ext uri="{FF2B5EF4-FFF2-40B4-BE49-F238E27FC236}">
              <a16:creationId xmlns:a16="http://schemas.microsoft.com/office/drawing/2014/main" id="{00000000-0008-0000-0100-00008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56" name="Text Box 7">
          <a:extLst>
            <a:ext uri="{FF2B5EF4-FFF2-40B4-BE49-F238E27FC236}">
              <a16:creationId xmlns:a16="http://schemas.microsoft.com/office/drawing/2014/main" id="{00000000-0008-0000-0100-00008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57" name="Text Box 7">
          <a:extLst>
            <a:ext uri="{FF2B5EF4-FFF2-40B4-BE49-F238E27FC236}">
              <a16:creationId xmlns:a16="http://schemas.microsoft.com/office/drawing/2014/main" id="{00000000-0008-0000-0100-00008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58" name="Text Box 7">
          <a:extLst>
            <a:ext uri="{FF2B5EF4-FFF2-40B4-BE49-F238E27FC236}">
              <a16:creationId xmlns:a16="http://schemas.microsoft.com/office/drawing/2014/main" id="{00000000-0008-0000-0100-00008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59" name="Text Box 7">
          <a:extLst>
            <a:ext uri="{FF2B5EF4-FFF2-40B4-BE49-F238E27FC236}">
              <a16:creationId xmlns:a16="http://schemas.microsoft.com/office/drawing/2014/main" id="{00000000-0008-0000-0100-00008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60" name="Text Box 7">
          <a:extLst>
            <a:ext uri="{FF2B5EF4-FFF2-40B4-BE49-F238E27FC236}">
              <a16:creationId xmlns:a16="http://schemas.microsoft.com/office/drawing/2014/main" id="{00000000-0008-0000-0100-00008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61" name="Text Box 7">
          <a:extLst>
            <a:ext uri="{FF2B5EF4-FFF2-40B4-BE49-F238E27FC236}">
              <a16:creationId xmlns:a16="http://schemas.microsoft.com/office/drawing/2014/main" id="{00000000-0008-0000-0100-00008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62" name="Text Box 7">
          <a:extLst>
            <a:ext uri="{FF2B5EF4-FFF2-40B4-BE49-F238E27FC236}">
              <a16:creationId xmlns:a16="http://schemas.microsoft.com/office/drawing/2014/main" id="{00000000-0008-0000-0100-00008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63" name="Text Box 7">
          <a:extLst>
            <a:ext uri="{FF2B5EF4-FFF2-40B4-BE49-F238E27FC236}">
              <a16:creationId xmlns:a16="http://schemas.microsoft.com/office/drawing/2014/main" id="{00000000-0008-0000-0100-00008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64" name="Text Box 7">
          <a:extLst>
            <a:ext uri="{FF2B5EF4-FFF2-40B4-BE49-F238E27FC236}">
              <a16:creationId xmlns:a16="http://schemas.microsoft.com/office/drawing/2014/main" id="{00000000-0008-0000-0100-00009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65" name="Text Box 7">
          <a:extLst>
            <a:ext uri="{FF2B5EF4-FFF2-40B4-BE49-F238E27FC236}">
              <a16:creationId xmlns:a16="http://schemas.microsoft.com/office/drawing/2014/main" id="{00000000-0008-0000-0100-00009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66" name="Text Box 7">
          <a:extLst>
            <a:ext uri="{FF2B5EF4-FFF2-40B4-BE49-F238E27FC236}">
              <a16:creationId xmlns:a16="http://schemas.microsoft.com/office/drawing/2014/main" id="{00000000-0008-0000-0100-00009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67" name="Text Box 7">
          <a:extLst>
            <a:ext uri="{FF2B5EF4-FFF2-40B4-BE49-F238E27FC236}">
              <a16:creationId xmlns:a16="http://schemas.microsoft.com/office/drawing/2014/main" id="{00000000-0008-0000-0100-00009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68" name="Text Box 7">
          <a:extLst>
            <a:ext uri="{FF2B5EF4-FFF2-40B4-BE49-F238E27FC236}">
              <a16:creationId xmlns:a16="http://schemas.microsoft.com/office/drawing/2014/main" id="{00000000-0008-0000-0100-00009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69" name="Text Box 7">
          <a:extLst>
            <a:ext uri="{FF2B5EF4-FFF2-40B4-BE49-F238E27FC236}">
              <a16:creationId xmlns:a16="http://schemas.microsoft.com/office/drawing/2014/main" id="{00000000-0008-0000-0100-00009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70" name="Text Box 7">
          <a:extLst>
            <a:ext uri="{FF2B5EF4-FFF2-40B4-BE49-F238E27FC236}">
              <a16:creationId xmlns:a16="http://schemas.microsoft.com/office/drawing/2014/main" id="{00000000-0008-0000-0100-00009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71" name="Text Box 7">
          <a:extLst>
            <a:ext uri="{FF2B5EF4-FFF2-40B4-BE49-F238E27FC236}">
              <a16:creationId xmlns:a16="http://schemas.microsoft.com/office/drawing/2014/main" id="{00000000-0008-0000-0100-00009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72" name="Text Box 7">
          <a:extLst>
            <a:ext uri="{FF2B5EF4-FFF2-40B4-BE49-F238E27FC236}">
              <a16:creationId xmlns:a16="http://schemas.microsoft.com/office/drawing/2014/main" id="{00000000-0008-0000-0100-00009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73" name="Text Box 7">
          <a:extLst>
            <a:ext uri="{FF2B5EF4-FFF2-40B4-BE49-F238E27FC236}">
              <a16:creationId xmlns:a16="http://schemas.microsoft.com/office/drawing/2014/main" id="{00000000-0008-0000-0100-00009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74" name="Text Box 7">
          <a:extLst>
            <a:ext uri="{FF2B5EF4-FFF2-40B4-BE49-F238E27FC236}">
              <a16:creationId xmlns:a16="http://schemas.microsoft.com/office/drawing/2014/main" id="{00000000-0008-0000-0100-00009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75" name="Text Box 7">
          <a:extLst>
            <a:ext uri="{FF2B5EF4-FFF2-40B4-BE49-F238E27FC236}">
              <a16:creationId xmlns:a16="http://schemas.microsoft.com/office/drawing/2014/main" id="{00000000-0008-0000-0100-00009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76" name="Text Box 7">
          <a:extLst>
            <a:ext uri="{FF2B5EF4-FFF2-40B4-BE49-F238E27FC236}">
              <a16:creationId xmlns:a16="http://schemas.microsoft.com/office/drawing/2014/main" id="{00000000-0008-0000-0100-00009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77" name="Text Box 7">
          <a:extLst>
            <a:ext uri="{FF2B5EF4-FFF2-40B4-BE49-F238E27FC236}">
              <a16:creationId xmlns:a16="http://schemas.microsoft.com/office/drawing/2014/main" id="{00000000-0008-0000-0100-00009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78" name="Text Box 7">
          <a:extLst>
            <a:ext uri="{FF2B5EF4-FFF2-40B4-BE49-F238E27FC236}">
              <a16:creationId xmlns:a16="http://schemas.microsoft.com/office/drawing/2014/main" id="{00000000-0008-0000-0100-00009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79" name="Text Box 7">
          <a:extLst>
            <a:ext uri="{FF2B5EF4-FFF2-40B4-BE49-F238E27FC236}">
              <a16:creationId xmlns:a16="http://schemas.microsoft.com/office/drawing/2014/main" id="{00000000-0008-0000-0100-00009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80" name="Text Box 7">
          <a:extLst>
            <a:ext uri="{FF2B5EF4-FFF2-40B4-BE49-F238E27FC236}">
              <a16:creationId xmlns:a16="http://schemas.microsoft.com/office/drawing/2014/main" id="{00000000-0008-0000-0100-0000A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81" name="Text Box 7">
          <a:extLst>
            <a:ext uri="{FF2B5EF4-FFF2-40B4-BE49-F238E27FC236}">
              <a16:creationId xmlns:a16="http://schemas.microsoft.com/office/drawing/2014/main" id="{00000000-0008-0000-0100-0000A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82" name="Text Box 7">
          <a:extLst>
            <a:ext uri="{FF2B5EF4-FFF2-40B4-BE49-F238E27FC236}">
              <a16:creationId xmlns:a16="http://schemas.microsoft.com/office/drawing/2014/main" id="{00000000-0008-0000-0100-0000A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83" name="Text Box 7">
          <a:extLst>
            <a:ext uri="{FF2B5EF4-FFF2-40B4-BE49-F238E27FC236}">
              <a16:creationId xmlns:a16="http://schemas.microsoft.com/office/drawing/2014/main" id="{00000000-0008-0000-0100-0000A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84" name="Text Box 7">
          <a:extLst>
            <a:ext uri="{FF2B5EF4-FFF2-40B4-BE49-F238E27FC236}">
              <a16:creationId xmlns:a16="http://schemas.microsoft.com/office/drawing/2014/main" id="{00000000-0008-0000-0100-0000A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85" name="Text Box 7">
          <a:extLst>
            <a:ext uri="{FF2B5EF4-FFF2-40B4-BE49-F238E27FC236}">
              <a16:creationId xmlns:a16="http://schemas.microsoft.com/office/drawing/2014/main" id="{00000000-0008-0000-0100-0000A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86" name="Text Box 7">
          <a:extLst>
            <a:ext uri="{FF2B5EF4-FFF2-40B4-BE49-F238E27FC236}">
              <a16:creationId xmlns:a16="http://schemas.microsoft.com/office/drawing/2014/main" id="{00000000-0008-0000-0100-0000A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87" name="Text Box 7">
          <a:extLst>
            <a:ext uri="{FF2B5EF4-FFF2-40B4-BE49-F238E27FC236}">
              <a16:creationId xmlns:a16="http://schemas.microsoft.com/office/drawing/2014/main" id="{00000000-0008-0000-0100-0000A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88" name="Text Box 7">
          <a:extLst>
            <a:ext uri="{FF2B5EF4-FFF2-40B4-BE49-F238E27FC236}">
              <a16:creationId xmlns:a16="http://schemas.microsoft.com/office/drawing/2014/main" id="{00000000-0008-0000-0100-0000A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89" name="Text Box 7">
          <a:extLst>
            <a:ext uri="{FF2B5EF4-FFF2-40B4-BE49-F238E27FC236}">
              <a16:creationId xmlns:a16="http://schemas.microsoft.com/office/drawing/2014/main" id="{00000000-0008-0000-0100-0000A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90" name="Text Box 7">
          <a:extLst>
            <a:ext uri="{FF2B5EF4-FFF2-40B4-BE49-F238E27FC236}">
              <a16:creationId xmlns:a16="http://schemas.microsoft.com/office/drawing/2014/main" id="{00000000-0008-0000-0100-0000A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91" name="Text Box 7">
          <a:extLst>
            <a:ext uri="{FF2B5EF4-FFF2-40B4-BE49-F238E27FC236}">
              <a16:creationId xmlns:a16="http://schemas.microsoft.com/office/drawing/2014/main" id="{00000000-0008-0000-0100-0000A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92" name="Text Box 7">
          <a:extLst>
            <a:ext uri="{FF2B5EF4-FFF2-40B4-BE49-F238E27FC236}">
              <a16:creationId xmlns:a16="http://schemas.microsoft.com/office/drawing/2014/main" id="{00000000-0008-0000-0100-0000A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93" name="Text Box 7">
          <a:extLst>
            <a:ext uri="{FF2B5EF4-FFF2-40B4-BE49-F238E27FC236}">
              <a16:creationId xmlns:a16="http://schemas.microsoft.com/office/drawing/2014/main" id="{00000000-0008-0000-0100-0000A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94" name="Text Box 7">
          <a:extLst>
            <a:ext uri="{FF2B5EF4-FFF2-40B4-BE49-F238E27FC236}">
              <a16:creationId xmlns:a16="http://schemas.microsoft.com/office/drawing/2014/main" id="{00000000-0008-0000-0100-0000A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95" name="Text Box 7">
          <a:extLst>
            <a:ext uri="{FF2B5EF4-FFF2-40B4-BE49-F238E27FC236}">
              <a16:creationId xmlns:a16="http://schemas.microsoft.com/office/drawing/2014/main" id="{00000000-0008-0000-0100-0000A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96" name="Text Box 7">
          <a:extLst>
            <a:ext uri="{FF2B5EF4-FFF2-40B4-BE49-F238E27FC236}">
              <a16:creationId xmlns:a16="http://schemas.microsoft.com/office/drawing/2014/main" id="{00000000-0008-0000-0100-0000B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97" name="Text Box 7">
          <a:extLst>
            <a:ext uri="{FF2B5EF4-FFF2-40B4-BE49-F238E27FC236}">
              <a16:creationId xmlns:a16="http://schemas.microsoft.com/office/drawing/2014/main" id="{00000000-0008-0000-0100-0000B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98" name="Text Box 7">
          <a:extLst>
            <a:ext uri="{FF2B5EF4-FFF2-40B4-BE49-F238E27FC236}">
              <a16:creationId xmlns:a16="http://schemas.microsoft.com/office/drawing/2014/main" id="{00000000-0008-0000-0100-0000B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299" name="Text Box 7">
          <a:extLst>
            <a:ext uri="{FF2B5EF4-FFF2-40B4-BE49-F238E27FC236}">
              <a16:creationId xmlns:a16="http://schemas.microsoft.com/office/drawing/2014/main" id="{00000000-0008-0000-0100-0000B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00" name="Text Box 7">
          <a:extLst>
            <a:ext uri="{FF2B5EF4-FFF2-40B4-BE49-F238E27FC236}">
              <a16:creationId xmlns:a16="http://schemas.microsoft.com/office/drawing/2014/main" id="{00000000-0008-0000-0100-0000B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01" name="Text Box 7">
          <a:extLst>
            <a:ext uri="{FF2B5EF4-FFF2-40B4-BE49-F238E27FC236}">
              <a16:creationId xmlns:a16="http://schemas.microsoft.com/office/drawing/2014/main" id="{00000000-0008-0000-0100-0000B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02" name="Text Box 7">
          <a:extLst>
            <a:ext uri="{FF2B5EF4-FFF2-40B4-BE49-F238E27FC236}">
              <a16:creationId xmlns:a16="http://schemas.microsoft.com/office/drawing/2014/main" id="{00000000-0008-0000-0100-0000B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03" name="Text Box 7">
          <a:extLst>
            <a:ext uri="{FF2B5EF4-FFF2-40B4-BE49-F238E27FC236}">
              <a16:creationId xmlns:a16="http://schemas.microsoft.com/office/drawing/2014/main" id="{00000000-0008-0000-0100-0000B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04" name="Text Box 7">
          <a:extLst>
            <a:ext uri="{FF2B5EF4-FFF2-40B4-BE49-F238E27FC236}">
              <a16:creationId xmlns:a16="http://schemas.microsoft.com/office/drawing/2014/main" id="{00000000-0008-0000-0100-0000B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05" name="Text Box 7">
          <a:extLst>
            <a:ext uri="{FF2B5EF4-FFF2-40B4-BE49-F238E27FC236}">
              <a16:creationId xmlns:a16="http://schemas.microsoft.com/office/drawing/2014/main" id="{00000000-0008-0000-0100-0000B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06" name="Text Box 7">
          <a:extLst>
            <a:ext uri="{FF2B5EF4-FFF2-40B4-BE49-F238E27FC236}">
              <a16:creationId xmlns:a16="http://schemas.microsoft.com/office/drawing/2014/main" id="{00000000-0008-0000-0100-0000B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07" name="Text Box 7">
          <a:extLst>
            <a:ext uri="{FF2B5EF4-FFF2-40B4-BE49-F238E27FC236}">
              <a16:creationId xmlns:a16="http://schemas.microsoft.com/office/drawing/2014/main" id="{00000000-0008-0000-0100-0000B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08" name="Text Box 7">
          <a:extLst>
            <a:ext uri="{FF2B5EF4-FFF2-40B4-BE49-F238E27FC236}">
              <a16:creationId xmlns:a16="http://schemas.microsoft.com/office/drawing/2014/main" id="{00000000-0008-0000-0100-0000B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09" name="Text Box 7">
          <a:extLst>
            <a:ext uri="{FF2B5EF4-FFF2-40B4-BE49-F238E27FC236}">
              <a16:creationId xmlns:a16="http://schemas.microsoft.com/office/drawing/2014/main" id="{00000000-0008-0000-0100-0000B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10" name="Text Box 7">
          <a:extLst>
            <a:ext uri="{FF2B5EF4-FFF2-40B4-BE49-F238E27FC236}">
              <a16:creationId xmlns:a16="http://schemas.microsoft.com/office/drawing/2014/main" id="{00000000-0008-0000-0100-0000B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11" name="Text Box 7">
          <a:extLst>
            <a:ext uri="{FF2B5EF4-FFF2-40B4-BE49-F238E27FC236}">
              <a16:creationId xmlns:a16="http://schemas.microsoft.com/office/drawing/2014/main" id="{00000000-0008-0000-0100-0000B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12" name="Text Box 7">
          <a:extLst>
            <a:ext uri="{FF2B5EF4-FFF2-40B4-BE49-F238E27FC236}">
              <a16:creationId xmlns:a16="http://schemas.microsoft.com/office/drawing/2014/main" id="{00000000-0008-0000-0100-0000C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13" name="Text Box 7">
          <a:extLst>
            <a:ext uri="{FF2B5EF4-FFF2-40B4-BE49-F238E27FC236}">
              <a16:creationId xmlns:a16="http://schemas.microsoft.com/office/drawing/2014/main" id="{00000000-0008-0000-0100-0000C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14" name="Text Box 7">
          <a:extLst>
            <a:ext uri="{FF2B5EF4-FFF2-40B4-BE49-F238E27FC236}">
              <a16:creationId xmlns:a16="http://schemas.microsoft.com/office/drawing/2014/main" id="{00000000-0008-0000-0100-0000C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15" name="Text Box 7">
          <a:extLst>
            <a:ext uri="{FF2B5EF4-FFF2-40B4-BE49-F238E27FC236}">
              <a16:creationId xmlns:a16="http://schemas.microsoft.com/office/drawing/2014/main" id="{00000000-0008-0000-0100-0000C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16" name="Text Box 7">
          <a:extLst>
            <a:ext uri="{FF2B5EF4-FFF2-40B4-BE49-F238E27FC236}">
              <a16:creationId xmlns:a16="http://schemas.microsoft.com/office/drawing/2014/main" id="{00000000-0008-0000-0100-0000C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17" name="Text Box 7">
          <a:extLst>
            <a:ext uri="{FF2B5EF4-FFF2-40B4-BE49-F238E27FC236}">
              <a16:creationId xmlns:a16="http://schemas.microsoft.com/office/drawing/2014/main" id="{00000000-0008-0000-0100-0000C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18" name="Text Box 7">
          <a:extLst>
            <a:ext uri="{FF2B5EF4-FFF2-40B4-BE49-F238E27FC236}">
              <a16:creationId xmlns:a16="http://schemas.microsoft.com/office/drawing/2014/main" id="{00000000-0008-0000-0100-0000C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19" name="Text Box 7">
          <a:extLst>
            <a:ext uri="{FF2B5EF4-FFF2-40B4-BE49-F238E27FC236}">
              <a16:creationId xmlns:a16="http://schemas.microsoft.com/office/drawing/2014/main" id="{00000000-0008-0000-0100-0000C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20" name="Text Box 7">
          <a:extLst>
            <a:ext uri="{FF2B5EF4-FFF2-40B4-BE49-F238E27FC236}">
              <a16:creationId xmlns:a16="http://schemas.microsoft.com/office/drawing/2014/main" id="{00000000-0008-0000-0100-0000C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21" name="Text Box 7">
          <a:extLst>
            <a:ext uri="{FF2B5EF4-FFF2-40B4-BE49-F238E27FC236}">
              <a16:creationId xmlns:a16="http://schemas.microsoft.com/office/drawing/2014/main" id="{00000000-0008-0000-0100-0000C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22" name="Text Box 7">
          <a:extLst>
            <a:ext uri="{FF2B5EF4-FFF2-40B4-BE49-F238E27FC236}">
              <a16:creationId xmlns:a16="http://schemas.microsoft.com/office/drawing/2014/main" id="{00000000-0008-0000-0100-0000C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23" name="Text Box 7">
          <a:extLst>
            <a:ext uri="{FF2B5EF4-FFF2-40B4-BE49-F238E27FC236}">
              <a16:creationId xmlns:a16="http://schemas.microsoft.com/office/drawing/2014/main" id="{00000000-0008-0000-0100-0000C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24" name="Text Box 7">
          <a:extLst>
            <a:ext uri="{FF2B5EF4-FFF2-40B4-BE49-F238E27FC236}">
              <a16:creationId xmlns:a16="http://schemas.microsoft.com/office/drawing/2014/main" id="{00000000-0008-0000-0100-0000C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25" name="Text Box 7">
          <a:extLst>
            <a:ext uri="{FF2B5EF4-FFF2-40B4-BE49-F238E27FC236}">
              <a16:creationId xmlns:a16="http://schemas.microsoft.com/office/drawing/2014/main" id="{00000000-0008-0000-0100-0000C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26" name="Text Box 7">
          <a:extLst>
            <a:ext uri="{FF2B5EF4-FFF2-40B4-BE49-F238E27FC236}">
              <a16:creationId xmlns:a16="http://schemas.microsoft.com/office/drawing/2014/main" id="{00000000-0008-0000-0100-0000C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27" name="Text Box 7">
          <a:extLst>
            <a:ext uri="{FF2B5EF4-FFF2-40B4-BE49-F238E27FC236}">
              <a16:creationId xmlns:a16="http://schemas.microsoft.com/office/drawing/2014/main" id="{00000000-0008-0000-0100-0000C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28" name="Text Box 7">
          <a:extLst>
            <a:ext uri="{FF2B5EF4-FFF2-40B4-BE49-F238E27FC236}">
              <a16:creationId xmlns:a16="http://schemas.microsoft.com/office/drawing/2014/main" id="{00000000-0008-0000-0100-0000D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29" name="Text Box 7">
          <a:extLst>
            <a:ext uri="{FF2B5EF4-FFF2-40B4-BE49-F238E27FC236}">
              <a16:creationId xmlns:a16="http://schemas.microsoft.com/office/drawing/2014/main" id="{00000000-0008-0000-0100-0000D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30" name="Text Box 7">
          <a:extLst>
            <a:ext uri="{FF2B5EF4-FFF2-40B4-BE49-F238E27FC236}">
              <a16:creationId xmlns:a16="http://schemas.microsoft.com/office/drawing/2014/main" id="{00000000-0008-0000-0100-0000D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31" name="Text Box 7">
          <a:extLst>
            <a:ext uri="{FF2B5EF4-FFF2-40B4-BE49-F238E27FC236}">
              <a16:creationId xmlns:a16="http://schemas.microsoft.com/office/drawing/2014/main" id="{00000000-0008-0000-0100-0000D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32" name="Text Box 7">
          <a:extLst>
            <a:ext uri="{FF2B5EF4-FFF2-40B4-BE49-F238E27FC236}">
              <a16:creationId xmlns:a16="http://schemas.microsoft.com/office/drawing/2014/main" id="{00000000-0008-0000-0100-0000D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33" name="Text Box 7">
          <a:extLst>
            <a:ext uri="{FF2B5EF4-FFF2-40B4-BE49-F238E27FC236}">
              <a16:creationId xmlns:a16="http://schemas.microsoft.com/office/drawing/2014/main" id="{00000000-0008-0000-0100-0000D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34" name="Text Box 7">
          <a:extLst>
            <a:ext uri="{FF2B5EF4-FFF2-40B4-BE49-F238E27FC236}">
              <a16:creationId xmlns:a16="http://schemas.microsoft.com/office/drawing/2014/main" id="{00000000-0008-0000-0100-0000D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35" name="Text Box 7">
          <a:extLst>
            <a:ext uri="{FF2B5EF4-FFF2-40B4-BE49-F238E27FC236}">
              <a16:creationId xmlns:a16="http://schemas.microsoft.com/office/drawing/2014/main" id="{00000000-0008-0000-0100-0000D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36" name="Text Box 7">
          <a:extLst>
            <a:ext uri="{FF2B5EF4-FFF2-40B4-BE49-F238E27FC236}">
              <a16:creationId xmlns:a16="http://schemas.microsoft.com/office/drawing/2014/main" id="{00000000-0008-0000-0100-0000D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37" name="Text Box 7">
          <a:extLst>
            <a:ext uri="{FF2B5EF4-FFF2-40B4-BE49-F238E27FC236}">
              <a16:creationId xmlns:a16="http://schemas.microsoft.com/office/drawing/2014/main" id="{00000000-0008-0000-0100-0000D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38" name="Text Box 7">
          <a:extLst>
            <a:ext uri="{FF2B5EF4-FFF2-40B4-BE49-F238E27FC236}">
              <a16:creationId xmlns:a16="http://schemas.microsoft.com/office/drawing/2014/main" id="{00000000-0008-0000-0100-0000D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39" name="Text Box 7">
          <a:extLst>
            <a:ext uri="{FF2B5EF4-FFF2-40B4-BE49-F238E27FC236}">
              <a16:creationId xmlns:a16="http://schemas.microsoft.com/office/drawing/2014/main" id="{00000000-0008-0000-0100-0000D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40" name="Text Box 7">
          <a:extLst>
            <a:ext uri="{FF2B5EF4-FFF2-40B4-BE49-F238E27FC236}">
              <a16:creationId xmlns:a16="http://schemas.microsoft.com/office/drawing/2014/main" id="{00000000-0008-0000-0100-0000D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41" name="Text Box 7">
          <a:extLst>
            <a:ext uri="{FF2B5EF4-FFF2-40B4-BE49-F238E27FC236}">
              <a16:creationId xmlns:a16="http://schemas.microsoft.com/office/drawing/2014/main" id="{00000000-0008-0000-0100-0000D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42" name="Text Box 7">
          <a:extLst>
            <a:ext uri="{FF2B5EF4-FFF2-40B4-BE49-F238E27FC236}">
              <a16:creationId xmlns:a16="http://schemas.microsoft.com/office/drawing/2014/main" id="{00000000-0008-0000-0100-0000D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43" name="Text Box 7">
          <a:extLst>
            <a:ext uri="{FF2B5EF4-FFF2-40B4-BE49-F238E27FC236}">
              <a16:creationId xmlns:a16="http://schemas.microsoft.com/office/drawing/2014/main" id="{00000000-0008-0000-0100-0000D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44" name="Text Box 7">
          <a:extLst>
            <a:ext uri="{FF2B5EF4-FFF2-40B4-BE49-F238E27FC236}">
              <a16:creationId xmlns:a16="http://schemas.microsoft.com/office/drawing/2014/main" id="{00000000-0008-0000-0100-0000E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45" name="Text Box 7">
          <a:extLst>
            <a:ext uri="{FF2B5EF4-FFF2-40B4-BE49-F238E27FC236}">
              <a16:creationId xmlns:a16="http://schemas.microsoft.com/office/drawing/2014/main" id="{00000000-0008-0000-0100-0000E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46" name="Text Box 7">
          <a:extLst>
            <a:ext uri="{FF2B5EF4-FFF2-40B4-BE49-F238E27FC236}">
              <a16:creationId xmlns:a16="http://schemas.microsoft.com/office/drawing/2014/main" id="{00000000-0008-0000-0100-0000E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47" name="Text Box 7">
          <a:extLst>
            <a:ext uri="{FF2B5EF4-FFF2-40B4-BE49-F238E27FC236}">
              <a16:creationId xmlns:a16="http://schemas.microsoft.com/office/drawing/2014/main" id="{00000000-0008-0000-0100-0000E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48" name="Text Box 7">
          <a:extLst>
            <a:ext uri="{FF2B5EF4-FFF2-40B4-BE49-F238E27FC236}">
              <a16:creationId xmlns:a16="http://schemas.microsoft.com/office/drawing/2014/main" id="{00000000-0008-0000-0100-0000E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49" name="Text Box 7">
          <a:extLst>
            <a:ext uri="{FF2B5EF4-FFF2-40B4-BE49-F238E27FC236}">
              <a16:creationId xmlns:a16="http://schemas.microsoft.com/office/drawing/2014/main" id="{00000000-0008-0000-0100-0000E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50" name="Text Box 7">
          <a:extLst>
            <a:ext uri="{FF2B5EF4-FFF2-40B4-BE49-F238E27FC236}">
              <a16:creationId xmlns:a16="http://schemas.microsoft.com/office/drawing/2014/main" id="{00000000-0008-0000-0100-0000E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51" name="Text Box 7">
          <a:extLst>
            <a:ext uri="{FF2B5EF4-FFF2-40B4-BE49-F238E27FC236}">
              <a16:creationId xmlns:a16="http://schemas.microsoft.com/office/drawing/2014/main" id="{00000000-0008-0000-0100-0000E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52" name="Text Box 7">
          <a:extLst>
            <a:ext uri="{FF2B5EF4-FFF2-40B4-BE49-F238E27FC236}">
              <a16:creationId xmlns:a16="http://schemas.microsoft.com/office/drawing/2014/main" id="{00000000-0008-0000-0100-0000E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53" name="Text Box 7">
          <a:extLst>
            <a:ext uri="{FF2B5EF4-FFF2-40B4-BE49-F238E27FC236}">
              <a16:creationId xmlns:a16="http://schemas.microsoft.com/office/drawing/2014/main" id="{00000000-0008-0000-0100-0000E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54" name="Text Box 7">
          <a:extLst>
            <a:ext uri="{FF2B5EF4-FFF2-40B4-BE49-F238E27FC236}">
              <a16:creationId xmlns:a16="http://schemas.microsoft.com/office/drawing/2014/main" id="{00000000-0008-0000-0100-0000E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55" name="Text Box 7">
          <a:extLst>
            <a:ext uri="{FF2B5EF4-FFF2-40B4-BE49-F238E27FC236}">
              <a16:creationId xmlns:a16="http://schemas.microsoft.com/office/drawing/2014/main" id="{00000000-0008-0000-0100-0000E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56" name="Text Box 7">
          <a:extLst>
            <a:ext uri="{FF2B5EF4-FFF2-40B4-BE49-F238E27FC236}">
              <a16:creationId xmlns:a16="http://schemas.microsoft.com/office/drawing/2014/main" id="{00000000-0008-0000-0100-0000E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57" name="Text Box 7">
          <a:extLst>
            <a:ext uri="{FF2B5EF4-FFF2-40B4-BE49-F238E27FC236}">
              <a16:creationId xmlns:a16="http://schemas.microsoft.com/office/drawing/2014/main" id="{00000000-0008-0000-0100-0000E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58" name="Text Box 7">
          <a:extLst>
            <a:ext uri="{FF2B5EF4-FFF2-40B4-BE49-F238E27FC236}">
              <a16:creationId xmlns:a16="http://schemas.microsoft.com/office/drawing/2014/main" id="{00000000-0008-0000-0100-0000E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59" name="Text Box 7">
          <a:extLst>
            <a:ext uri="{FF2B5EF4-FFF2-40B4-BE49-F238E27FC236}">
              <a16:creationId xmlns:a16="http://schemas.microsoft.com/office/drawing/2014/main" id="{00000000-0008-0000-0100-0000E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60" name="Text Box 7">
          <a:extLst>
            <a:ext uri="{FF2B5EF4-FFF2-40B4-BE49-F238E27FC236}">
              <a16:creationId xmlns:a16="http://schemas.microsoft.com/office/drawing/2014/main" id="{00000000-0008-0000-0100-0000F0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61" name="Text Box 7">
          <a:extLst>
            <a:ext uri="{FF2B5EF4-FFF2-40B4-BE49-F238E27FC236}">
              <a16:creationId xmlns:a16="http://schemas.microsoft.com/office/drawing/2014/main" id="{00000000-0008-0000-0100-0000F1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62" name="Text Box 7">
          <a:extLst>
            <a:ext uri="{FF2B5EF4-FFF2-40B4-BE49-F238E27FC236}">
              <a16:creationId xmlns:a16="http://schemas.microsoft.com/office/drawing/2014/main" id="{00000000-0008-0000-0100-0000F2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63" name="Text Box 7">
          <a:extLst>
            <a:ext uri="{FF2B5EF4-FFF2-40B4-BE49-F238E27FC236}">
              <a16:creationId xmlns:a16="http://schemas.microsoft.com/office/drawing/2014/main" id="{00000000-0008-0000-0100-0000F3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64" name="Text Box 7">
          <a:extLst>
            <a:ext uri="{FF2B5EF4-FFF2-40B4-BE49-F238E27FC236}">
              <a16:creationId xmlns:a16="http://schemas.microsoft.com/office/drawing/2014/main" id="{00000000-0008-0000-0100-0000F4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65" name="Text Box 7">
          <a:extLst>
            <a:ext uri="{FF2B5EF4-FFF2-40B4-BE49-F238E27FC236}">
              <a16:creationId xmlns:a16="http://schemas.microsoft.com/office/drawing/2014/main" id="{00000000-0008-0000-0100-0000F5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66" name="Text Box 7">
          <a:extLst>
            <a:ext uri="{FF2B5EF4-FFF2-40B4-BE49-F238E27FC236}">
              <a16:creationId xmlns:a16="http://schemas.microsoft.com/office/drawing/2014/main" id="{00000000-0008-0000-0100-0000F6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67" name="Text Box 7">
          <a:extLst>
            <a:ext uri="{FF2B5EF4-FFF2-40B4-BE49-F238E27FC236}">
              <a16:creationId xmlns:a16="http://schemas.microsoft.com/office/drawing/2014/main" id="{00000000-0008-0000-0100-0000F7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68" name="Text Box 7">
          <a:extLst>
            <a:ext uri="{FF2B5EF4-FFF2-40B4-BE49-F238E27FC236}">
              <a16:creationId xmlns:a16="http://schemas.microsoft.com/office/drawing/2014/main" id="{00000000-0008-0000-0100-0000F8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69" name="Text Box 7">
          <a:extLst>
            <a:ext uri="{FF2B5EF4-FFF2-40B4-BE49-F238E27FC236}">
              <a16:creationId xmlns:a16="http://schemas.microsoft.com/office/drawing/2014/main" id="{00000000-0008-0000-0100-0000F9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70" name="Text Box 7">
          <a:extLst>
            <a:ext uri="{FF2B5EF4-FFF2-40B4-BE49-F238E27FC236}">
              <a16:creationId xmlns:a16="http://schemas.microsoft.com/office/drawing/2014/main" id="{00000000-0008-0000-0100-0000FA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71" name="Text Box 7">
          <a:extLst>
            <a:ext uri="{FF2B5EF4-FFF2-40B4-BE49-F238E27FC236}">
              <a16:creationId xmlns:a16="http://schemas.microsoft.com/office/drawing/2014/main" id="{00000000-0008-0000-0100-0000FB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72" name="Text Box 7">
          <a:extLst>
            <a:ext uri="{FF2B5EF4-FFF2-40B4-BE49-F238E27FC236}">
              <a16:creationId xmlns:a16="http://schemas.microsoft.com/office/drawing/2014/main" id="{00000000-0008-0000-0100-0000FC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73" name="Text Box 7">
          <a:extLst>
            <a:ext uri="{FF2B5EF4-FFF2-40B4-BE49-F238E27FC236}">
              <a16:creationId xmlns:a16="http://schemas.microsoft.com/office/drawing/2014/main" id="{00000000-0008-0000-0100-0000FD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74" name="Text Box 7">
          <a:extLst>
            <a:ext uri="{FF2B5EF4-FFF2-40B4-BE49-F238E27FC236}">
              <a16:creationId xmlns:a16="http://schemas.microsoft.com/office/drawing/2014/main" id="{00000000-0008-0000-0100-0000FE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75" name="Text Box 7">
          <a:extLst>
            <a:ext uri="{FF2B5EF4-FFF2-40B4-BE49-F238E27FC236}">
              <a16:creationId xmlns:a16="http://schemas.microsoft.com/office/drawing/2014/main" id="{00000000-0008-0000-0100-0000FF91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76" name="Text Box 7">
          <a:extLst>
            <a:ext uri="{FF2B5EF4-FFF2-40B4-BE49-F238E27FC236}">
              <a16:creationId xmlns:a16="http://schemas.microsoft.com/office/drawing/2014/main" id="{00000000-0008-0000-0100-00000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77" name="Text Box 7">
          <a:extLst>
            <a:ext uri="{FF2B5EF4-FFF2-40B4-BE49-F238E27FC236}">
              <a16:creationId xmlns:a16="http://schemas.microsoft.com/office/drawing/2014/main" id="{00000000-0008-0000-0100-00000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78" name="Text Box 7">
          <a:extLst>
            <a:ext uri="{FF2B5EF4-FFF2-40B4-BE49-F238E27FC236}">
              <a16:creationId xmlns:a16="http://schemas.microsoft.com/office/drawing/2014/main" id="{00000000-0008-0000-0100-00000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79" name="Text Box 7">
          <a:extLst>
            <a:ext uri="{FF2B5EF4-FFF2-40B4-BE49-F238E27FC236}">
              <a16:creationId xmlns:a16="http://schemas.microsoft.com/office/drawing/2014/main" id="{00000000-0008-0000-0100-00000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80" name="Text Box 7">
          <a:extLst>
            <a:ext uri="{FF2B5EF4-FFF2-40B4-BE49-F238E27FC236}">
              <a16:creationId xmlns:a16="http://schemas.microsoft.com/office/drawing/2014/main" id="{00000000-0008-0000-0100-00000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81" name="Text Box 7">
          <a:extLst>
            <a:ext uri="{FF2B5EF4-FFF2-40B4-BE49-F238E27FC236}">
              <a16:creationId xmlns:a16="http://schemas.microsoft.com/office/drawing/2014/main" id="{00000000-0008-0000-0100-00000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82" name="Text Box 7">
          <a:extLst>
            <a:ext uri="{FF2B5EF4-FFF2-40B4-BE49-F238E27FC236}">
              <a16:creationId xmlns:a16="http://schemas.microsoft.com/office/drawing/2014/main" id="{00000000-0008-0000-0100-00000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83" name="Text Box 7">
          <a:extLst>
            <a:ext uri="{FF2B5EF4-FFF2-40B4-BE49-F238E27FC236}">
              <a16:creationId xmlns:a16="http://schemas.microsoft.com/office/drawing/2014/main" id="{00000000-0008-0000-0100-00000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84" name="Text Box 7">
          <a:extLst>
            <a:ext uri="{FF2B5EF4-FFF2-40B4-BE49-F238E27FC236}">
              <a16:creationId xmlns:a16="http://schemas.microsoft.com/office/drawing/2014/main" id="{00000000-0008-0000-0100-00000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85" name="Text Box 7">
          <a:extLst>
            <a:ext uri="{FF2B5EF4-FFF2-40B4-BE49-F238E27FC236}">
              <a16:creationId xmlns:a16="http://schemas.microsoft.com/office/drawing/2014/main" id="{00000000-0008-0000-0100-00000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86" name="Text Box 7">
          <a:extLst>
            <a:ext uri="{FF2B5EF4-FFF2-40B4-BE49-F238E27FC236}">
              <a16:creationId xmlns:a16="http://schemas.microsoft.com/office/drawing/2014/main" id="{00000000-0008-0000-0100-00000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87" name="Text Box 7">
          <a:extLst>
            <a:ext uri="{FF2B5EF4-FFF2-40B4-BE49-F238E27FC236}">
              <a16:creationId xmlns:a16="http://schemas.microsoft.com/office/drawing/2014/main" id="{00000000-0008-0000-0100-00000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88" name="Text Box 7">
          <a:extLst>
            <a:ext uri="{FF2B5EF4-FFF2-40B4-BE49-F238E27FC236}">
              <a16:creationId xmlns:a16="http://schemas.microsoft.com/office/drawing/2014/main" id="{00000000-0008-0000-0100-00000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89" name="Text Box 7">
          <a:extLst>
            <a:ext uri="{FF2B5EF4-FFF2-40B4-BE49-F238E27FC236}">
              <a16:creationId xmlns:a16="http://schemas.microsoft.com/office/drawing/2014/main" id="{00000000-0008-0000-0100-00000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90" name="Text Box 7">
          <a:extLst>
            <a:ext uri="{FF2B5EF4-FFF2-40B4-BE49-F238E27FC236}">
              <a16:creationId xmlns:a16="http://schemas.microsoft.com/office/drawing/2014/main" id="{00000000-0008-0000-0100-00000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91" name="Text Box 7">
          <a:extLst>
            <a:ext uri="{FF2B5EF4-FFF2-40B4-BE49-F238E27FC236}">
              <a16:creationId xmlns:a16="http://schemas.microsoft.com/office/drawing/2014/main" id="{00000000-0008-0000-0100-00000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92" name="Text Box 7">
          <a:extLst>
            <a:ext uri="{FF2B5EF4-FFF2-40B4-BE49-F238E27FC236}">
              <a16:creationId xmlns:a16="http://schemas.microsoft.com/office/drawing/2014/main" id="{00000000-0008-0000-0100-00001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93" name="Text Box 7">
          <a:extLst>
            <a:ext uri="{FF2B5EF4-FFF2-40B4-BE49-F238E27FC236}">
              <a16:creationId xmlns:a16="http://schemas.microsoft.com/office/drawing/2014/main" id="{00000000-0008-0000-0100-00001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94" name="Text Box 7">
          <a:extLst>
            <a:ext uri="{FF2B5EF4-FFF2-40B4-BE49-F238E27FC236}">
              <a16:creationId xmlns:a16="http://schemas.microsoft.com/office/drawing/2014/main" id="{00000000-0008-0000-0100-00001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95" name="Text Box 7">
          <a:extLst>
            <a:ext uri="{FF2B5EF4-FFF2-40B4-BE49-F238E27FC236}">
              <a16:creationId xmlns:a16="http://schemas.microsoft.com/office/drawing/2014/main" id="{00000000-0008-0000-0100-00001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96" name="Text Box 7">
          <a:extLst>
            <a:ext uri="{FF2B5EF4-FFF2-40B4-BE49-F238E27FC236}">
              <a16:creationId xmlns:a16="http://schemas.microsoft.com/office/drawing/2014/main" id="{00000000-0008-0000-0100-00001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97" name="Text Box 7">
          <a:extLst>
            <a:ext uri="{FF2B5EF4-FFF2-40B4-BE49-F238E27FC236}">
              <a16:creationId xmlns:a16="http://schemas.microsoft.com/office/drawing/2014/main" id="{00000000-0008-0000-0100-00001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98" name="Text Box 7">
          <a:extLst>
            <a:ext uri="{FF2B5EF4-FFF2-40B4-BE49-F238E27FC236}">
              <a16:creationId xmlns:a16="http://schemas.microsoft.com/office/drawing/2014/main" id="{00000000-0008-0000-0100-00001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399" name="Text Box 7">
          <a:extLst>
            <a:ext uri="{FF2B5EF4-FFF2-40B4-BE49-F238E27FC236}">
              <a16:creationId xmlns:a16="http://schemas.microsoft.com/office/drawing/2014/main" id="{00000000-0008-0000-0100-00001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00" name="Text Box 7">
          <a:extLst>
            <a:ext uri="{FF2B5EF4-FFF2-40B4-BE49-F238E27FC236}">
              <a16:creationId xmlns:a16="http://schemas.microsoft.com/office/drawing/2014/main" id="{00000000-0008-0000-0100-00001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01" name="Text Box 7">
          <a:extLst>
            <a:ext uri="{FF2B5EF4-FFF2-40B4-BE49-F238E27FC236}">
              <a16:creationId xmlns:a16="http://schemas.microsoft.com/office/drawing/2014/main" id="{00000000-0008-0000-0100-00001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02" name="Text Box 7">
          <a:extLst>
            <a:ext uri="{FF2B5EF4-FFF2-40B4-BE49-F238E27FC236}">
              <a16:creationId xmlns:a16="http://schemas.microsoft.com/office/drawing/2014/main" id="{00000000-0008-0000-0100-00001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03" name="Text Box 7">
          <a:extLst>
            <a:ext uri="{FF2B5EF4-FFF2-40B4-BE49-F238E27FC236}">
              <a16:creationId xmlns:a16="http://schemas.microsoft.com/office/drawing/2014/main" id="{00000000-0008-0000-0100-00001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04" name="Text Box 7">
          <a:extLst>
            <a:ext uri="{FF2B5EF4-FFF2-40B4-BE49-F238E27FC236}">
              <a16:creationId xmlns:a16="http://schemas.microsoft.com/office/drawing/2014/main" id="{00000000-0008-0000-0100-00001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05" name="Text Box 7">
          <a:extLst>
            <a:ext uri="{FF2B5EF4-FFF2-40B4-BE49-F238E27FC236}">
              <a16:creationId xmlns:a16="http://schemas.microsoft.com/office/drawing/2014/main" id="{00000000-0008-0000-0100-00001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06" name="Text Box 7">
          <a:extLst>
            <a:ext uri="{FF2B5EF4-FFF2-40B4-BE49-F238E27FC236}">
              <a16:creationId xmlns:a16="http://schemas.microsoft.com/office/drawing/2014/main" id="{00000000-0008-0000-0100-00001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07" name="Text Box 7">
          <a:extLst>
            <a:ext uri="{FF2B5EF4-FFF2-40B4-BE49-F238E27FC236}">
              <a16:creationId xmlns:a16="http://schemas.microsoft.com/office/drawing/2014/main" id="{00000000-0008-0000-0100-00001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08" name="Text Box 7">
          <a:extLst>
            <a:ext uri="{FF2B5EF4-FFF2-40B4-BE49-F238E27FC236}">
              <a16:creationId xmlns:a16="http://schemas.microsoft.com/office/drawing/2014/main" id="{00000000-0008-0000-0100-00002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09" name="Text Box 7">
          <a:extLst>
            <a:ext uri="{FF2B5EF4-FFF2-40B4-BE49-F238E27FC236}">
              <a16:creationId xmlns:a16="http://schemas.microsoft.com/office/drawing/2014/main" id="{00000000-0008-0000-0100-00002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10" name="Text Box 7">
          <a:extLst>
            <a:ext uri="{FF2B5EF4-FFF2-40B4-BE49-F238E27FC236}">
              <a16:creationId xmlns:a16="http://schemas.microsoft.com/office/drawing/2014/main" id="{00000000-0008-0000-0100-00002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11" name="Text Box 7">
          <a:extLst>
            <a:ext uri="{FF2B5EF4-FFF2-40B4-BE49-F238E27FC236}">
              <a16:creationId xmlns:a16="http://schemas.microsoft.com/office/drawing/2014/main" id="{00000000-0008-0000-0100-00002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12" name="Text Box 7">
          <a:extLst>
            <a:ext uri="{FF2B5EF4-FFF2-40B4-BE49-F238E27FC236}">
              <a16:creationId xmlns:a16="http://schemas.microsoft.com/office/drawing/2014/main" id="{00000000-0008-0000-0100-00002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13" name="Text Box 7">
          <a:extLst>
            <a:ext uri="{FF2B5EF4-FFF2-40B4-BE49-F238E27FC236}">
              <a16:creationId xmlns:a16="http://schemas.microsoft.com/office/drawing/2014/main" id="{00000000-0008-0000-0100-00002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14" name="Text Box 7">
          <a:extLst>
            <a:ext uri="{FF2B5EF4-FFF2-40B4-BE49-F238E27FC236}">
              <a16:creationId xmlns:a16="http://schemas.microsoft.com/office/drawing/2014/main" id="{00000000-0008-0000-0100-00002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15" name="Text Box 7">
          <a:extLst>
            <a:ext uri="{FF2B5EF4-FFF2-40B4-BE49-F238E27FC236}">
              <a16:creationId xmlns:a16="http://schemas.microsoft.com/office/drawing/2014/main" id="{00000000-0008-0000-0100-00002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16" name="Text Box 7">
          <a:extLst>
            <a:ext uri="{FF2B5EF4-FFF2-40B4-BE49-F238E27FC236}">
              <a16:creationId xmlns:a16="http://schemas.microsoft.com/office/drawing/2014/main" id="{00000000-0008-0000-0100-00002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17" name="Text Box 7">
          <a:extLst>
            <a:ext uri="{FF2B5EF4-FFF2-40B4-BE49-F238E27FC236}">
              <a16:creationId xmlns:a16="http://schemas.microsoft.com/office/drawing/2014/main" id="{00000000-0008-0000-0100-00002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18" name="Text Box 7">
          <a:extLst>
            <a:ext uri="{FF2B5EF4-FFF2-40B4-BE49-F238E27FC236}">
              <a16:creationId xmlns:a16="http://schemas.microsoft.com/office/drawing/2014/main" id="{00000000-0008-0000-0100-00002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19" name="Text Box 7">
          <a:extLst>
            <a:ext uri="{FF2B5EF4-FFF2-40B4-BE49-F238E27FC236}">
              <a16:creationId xmlns:a16="http://schemas.microsoft.com/office/drawing/2014/main" id="{00000000-0008-0000-0100-00002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20" name="Text Box 7">
          <a:extLst>
            <a:ext uri="{FF2B5EF4-FFF2-40B4-BE49-F238E27FC236}">
              <a16:creationId xmlns:a16="http://schemas.microsoft.com/office/drawing/2014/main" id="{00000000-0008-0000-0100-00002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21" name="Text Box 7">
          <a:extLst>
            <a:ext uri="{FF2B5EF4-FFF2-40B4-BE49-F238E27FC236}">
              <a16:creationId xmlns:a16="http://schemas.microsoft.com/office/drawing/2014/main" id="{00000000-0008-0000-0100-00002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22" name="Text Box 7">
          <a:extLst>
            <a:ext uri="{FF2B5EF4-FFF2-40B4-BE49-F238E27FC236}">
              <a16:creationId xmlns:a16="http://schemas.microsoft.com/office/drawing/2014/main" id="{00000000-0008-0000-0100-00002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23" name="Text Box 7">
          <a:extLst>
            <a:ext uri="{FF2B5EF4-FFF2-40B4-BE49-F238E27FC236}">
              <a16:creationId xmlns:a16="http://schemas.microsoft.com/office/drawing/2014/main" id="{00000000-0008-0000-0100-00002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24" name="Text Box 7">
          <a:extLst>
            <a:ext uri="{FF2B5EF4-FFF2-40B4-BE49-F238E27FC236}">
              <a16:creationId xmlns:a16="http://schemas.microsoft.com/office/drawing/2014/main" id="{00000000-0008-0000-0100-00003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25" name="Text Box 7">
          <a:extLst>
            <a:ext uri="{FF2B5EF4-FFF2-40B4-BE49-F238E27FC236}">
              <a16:creationId xmlns:a16="http://schemas.microsoft.com/office/drawing/2014/main" id="{00000000-0008-0000-0100-00003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26" name="Text Box 7">
          <a:extLst>
            <a:ext uri="{FF2B5EF4-FFF2-40B4-BE49-F238E27FC236}">
              <a16:creationId xmlns:a16="http://schemas.microsoft.com/office/drawing/2014/main" id="{00000000-0008-0000-0100-00003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7427" name="Text Box 7">
          <a:extLst>
            <a:ext uri="{FF2B5EF4-FFF2-40B4-BE49-F238E27FC236}">
              <a16:creationId xmlns:a16="http://schemas.microsoft.com/office/drawing/2014/main" id="{00000000-0008-0000-0100-00003392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28" name="Text Box 7">
          <a:extLst>
            <a:ext uri="{FF2B5EF4-FFF2-40B4-BE49-F238E27FC236}">
              <a16:creationId xmlns:a16="http://schemas.microsoft.com/office/drawing/2014/main" id="{00000000-0008-0000-0100-00003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29" name="Text Box 7">
          <a:extLst>
            <a:ext uri="{FF2B5EF4-FFF2-40B4-BE49-F238E27FC236}">
              <a16:creationId xmlns:a16="http://schemas.microsoft.com/office/drawing/2014/main" id="{00000000-0008-0000-0100-00003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30" name="Text Box 7">
          <a:extLst>
            <a:ext uri="{FF2B5EF4-FFF2-40B4-BE49-F238E27FC236}">
              <a16:creationId xmlns:a16="http://schemas.microsoft.com/office/drawing/2014/main" id="{00000000-0008-0000-0100-00003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31" name="Text Box 7">
          <a:extLst>
            <a:ext uri="{FF2B5EF4-FFF2-40B4-BE49-F238E27FC236}">
              <a16:creationId xmlns:a16="http://schemas.microsoft.com/office/drawing/2014/main" id="{00000000-0008-0000-0100-00003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32" name="Text Box 7">
          <a:extLst>
            <a:ext uri="{FF2B5EF4-FFF2-40B4-BE49-F238E27FC236}">
              <a16:creationId xmlns:a16="http://schemas.microsoft.com/office/drawing/2014/main" id="{00000000-0008-0000-0100-00003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33" name="Text Box 7">
          <a:extLst>
            <a:ext uri="{FF2B5EF4-FFF2-40B4-BE49-F238E27FC236}">
              <a16:creationId xmlns:a16="http://schemas.microsoft.com/office/drawing/2014/main" id="{00000000-0008-0000-0100-00003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34" name="Text Box 7">
          <a:extLst>
            <a:ext uri="{FF2B5EF4-FFF2-40B4-BE49-F238E27FC236}">
              <a16:creationId xmlns:a16="http://schemas.microsoft.com/office/drawing/2014/main" id="{00000000-0008-0000-0100-00003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35" name="Text Box 7">
          <a:extLst>
            <a:ext uri="{FF2B5EF4-FFF2-40B4-BE49-F238E27FC236}">
              <a16:creationId xmlns:a16="http://schemas.microsoft.com/office/drawing/2014/main" id="{00000000-0008-0000-0100-00003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36" name="Text Box 7">
          <a:extLst>
            <a:ext uri="{FF2B5EF4-FFF2-40B4-BE49-F238E27FC236}">
              <a16:creationId xmlns:a16="http://schemas.microsoft.com/office/drawing/2014/main" id="{00000000-0008-0000-0100-00003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37" name="Text Box 7">
          <a:extLst>
            <a:ext uri="{FF2B5EF4-FFF2-40B4-BE49-F238E27FC236}">
              <a16:creationId xmlns:a16="http://schemas.microsoft.com/office/drawing/2014/main" id="{00000000-0008-0000-0100-00003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38" name="Text Box 7">
          <a:extLst>
            <a:ext uri="{FF2B5EF4-FFF2-40B4-BE49-F238E27FC236}">
              <a16:creationId xmlns:a16="http://schemas.microsoft.com/office/drawing/2014/main" id="{00000000-0008-0000-0100-00003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39" name="Text Box 7">
          <a:extLst>
            <a:ext uri="{FF2B5EF4-FFF2-40B4-BE49-F238E27FC236}">
              <a16:creationId xmlns:a16="http://schemas.microsoft.com/office/drawing/2014/main" id="{00000000-0008-0000-0100-00003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40" name="Text Box 7">
          <a:extLst>
            <a:ext uri="{FF2B5EF4-FFF2-40B4-BE49-F238E27FC236}">
              <a16:creationId xmlns:a16="http://schemas.microsoft.com/office/drawing/2014/main" id="{00000000-0008-0000-0100-00004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41" name="Text Box 7">
          <a:extLst>
            <a:ext uri="{FF2B5EF4-FFF2-40B4-BE49-F238E27FC236}">
              <a16:creationId xmlns:a16="http://schemas.microsoft.com/office/drawing/2014/main" id="{00000000-0008-0000-0100-00004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42" name="Text Box 7">
          <a:extLst>
            <a:ext uri="{FF2B5EF4-FFF2-40B4-BE49-F238E27FC236}">
              <a16:creationId xmlns:a16="http://schemas.microsoft.com/office/drawing/2014/main" id="{00000000-0008-0000-0100-00004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43" name="Text Box 7">
          <a:extLst>
            <a:ext uri="{FF2B5EF4-FFF2-40B4-BE49-F238E27FC236}">
              <a16:creationId xmlns:a16="http://schemas.microsoft.com/office/drawing/2014/main" id="{00000000-0008-0000-0100-00004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44" name="Text Box 7">
          <a:extLst>
            <a:ext uri="{FF2B5EF4-FFF2-40B4-BE49-F238E27FC236}">
              <a16:creationId xmlns:a16="http://schemas.microsoft.com/office/drawing/2014/main" id="{00000000-0008-0000-0100-00004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45" name="Text Box 7">
          <a:extLst>
            <a:ext uri="{FF2B5EF4-FFF2-40B4-BE49-F238E27FC236}">
              <a16:creationId xmlns:a16="http://schemas.microsoft.com/office/drawing/2014/main" id="{00000000-0008-0000-0100-00004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46" name="Text Box 7">
          <a:extLst>
            <a:ext uri="{FF2B5EF4-FFF2-40B4-BE49-F238E27FC236}">
              <a16:creationId xmlns:a16="http://schemas.microsoft.com/office/drawing/2014/main" id="{00000000-0008-0000-0100-00004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47" name="Text Box 7">
          <a:extLst>
            <a:ext uri="{FF2B5EF4-FFF2-40B4-BE49-F238E27FC236}">
              <a16:creationId xmlns:a16="http://schemas.microsoft.com/office/drawing/2014/main" id="{00000000-0008-0000-0100-00004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48" name="Text Box 7">
          <a:extLst>
            <a:ext uri="{FF2B5EF4-FFF2-40B4-BE49-F238E27FC236}">
              <a16:creationId xmlns:a16="http://schemas.microsoft.com/office/drawing/2014/main" id="{00000000-0008-0000-0100-00004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49" name="Text Box 7">
          <a:extLst>
            <a:ext uri="{FF2B5EF4-FFF2-40B4-BE49-F238E27FC236}">
              <a16:creationId xmlns:a16="http://schemas.microsoft.com/office/drawing/2014/main" id="{00000000-0008-0000-0100-00004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50" name="Text Box 7">
          <a:extLst>
            <a:ext uri="{FF2B5EF4-FFF2-40B4-BE49-F238E27FC236}">
              <a16:creationId xmlns:a16="http://schemas.microsoft.com/office/drawing/2014/main" id="{00000000-0008-0000-0100-00004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51" name="Text Box 7">
          <a:extLst>
            <a:ext uri="{FF2B5EF4-FFF2-40B4-BE49-F238E27FC236}">
              <a16:creationId xmlns:a16="http://schemas.microsoft.com/office/drawing/2014/main" id="{00000000-0008-0000-0100-00004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52" name="Text Box 7">
          <a:extLst>
            <a:ext uri="{FF2B5EF4-FFF2-40B4-BE49-F238E27FC236}">
              <a16:creationId xmlns:a16="http://schemas.microsoft.com/office/drawing/2014/main" id="{00000000-0008-0000-0100-00004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53" name="Text Box 7">
          <a:extLst>
            <a:ext uri="{FF2B5EF4-FFF2-40B4-BE49-F238E27FC236}">
              <a16:creationId xmlns:a16="http://schemas.microsoft.com/office/drawing/2014/main" id="{00000000-0008-0000-0100-00004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54" name="Text Box 7">
          <a:extLst>
            <a:ext uri="{FF2B5EF4-FFF2-40B4-BE49-F238E27FC236}">
              <a16:creationId xmlns:a16="http://schemas.microsoft.com/office/drawing/2014/main" id="{00000000-0008-0000-0100-00004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55" name="Text Box 7">
          <a:extLst>
            <a:ext uri="{FF2B5EF4-FFF2-40B4-BE49-F238E27FC236}">
              <a16:creationId xmlns:a16="http://schemas.microsoft.com/office/drawing/2014/main" id="{00000000-0008-0000-0100-00004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56" name="Text Box 7">
          <a:extLst>
            <a:ext uri="{FF2B5EF4-FFF2-40B4-BE49-F238E27FC236}">
              <a16:creationId xmlns:a16="http://schemas.microsoft.com/office/drawing/2014/main" id="{00000000-0008-0000-0100-00005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57" name="Text Box 7">
          <a:extLst>
            <a:ext uri="{FF2B5EF4-FFF2-40B4-BE49-F238E27FC236}">
              <a16:creationId xmlns:a16="http://schemas.microsoft.com/office/drawing/2014/main" id="{00000000-0008-0000-0100-00005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58" name="Text Box 7">
          <a:extLst>
            <a:ext uri="{FF2B5EF4-FFF2-40B4-BE49-F238E27FC236}">
              <a16:creationId xmlns:a16="http://schemas.microsoft.com/office/drawing/2014/main" id="{00000000-0008-0000-0100-00005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59" name="Text Box 7">
          <a:extLst>
            <a:ext uri="{FF2B5EF4-FFF2-40B4-BE49-F238E27FC236}">
              <a16:creationId xmlns:a16="http://schemas.microsoft.com/office/drawing/2014/main" id="{00000000-0008-0000-0100-00005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60" name="Text Box 7">
          <a:extLst>
            <a:ext uri="{FF2B5EF4-FFF2-40B4-BE49-F238E27FC236}">
              <a16:creationId xmlns:a16="http://schemas.microsoft.com/office/drawing/2014/main" id="{00000000-0008-0000-0100-00005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61" name="Text Box 7">
          <a:extLst>
            <a:ext uri="{FF2B5EF4-FFF2-40B4-BE49-F238E27FC236}">
              <a16:creationId xmlns:a16="http://schemas.microsoft.com/office/drawing/2014/main" id="{00000000-0008-0000-0100-00005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62" name="Text Box 7">
          <a:extLst>
            <a:ext uri="{FF2B5EF4-FFF2-40B4-BE49-F238E27FC236}">
              <a16:creationId xmlns:a16="http://schemas.microsoft.com/office/drawing/2014/main" id="{00000000-0008-0000-0100-00005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63" name="Text Box 7">
          <a:extLst>
            <a:ext uri="{FF2B5EF4-FFF2-40B4-BE49-F238E27FC236}">
              <a16:creationId xmlns:a16="http://schemas.microsoft.com/office/drawing/2014/main" id="{00000000-0008-0000-0100-00005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64" name="Text Box 7">
          <a:extLst>
            <a:ext uri="{FF2B5EF4-FFF2-40B4-BE49-F238E27FC236}">
              <a16:creationId xmlns:a16="http://schemas.microsoft.com/office/drawing/2014/main" id="{00000000-0008-0000-0100-00005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65" name="Text Box 7">
          <a:extLst>
            <a:ext uri="{FF2B5EF4-FFF2-40B4-BE49-F238E27FC236}">
              <a16:creationId xmlns:a16="http://schemas.microsoft.com/office/drawing/2014/main" id="{00000000-0008-0000-0100-00005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66" name="Text Box 7">
          <a:extLst>
            <a:ext uri="{FF2B5EF4-FFF2-40B4-BE49-F238E27FC236}">
              <a16:creationId xmlns:a16="http://schemas.microsoft.com/office/drawing/2014/main" id="{00000000-0008-0000-0100-00005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67" name="Text Box 7">
          <a:extLst>
            <a:ext uri="{FF2B5EF4-FFF2-40B4-BE49-F238E27FC236}">
              <a16:creationId xmlns:a16="http://schemas.microsoft.com/office/drawing/2014/main" id="{00000000-0008-0000-0100-00005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68" name="Text Box 7">
          <a:extLst>
            <a:ext uri="{FF2B5EF4-FFF2-40B4-BE49-F238E27FC236}">
              <a16:creationId xmlns:a16="http://schemas.microsoft.com/office/drawing/2014/main" id="{00000000-0008-0000-0100-00005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69" name="Text Box 7">
          <a:extLst>
            <a:ext uri="{FF2B5EF4-FFF2-40B4-BE49-F238E27FC236}">
              <a16:creationId xmlns:a16="http://schemas.microsoft.com/office/drawing/2014/main" id="{00000000-0008-0000-0100-00005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70" name="Text Box 7">
          <a:extLst>
            <a:ext uri="{FF2B5EF4-FFF2-40B4-BE49-F238E27FC236}">
              <a16:creationId xmlns:a16="http://schemas.microsoft.com/office/drawing/2014/main" id="{00000000-0008-0000-0100-00005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71" name="Text Box 7">
          <a:extLst>
            <a:ext uri="{FF2B5EF4-FFF2-40B4-BE49-F238E27FC236}">
              <a16:creationId xmlns:a16="http://schemas.microsoft.com/office/drawing/2014/main" id="{00000000-0008-0000-0100-00005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72" name="Text Box 7">
          <a:extLst>
            <a:ext uri="{FF2B5EF4-FFF2-40B4-BE49-F238E27FC236}">
              <a16:creationId xmlns:a16="http://schemas.microsoft.com/office/drawing/2014/main" id="{00000000-0008-0000-0100-00006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73" name="Text Box 7">
          <a:extLst>
            <a:ext uri="{FF2B5EF4-FFF2-40B4-BE49-F238E27FC236}">
              <a16:creationId xmlns:a16="http://schemas.microsoft.com/office/drawing/2014/main" id="{00000000-0008-0000-0100-00006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74" name="Text Box 7">
          <a:extLst>
            <a:ext uri="{FF2B5EF4-FFF2-40B4-BE49-F238E27FC236}">
              <a16:creationId xmlns:a16="http://schemas.microsoft.com/office/drawing/2014/main" id="{00000000-0008-0000-0100-00006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75" name="Text Box 7">
          <a:extLst>
            <a:ext uri="{FF2B5EF4-FFF2-40B4-BE49-F238E27FC236}">
              <a16:creationId xmlns:a16="http://schemas.microsoft.com/office/drawing/2014/main" id="{00000000-0008-0000-0100-00006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76" name="Text Box 7">
          <a:extLst>
            <a:ext uri="{FF2B5EF4-FFF2-40B4-BE49-F238E27FC236}">
              <a16:creationId xmlns:a16="http://schemas.microsoft.com/office/drawing/2014/main" id="{00000000-0008-0000-0100-00006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77" name="Text Box 7">
          <a:extLst>
            <a:ext uri="{FF2B5EF4-FFF2-40B4-BE49-F238E27FC236}">
              <a16:creationId xmlns:a16="http://schemas.microsoft.com/office/drawing/2014/main" id="{00000000-0008-0000-0100-00006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78" name="Text Box 7">
          <a:extLst>
            <a:ext uri="{FF2B5EF4-FFF2-40B4-BE49-F238E27FC236}">
              <a16:creationId xmlns:a16="http://schemas.microsoft.com/office/drawing/2014/main" id="{00000000-0008-0000-0100-00006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79" name="Text Box 7">
          <a:extLst>
            <a:ext uri="{FF2B5EF4-FFF2-40B4-BE49-F238E27FC236}">
              <a16:creationId xmlns:a16="http://schemas.microsoft.com/office/drawing/2014/main" id="{00000000-0008-0000-0100-00006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80" name="Text Box 7">
          <a:extLst>
            <a:ext uri="{FF2B5EF4-FFF2-40B4-BE49-F238E27FC236}">
              <a16:creationId xmlns:a16="http://schemas.microsoft.com/office/drawing/2014/main" id="{00000000-0008-0000-0100-00006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81" name="Text Box 7">
          <a:extLst>
            <a:ext uri="{FF2B5EF4-FFF2-40B4-BE49-F238E27FC236}">
              <a16:creationId xmlns:a16="http://schemas.microsoft.com/office/drawing/2014/main" id="{00000000-0008-0000-0100-00006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82" name="Text Box 7">
          <a:extLst>
            <a:ext uri="{FF2B5EF4-FFF2-40B4-BE49-F238E27FC236}">
              <a16:creationId xmlns:a16="http://schemas.microsoft.com/office/drawing/2014/main" id="{00000000-0008-0000-0100-00006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83" name="Text Box 7">
          <a:extLst>
            <a:ext uri="{FF2B5EF4-FFF2-40B4-BE49-F238E27FC236}">
              <a16:creationId xmlns:a16="http://schemas.microsoft.com/office/drawing/2014/main" id="{00000000-0008-0000-0100-00006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84" name="Text Box 7">
          <a:extLst>
            <a:ext uri="{FF2B5EF4-FFF2-40B4-BE49-F238E27FC236}">
              <a16:creationId xmlns:a16="http://schemas.microsoft.com/office/drawing/2014/main" id="{00000000-0008-0000-0100-00006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85" name="Text Box 7">
          <a:extLst>
            <a:ext uri="{FF2B5EF4-FFF2-40B4-BE49-F238E27FC236}">
              <a16:creationId xmlns:a16="http://schemas.microsoft.com/office/drawing/2014/main" id="{00000000-0008-0000-0100-00006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86" name="Text Box 7">
          <a:extLst>
            <a:ext uri="{FF2B5EF4-FFF2-40B4-BE49-F238E27FC236}">
              <a16:creationId xmlns:a16="http://schemas.microsoft.com/office/drawing/2014/main" id="{00000000-0008-0000-0100-00006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87" name="Text Box 7">
          <a:extLst>
            <a:ext uri="{FF2B5EF4-FFF2-40B4-BE49-F238E27FC236}">
              <a16:creationId xmlns:a16="http://schemas.microsoft.com/office/drawing/2014/main" id="{00000000-0008-0000-0100-00006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88" name="Text Box 7">
          <a:extLst>
            <a:ext uri="{FF2B5EF4-FFF2-40B4-BE49-F238E27FC236}">
              <a16:creationId xmlns:a16="http://schemas.microsoft.com/office/drawing/2014/main" id="{00000000-0008-0000-0100-00007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89" name="Text Box 7">
          <a:extLst>
            <a:ext uri="{FF2B5EF4-FFF2-40B4-BE49-F238E27FC236}">
              <a16:creationId xmlns:a16="http://schemas.microsoft.com/office/drawing/2014/main" id="{00000000-0008-0000-0100-00007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90" name="Text Box 7">
          <a:extLst>
            <a:ext uri="{FF2B5EF4-FFF2-40B4-BE49-F238E27FC236}">
              <a16:creationId xmlns:a16="http://schemas.microsoft.com/office/drawing/2014/main" id="{00000000-0008-0000-0100-00007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91" name="Text Box 7">
          <a:extLst>
            <a:ext uri="{FF2B5EF4-FFF2-40B4-BE49-F238E27FC236}">
              <a16:creationId xmlns:a16="http://schemas.microsoft.com/office/drawing/2014/main" id="{00000000-0008-0000-0100-00007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92" name="Text Box 7">
          <a:extLst>
            <a:ext uri="{FF2B5EF4-FFF2-40B4-BE49-F238E27FC236}">
              <a16:creationId xmlns:a16="http://schemas.microsoft.com/office/drawing/2014/main" id="{00000000-0008-0000-0100-00007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93" name="Text Box 7">
          <a:extLst>
            <a:ext uri="{FF2B5EF4-FFF2-40B4-BE49-F238E27FC236}">
              <a16:creationId xmlns:a16="http://schemas.microsoft.com/office/drawing/2014/main" id="{00000000-0008-0000-0100-00007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94" name="Text Box 7">
          <a:extLst>
            <a:ext uri="{FF2B5EF4-FFF2-40B4-BE49-F238E27FC236}">
              <a16:creationId xmlns:a16="http://schemas.microsoft.com/office/drawing/2014/main" id="{00000000-0008-0000-0100-00007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95" name="Text Box 7">
          <a:extLst>
            <a:ext uri="{FF2B5EF4-FFF2-40B4-BE49-F238E27FC236}">
              <a16:creationId xmlns:a16="http://schemas.microsoft.com/office/drawing/2014/main" id="{00000000-0008-0000-0100-00007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96" name="Text Box 7">
          <a:extLst>
            <a:ext uri="{FF2B5EF4-FFF2-40B4-BE49-F238E27FC236}">
              <a16:creationId xmlns:a16="http://schemas.microsoft.com/office/drawing/2014/main" id="{00000000-0008-0000-0100-00007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97" name="Text Box 7">
          <a:extLst>
            <a:ext uri="{FF2B5EF4-FFF2-40B4-BE49-F238E27FC236}">
              <a16:creationId xmlns:a16="http://schemas.microsoft.com/office/drawing/2014/main" id="{00000000-0008-0000-0100-00007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98" name="Text Box 7">
          <a:extLst>
            <a:ext uri="{FF2B5EF4-FFF2-40B4-BE49-F238E27FC236}">
              <a16:creationId xmlns:a16="http://schemas.microsoft.com/office/drawing/2014/main" id="{00000000-0008-0000-0100-00007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499" name="Text Box 7">
          <a:extLst>
            <a:ext uri="{FF2B5EF4-FFF2-40B4-BE49-F238E27FC236}">
              <a16:creationId xmlns:a16="http://schemas.microsoft.com/office/drawing/2014/main" id="{00000000-0008-0000-0100-00007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00" name="Text Box 7">
          <a:extLst>
            <a:ext uri="{FF2B5EF4-FFF2-40B4-BE49-F238E27FC236}">
              <a16:creationId xmlns:a16="http://schemas.microsoft.com/office/drawing/2014/main" id="{00000000-0008-0000-0100-00007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01" name="Text Box 7">
          <a:extLst>
            <a:ext uri="{FF2B5EF4-FFF2-40B4-BE49-F238E27FC236}">
              <a16:creationId xmlns:a16="http://schemas.microsoft.com/office/drawing/2014/main" id="{00000000-0008-0000-0100-00007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02" name="Text Box 7">
          <a:extLst>
            <a:ext uri="{FF2B5EF4-FFF2-40B4-BE49-F238E27FC236}">
              <a16:creationId xmlns:a16="http://schemas.microsoft.com/office/drawing/2014/main" id="{00000000-0008-0000-0100-00007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03" name="Text Box 7">
          <a:extLst>
            <a:ext uri="{FF2B5EF4-FFF2-40B4-BE49-F238E27FC236}">
              <a16:creationId xmlns:a16="http://schemas.microsoft.com/office/drawing/2014/main" id="{00000000-0008-0000-0100-00007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04" name="Text Box 7">
          <a:extLst>
            <a:ext uri="{FF2B5EF4-FFF2-40B4-BE49-F238E27FC236}">
              <a16:creationId xmlns:a16="http://schemas.microsoft.com/office/drawing/2014/main" id="{00000000-0008-0000-0100-00008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05" name="Text Box 7">
          <a:extLst>
            <a:ext uri="{FF2B5EF4-FFF2-40B4-BE49-F238E27FC236}">
              <a16:creationId xmlns:a16="http://schemas.microsoft.com/office/drawing/2014/main" id="{00000000-0008-0000-0100-00008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06" name="Text Box 7">
          <a:extLst>
            <a:ext uri="{FF2B5EF4-FFF2-40B4-BE49-F238E27FC236}">
              <a16:creationId xmlns:a16="http://schemas.microsoft.com/office/drawing/2014/main" id="{00000000-0008-0000-0100-00008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07" name="Text Box 7">
          <a:extLst>
            <a:ext uri="{FF2B5EF4-FFF2-40B4-BE49-F238E27FC236}">
              <a16:creationId xmlns:a16="http://schemas.microsoft.com/office/drawing/2014/main" id="{00000000-0008-0000-0100-00008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08" name="Text Box 7">
          <a:extLst>
            <a:ext uri="{FF2B5EF4-FFF2-40B4-BE49-F238E27FC236}">
              <a16:creationId xmlns:a16="http://schemas.microsoft.com/office/drawing/2014/main" id="{00000000-0008-0000-0100-00008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09" name="Text Box 7">
          <a:extLst>
            <a:ext uri="{FF2B5EF4-FFF2-40B4-BE49-F238E27FC236}">
              <a16:creationId xmlns:a16="http://schemas.microsoft.com/office/drawing/2014/main" id="{00000000-0008-0000-0100-00008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10" name="Text Box 7">
          <a:extLst>
            <a:ext uri="{FF2B5EF4-FFF2-40B4-BE49-F238E27FC236}">
              <a16:creationId xmlns:a16="http://schemas.microsoft.com/office/drawing/2014/main" id="{00000000-0008-0000-0100-00008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11" name="Text Box 7">
          <a:extLst>
            <a:ext uri="{FF2B5EF4-FFF2-40B4-BE49-F238E27FC236}">
              <a16:creationId xmlns:a16="http://schemas.microsoft.com/office/drawing/2014/main" id="{00000000-0008-0000-0100-00008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12" name="Text Box 7">
          <a:extLst>
            <a:ext uri="{FF2B5EF4-FFF2-40B4-BE49-F238E27FC236}">
              <a16:creationId xmlns:a16="http://schemas.microsoft.com/office/drawing/2014/main" id="{00000000-0008-0000-0100-00008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13" name="Text Box 7">
          <a:extLst>
            <a:ext uri="{FF2B5EF4-FFF2-40B4-BE49-F238E27FC236}">
              <a16:creationId xmlns:a16="http://schemas.microsoft.com/office/drawing/2014/main" id="{00000000-0008-0000-0100-00008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14" name="Text Box 7">
          <a:extLst>
            <a:ext uri="{FF2B5EF4-FFF2-40B4-BE49-F238E27FC236}">
              <a16:creationId xmlns:a16="http://schemas.microsoft.com/office/drawing/2014/main" id="{00000000-0008-0000-0100-00008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15" name="Text Box 7">
          <a:extLst>
            <a:ext uri="{FF2B5EF4-FFF2-40B4-BE49-F238E27FC236}">
              <a16:creationId xmlns:a16="http://schemas.microsoft.com/office/drawing/2014/main" id="{00000000-0008-0000-0100-00008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16" name="Text Box 7">
          <a:extLst>
            <a:ext uri="{FF2B5EF4-FFF2-40B4-BE49-F238E27FC236}">
              <a16:creationId xmlns:a16="http://schemas.microsoft.com/office/drawing/2014/main" id="{00000000-0008-0000-0100-00008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17" name="Text Box 7">
          <a:extLst>
            <a:ext uri="{FF2B5EF4-FFF2-40B4-BE49-F238E27FC236}">
              <a16:creationId xmlns:a16="http://schemas.microsoft.com/office/drawing/2014/main" id="{00000000-0008-0000-0100-00008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18" name="Text Box 7">
          <a:extLst>
            <a:ext uri="{FF2B5EF4-FFF2-40B4-BE49-F238E27FC236}">
              <a16:creationId xmlns:a16="http://schemas.microsoft.com/office/drawing/2014/main" id="{00000000-0008-0000-0100-00008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19" name="Text Box 7">
          <a:extLst>
            <a:ext uri="{FF2B5EF4-FFF2-40B4-BE49-F238E27FC236}">
              <a16:creationId xmlns:a16="http://schemas.microsoft.com/office/drawing/2014/main" id="{00000000-0008-0000-0100-00008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20" name="Text Box 7">
          <a:extLst>
            <a:ext uri="{FF2B5EF4-FFF2-40B4-BE49-F238E27FC236}">
              <a16:creationId xmlns:a16="http://schemas.microsoft.com/office/drawing/2014/main" id="{00000000-0008-0000-0100-00009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21" name="Text Box 7">
          <a:extLst>
            <a:ext uri="{FF2B5EF4-FFF2-40B4-BE49-F238E27FC236}">
              <a16:creationId xmlns:a16="http://schemas.microsoft.com/office/drawing/2014/main" id="{00000000-0008-0000-0100-00009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22" name="Text Box 7">
          <a:extLst>
            <a:ext uri="{FF2B5EF4-FFF2-40B4-BE49-F238E27FC236}">
              <a16:creationId xmlns:a16="http://schemas.microsoft.com/office/drawing/2014/main" id="{00000000-0008-0000-0100-00009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23" name="Text Box 7">
          <a:extLst>
            <a:ext uri="{FF2B5EF4-FFF2-40B4-BE49-F238E27FC236}">
              <a16:creationId xmlns:a16="http://schemas.microsoft.com/office/drawing/2014/main" id="{00000000-0008-0000-0100-00009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24" name="Text Box 7">
          <a:extLst>
            <a:ext uri="{FF2B5EF4-FFF2-40B4-BE49-F238E27FC236}">
              <a16:creationId xmlns:a16="http://schemas.microsoft.com/office/drawing/2014/main" id="{00000000-0008-0000-0100-00009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25" name="Text Box 7">
          <a:extLst>
            <a:ext uri="{FF2B5EF4-FFF2-40B4-BE49-F238E27FC236}">
              <a16:creationId xmlns:a16="http://schemas.microsoft.com/office/drawing/2014/main" id="{00000000-0008-0000-0100-00009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26" name="Text Box 7">
          <a:extLst>
            <a:ext uri="{FF2B5EF4-FFF2-40B4-BE49-F238E27FC236}">
              <a16:creationId xmlns:a16="http://schemas.microsoft.com/office/drawing/2014/main" id="{00000000-0008-0000-0100-00009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27" name="Text Box 7">
          <a:extLst>
            <a:ext uri="{FF2B5EF4-FFF2-40B4-BE49-F238E27FC236}">
              <a16:creationId xmlns:a16="http://schemas.microsoft.com/office/drawing/2014/main" id="{00000000-0008-0000-0100-00009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28" name="Text Box 7">
          <a:extLst>
            <a:ext uri="{FF2B5EF4-FFF2-40B4-BE49-F238E27FC236}">
              <a16:creationId xmlns:a16="http://schemas.microsoft.com/office/drawing/2014/main" id="{00000000-0008-0000-0100-00009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29" name="Text Box 7">
          <a:extLst>
            <a:ext uri="{FF2B5EF4-FFF2-40B4-BE49-F238E27FC236}">
              <a16:creationId xmlns:a16="http://schemas.microsoft.com/office/drawing/2014/main" id="{00000000-0008-0000-0100-00009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30" name="Text Box 7">
          <a:extLst>
            <a:ext uri="{FF2B5EF4-FFF2-40B4-BE49-F238E27FC236}">
              <a16:creationId xmlns:a16="http://schemas.microsoft.com/office/drawing/2014/main" id="{00000000-0008-0000-0100-00009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31" name="Text Box 7">
          <a:extLst>
            <a:ext uri="{FF2B5EF4-FFF2-40B4-BE49-F238E27FC236}">
              <a16:creationId xmlns:a16="http://schemas.microsoft.com/office/drawing/2014/main" id="{00000000-0008-0000-0100-00009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32" name="Text Box 7">
          <a:extLst>
            <a:ext uri="{FF2B5EF4-FFF2-40B4-BE49-F238E27FC236}">
              <a16:creationId xmlns:a16="http://schemas.microsoft.com/office/drawing/2014/main" id="{00000000-0008-0000-0100-00009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33" name="Text Box 7">
          <a:extLst>
            <a:ext uri="{FF2B5EF4-FFF2-40B4-BE49-F238E27FC236}">
              <a16:creationId xmlns:a16="http://schemas.microsoft.com/office/drawing/2014/main" id="{00000000-0008-0000-0100-00009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34" name="Text Box 7">
          <a:extLst>
            <a:ext uri="{FF2B5EF4-FFF2-40B4-BE49-F238E27FC236}">
              <a16:creationId xmlns:a16="http://schemas.microsoft.com/office/drawing/2014/main" id="{00000000-0008-0000-0100-00009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35" name="Text Box 7">
          <a:extLst>
            <a:ext uri="{FF2B5EF4-FFF2-40B4-BE49-F238E27FC236}">
              <a16:creationId xmlns:a16="http://schemas.microsoft.com/office/drawing/2014/main" id="{00000000-0008-0000-0100-00009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36" name="Text Box 7">
          <a:extLst>
            <a:ext uri="{FF2B5EF4-FFF2-40B4-BE49-F238E27FC236}">
              <a16:creationId xmlns:a16="http://schemas.microsoft.com/office/drawing/2014/main" id="{00000000-0008-0000-0100-0000A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37" name="Text Box 7">
          <a:extLst>
            <a:ext uri="{FF2B5EF4-FFF2-40B4-BE49-F238E27FC236}">
              <a16:creationId xmlns:a16="http://schemas.microsoft.com/office/drawing/2014/main" id="{00000000-0008-0000-0100-0000A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38" name="Text Box 7">
          <a:extLst>
            <a:ext uri="{FF2B5EF4-FFF2-40B4-BE49-F238E27FC236}">
              <a16:creationId xmlns:a16="http://schemas.microsoft.com/office/drawing/2014/main" id="{00000000-0008-0000-0100-0000A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39" name="Text Box 7">
          <a:extLst>
            <a:ext uri="{FF2B5EF4-FFF2-40B4-BE49-F238E27FC236}">
              <a16:creationId xmlns:a16="http://schemas.microsoft.com/office/drawing/2014/main" id="{00000000-0008-0000-0100-0000A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40" name="Text Box 7">
          <a:extLst>
            <a:ext uri="{FF2B5EF4-FFF2-40B4-BE49-F238E27FC236}">
              <a16:creationId xmlns:a16="http://schemas.microsoft.com/office/drawing/2014/main" id="{00000000-0008-0000-0100-0000A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41" name="Text Box 7">
          <a:extLst>
            <a:ext uri="{FF2B5EF4-FFF2-40B4-BE49-F238E27FC236}">
              <a16:creationId xmlns:a16="http://schemas.microsoft.com/office/drawing/2014/main" id="{00000000-0008-0000-0100-0000A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42" name="Text Box 7">
          <a:extLst>
            <a:ext uri="{FF2B5EF4-FFF2-40B4-BE49-F238E27FC236}">
              <a16:creationId xmlns:a16="http://schemas.microsoft.com/office/drawing/2014/main" id="{00000000-0008-0000-0100-0000A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43" name="Text Box 7">
          <a:extLst>
            <a:ext uri="{FF2B5EF4-FFF2-40B4-BE49-F238E27FC236}">
              <a16:creationId xmlns:a16="http://schemas.microsoft.com/office/drawing/2014/main" id="{00000000-0008-0000-0100-0000A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44" name="Text Box 7">
          <a:extLst>
            <a:ext uri="{FF2B5EF4-FFF2-40B4-BE49-F238E27FC236}">
              <a16:creationId xmlns:a16="http://schemas.microsoft.com/office/drawing/2014/main" id="{00000000-0008-0000-0100-0000A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45" name="Text Box 7">
          <a:extLst>
            <a:ext uri="{FF2B5EF4-FFF2-40B4-BE49-F238E27FC236}">
              <a16:creationId xmlns:a16="http://schemas.microsoft.com/office/drawing/2014/main" id="{00000000-0008-0000-0100-0000A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46" name="Text Box 7">
          <a:extLst>
            <a:ext uri="{FF2B5EF4-FFF2-40B4-BE49-F238E27FC236}">
              <a16:creationId xmlns:a16="http://schemas.microsoft.com/office/drawing/2014/main" id="{00000000-0008-0000-0100-0000A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47" name="Text Box 7">
          <a:extLst>
            <a:ext uri="{FF2B5EF4-FFF2-40B4-BE49-F238E27FC236}">
              <a16:creationId xmlns:a16="http://schemas.microsoft.com/office/drawing/2014/main" id="{00000000-0008-0000-0100-0000A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48" name="Text Box 7">
          <a:extLst>
            <a:ext uri="{FF2B5EF4-FFF2-40B4-BE49-F238E27FC236}">
              <a16:creationId xmlns:a16="http://schemas.microsoft.com/office/drawing/2014/main" id="{00000000-0008-0000-0100-0000A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49" name="Text Box 7">
          <a:extLst>
            <a:ext uri="{FF2B5EF4-FFF2-40B4-BE49-F238E27FC236}">
              <a16:creationId xmlns:a16="http://schemas.microsoft.com/office/drawing/2014/main" id="{00000000-0008-0000-0100-0000A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50" name="Text Box 7">
          <a:extLst>
            <a:ext uri="{FF2B5EF4-FFF2-40B4-BE49-F238E27FC236}">
              <a16:creationId xmlns:a16="http://schemas.microsoft.com/office/drawing/2014/main" id="{00000000-0008-0000-0100-0000A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51" name="Text Box 7">
          <a:extLst>
            <a:ext uri="{FF2B5EF4-FFF2-40B4-BE49-F238E27FC236}">
              <a16:creationId xmlns:a16="http://schemas.microsoft.com/office/drawing/2014/main" id="{00000000-0008-0000-0100-0000A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52" name="Text Box 7">
          <a:extLst>
            <a:ext uri="{FF2B5EF4-FFF2-40B4-BE49-F238E27FC236}">
              <a16:creationId xmlns:a16="http://schemas.microsoft.com/office/drawing/2014/main" id="{00000000-0008-0000-0100-0000B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53" name="Text Box 7">
          <a:extLst>
            <a:ext uri="{FF2B5EF4-FFF2-40B4-BE49-F238E27FC236}">
              <a16:creationId xmlns:a16="http://schemas.microsoft.com/office/drawing/2014/main" id="{00000000-0008-0000-0100-0000B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54" name="Text Box 7">
          <a:extLst>
            <a:ext uri="{FF2B5EF4-FFF2-40B4-BE49-F238E27FC236}">
              <a16:creationId xmlns:a16="http://schemas.microsoft.com/office/drawing/2014/main" id="{00000000-0008-0000-0100-0000B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55" name="Text Box 7">
          <a:extLst>
            <a:ext uri="{FF2B5EF4-FFF2-40B4-BE49-F238E27FC236}">
              <a16:creationId xmlns:a16="http://schemas.microsoft.com/office/drawing/2014/main" id="{00000000-0008-0000-0100-0000B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56" name="Text Box 7">
          <a:extLst>
            <a:ext uri="{FF2B5EF4-FFF2-40B4-BE49-F238E27FC236}">
              <a16:creationId xmlns:a16="http://schemas.microsoft.com/office/drawing/2014/main" id="{00000000-0008-0000-0100-0000B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57" name="Text Box 7">
          <a:extLst>
            <a:ext uri="{FF2B5EF4-FFF2-40B4-BE49-F238E27FC236}">
              <a16:creationId xmlns:a16="http://schemas.microsoft.com/office/drawing/2014/main" id="{00000000-0008-0000-0100-0000B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58" name="Text Box 7">
          <a:extLst>
            <a:ext uri="{FF2B5EF4-FFF2-40B4-BE49-F238E27FC236}">
              <a16:creationId xmlns:a16="http://schemas.microsoft.com/office/drawing/2014/main" id="{00000000-0008-0000-0100-0000B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59" name="Text Box 7">
          <a:extLst>
            <a:ext uri="{FF2B5EF4-FFF2-40B4-BE49-F238E27FC236}">
              <a16:creationId xmlns:a16="http://schemas.microsoft.com/office/drawing/2014/main" id="{00000000-0008-0000-0100-0000B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60" name="Text Box 7">
          <a:extLst>
            <a:ext uri="{FF2B5EF4-FFF2-40B4-BE49-F238E27FC236}">
              <a16:creationId xmlns:a16="http://schemas.microsoft.com/office/drawing/2014/main" id="{00000000-0008-0000-0100-0000B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61" name="Text Box 7">
          <a:extLst>
            <a:ext uri="{FF2B5EF4-FFF2-40B4-BE49-F238E27FC236}">
              <a16:creationId xmlns:a16="http://schemas.microsoft.com/office/drawing/2014/main" id="{00000000-0008-0000-0100-0000B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62" name="Text Box 7">
          <a:extLst>
            <a:ext uri="{FF2B5EF4-FFF2-40B4-BE49-F238E27FC236}">
              <a16:creationId xmlns:a16="http://schemas.microsoft.com/office/drawing/2014/main" id="{00000000-0008-0000-0100-0000B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63" name="Text Box 7">
          <a:extLst>
            <a:ext uri="{FF2B5EF4-FFF2-40B4-BE49-F238E27FC236}">
              <a16:creationId xmlns:a16="http://schemas.microsoft.com/office/drawing/2014/main" id="{00000000-0008-0000-0100-0000B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64" name="Text Box 7">
          <a:extLst>
            <a:ext uri="{FF2B5EF4-FFF2-40B4-BE49-F238E27FC236}">
              <a16:creationId xmlns:a16="http://schemas.microsoft.com/office/drawing/2014/main" id="{00000000-0008-0000-0100-0000B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65" name="Text Box 7">
          <a:extLst>
            <a:ext uri="{FF2B5EF4-FFF2-40B4-BE49-F238E27FC236}">
              <a16:creationId xmlns:a16="http://schemas.microsoft.com/office/drawing/2014/main" id="{00000000-0008-0000-0100-0000B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66" name="Text Box 7">
          <a:extLst>
            <a:ext uri="{FF2B5EF4-FFF2-40B4-BE49-F238E27FC236}">
              <a16:creationId xmlns:a16="http://schemas.microsoft.com/office/drawing/2014/main" id="{00000000-0008-0000-0100-0000B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67" name="Text Box 7">
          <a:extLst>
            <a:ext uri="{FF2B5EF4-FFF2-40B4-BE49-F238E27FC236}">
              <a16:creationId xmlns:a16="http://schemas.microsoft.com/office/drawing/2014/main" id="{00000000-0008-0000-0100-0000B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68" name="Text Box 7">
          <a:extLst>
            <a:ext uri="{FF2B5EF4-FFF2-40B4-BE49-F238E27FC236}">
              <a16:creationId xmlns:a16="http://schemas.microsoft.com/office/drawing/2014/main" id="{00000000-0008-0000-0100-0000C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69" name="Text Box 7">
          <a:extLst>
            <a:ext uri="{FF2B5EF4-FFF2-40B4-BE49-F238E27FC236}">
              <a16:creationId xmlns:a16="http://schemas.microsoft.com/office/drawing/2014/main" id="{00000000-0008-0000-0100-0000C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70" name="Text Box 7">
          <a:extLst>
            <a:ext uri="{FF2B5EF4-FFF2-40B4-BE49-F238E27FC236}">
              <a16:creationId xmlns:a16="http://schemas.microsoft.com/office/drawing/2014/main" id="{00000000-0008-0000-0100-0000C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71" name="Text Box 7">
          <a:extLst>
            <a:ext uri="{FF2B5EF4-FFF2-40B4-BE49-F238E27FC236}">
              <a16:creationId xmlns:a16="http://schemas.microsoft.com/office/drawing/2014/main" id="{00000000-0008-0000-0100-0000C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72" name="Text Box 7">
          <a:extLst>
            <a:ext uri="{FF2B5EF4-FFF2-40B4-BE49-F238E27FC236}">
              <a16:creationId xmlns:a16="http://schemas.microsoft.com/office/drawing/2014/main" id="{00000000-0008-0000-0100-0000C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73" name="Text Box 7">
          <a:extLst>
            <a:ext uri="{FF2B5EF4-FFF2-40B4-BE49-F238E27FC236}">
              <a16:creationId xmlns:a16="http://schemas.microsoft.com/office/drawing/2014/main" id="{00000000-0008-0000-0100-0000C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74" name="Text Box 7">
          <a:extLst>
            <a:ext uri="{FF2B5EF4-FFF2-40B4-BE49-F238E27FC236}">
              <a16:creationId xmlns:a16="http://schemas.microsoft.com/office/drawing/2014/main" id="{00000000-0008-0000-0100-0000C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75" name="Text Box 7">
          <a:extLst>
            <a:ext uri="{FF2B5EF4-FFF2-40B4-BE49-F238E27FC236}">
              <a16:creationId xmlns:a16="http://schemas.microsoft.com/office/drawing/2014/main" id="{00000000-0008-0000-0100-0000C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76" name="Text Box 7">
          <a:extLst>
            <a:ext uri="{FF2B5EF4-FFF2-40B4-BE49-F238E27FC236}">
              <a16:creationId xmlns:a16="http://schemas.microsoft.com/office/drawing/2014/main" id="{00000000-0008-0000-0100-0000C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77" name="Text Box 7">
          <a:extLst>
            <a:ext uri="{FF2B5EF4-FFF2-40B4-BE49-F238E27FC236}">
              <a16:creationId xmlns:a16="http://schemas.microsoft.com/office/drawing/2014/main" id="{00000000-0008-0000-0100-0000C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78" name="Text Box 7">
          <a:extLst>
            <a:ext uri="{FF2B5EF4-FFF2-40B4-BE49-F238E27FC236}">
              <a16:creationId xmlns:a16="http://schemas.microsoft.com/office/drawing/2014/main" id="{00000000-0008-0000-0100-0000C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79" name="Text Box 7">
          <a:extLst>
            <a:ext uri="{FF2B5EF4-FFF2-40B4-BE49-F238E27FC236}">
              <a16:creationId xmlns:a16="http://schemas.microsoft.com/office/drawing/2014/main" id="{00000000-0008-0000-0100-0000C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80" name="Text Box 7">
          <a:extLst>
            <a:ext uri="{FF2B5EF4-FFF2-40B4-BE49-F238E27FC236}">
              <a16:creationId xmlns:a16="http://schemas.microsoft.com/office/drawing/2014/main" id="{00000000-0008-0000-0100-0000C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81" name="Text Box 7">
          <a:extLst>
            <a:ext uri="{FF2B5EF4-FFF2-40B4-BE49-F238E27FC236}">
              <a16:creationId xmlns:a16="http://schemas.microsoft.com/office/drawing/2014/main" id="{00000000-0008-0000-0100-0000C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82" name="Text Box 7">
          <a:extLst>
            <a:ext uri="{FF2B5EF4-FFF2-40B4-BE49-F238E27FC236}">
              <a16:creationId xmlns:a16="http://schemas.microsoft.com/office/drawing/2014/main" id="{00000000-0008-0000-0100-0000C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83" name="Text Box 7">
          <a:extLst>
            <a:ext uri="{FF2B5EF4-FFF2-40B4-BE49-F238E27FC236}">
              <a16:creationId xmlns:a16="http://schemas.microsoft.com/office/drawing/2014/main" id="{00000000-0008-0000-0100-0000C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84" name="Text Box 7">
          <a:extLst>
            <a:ext uri="{FF2B5EF4-FFF2-40B4-BE49-F238E27FC236}">
              <a16:creationId xmlns:a16="http://schemas.microsoft.com/office/drawing/2014/main" id="{00000000-0008-0000-0100-0000D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85" name="Text Box 7">
          <a:extLst>
            <a:ext uri="{FF2B5EF4-FFF2-40B4-BE49-F238E27FC236}">
              <a16:creationId xmlns:a16="http://schemas.microsoft.com/office/drawing/2014/main" id="{00000000-0008-0000-0100-0000D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86" name="Text Box 7">
          <a:extLst>
            <a:ext uri="{FF2B5EF4-FFF2-40B4-BE49-F238E27FC236}">
              <a16:creationId xmlns:a16="http://schemas.microsoft.com/office/drawing/2014/main" id="{00000000-0008-0000-0100-0000D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87" name="Text Box 7">
          <a:extLst>
            <a:ext uri="{FF2B5EF4-FFF2-40B4-BE49-F238E27FC236}">
              <a16:creationId xmlns:a16="http://schemas.microsoft.com/office/drawing/2014/main" id="{00000000-0008-0000-0100-0000D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88" name="Text Box 7">
          <a:extLst>
            <a:ext uri="{FF2B5EF4-FFF2-40B4-BE49-F238E27FC236}">
              <a16:creationId xmlns:a16="http://schemas.microsoft.com/office/drawing/2014/main" id="{00000000-0008-0000-0100-0000D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89" name="Text Box 7">
          <a:extLst>
            <a:ext uri="{FF2B5EF4-FFF2-40B4-BE49-F238E27FC236}">
              <a16:creationId xmlns:a16="http://schemas.microsoft.com/office/drawing/2014/main" id="{00000000-0008-0000-0100-0000D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90" name="Text Box 7">
          <a:extLst>
            <a:ext uri="{FF2B5EF4-FFF2-40B4-BE49-F238E27FC236}">
              <a16:creationId xmlns:a16="http://schemas.microsoft.com/office/drawing/2014/main" id="{00000000-0008-0000-0100-0000D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91" name="Text Box 7">
          <a:extLst>
            <a:ext uri="{FF2B5EF4-FFF2-40B4-BE49-F238E27FC236}">
              <a16:creationId xmlns:a16="http://schemas.microsoft.com/office/drawing/2014/main" id="{00000000-0008-0000-0100-0000D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92" name="Text Box 7">
          <a:extLst>
            <a:ext uri="{FF2B5EF4-FFF2-40B4-BE49-F238E27FC236}">
              <a16:creationId xmlns:a16="http://schemas.microsoft.com/office/drawing/2014/main" id="{00000000-0008-0000-0100-0000D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93" name="Text Box 7">
          <a:extLst>
            <a:ext uri="{FF2B5EF4-FFF2-40B4-BE49-F238E27FC236}">
              <a16:creationId xmlns:a16="http://schemas.microsoft.com/office/drawing/2014/main" id="{00000000-0008-0000-0100-0000D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94" name="Text Box 7">
          <a:extLst>
            <a:ext uri="{FF2B5EF4-FFF2-40B4-BE49-F238E27FC236}">
              <a16:creationId xmlns:a16="http://schemas.microsoft.com/office/drawing/2014/main" id="{00000000-0008-0000-0100-0000D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95" name="Text Box 7">
          <a:extLst>
            <a:ext uri="{FF2B5EF4-FFF2-40B4-BE49-F238E27FC236}">
              <a16:creationId xmlns:a16="http://schemas.microsoft.com/office/drawing/2014/main" id="{00000000-0008-0000-0100-0000D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96" name="Text Box 7">
          <a:extLst>
            <a:ext uri="{FF2B5EF4-FFF2-40B4-BE49-F238E27FC236}">
              <a16:creationId xmlns:a16="http://schemas.microsoft.com/office/drawing/2014/main" id="{00000000-0008-0000-0100-0000D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97" name="Text Box 7">
          <a:extLst>
            <a:ext uri="{FF2B5EF4-FFF2-40B4-BE49-F238E27FC236}">
              <a16:creationId xmlns:a16="http://schemas.microsoft.com/office/drawing/2014/main" id="{00000000-0008-0000-0100-0000D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98" name="Text Box 7">
          <a:extLst>
            <a:ext uri="{FF2B5EF4-FFF2-40B4-BE49-F238E27FC236}">
              <a16:creationId xmlns:a16="http://schemas.microsoft.com/office/drawing/2014/main" id="{00000000-0008-0000-0100-0000D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599" name="Text Box 7">
          <a:extLst>
            <a:ext uri="{FF2B5EF4-FFF2-40B4-BE49-F238E27FC236}">
              <a16:creationId xmlns:a16="http://schemas.microsoft.com/office/drawing/2014/main" id="{00000000-0008-0000-0100-0000D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00" name="Text Box 7">
          <a:extLst>
            <a:ext uri="{FF2B5EF4-FFF2-40B4-BE49-F238E27FC236}">
              <a16:creationId xmlns:a16="http://schemas.microsoft.com/office/drawing/2014/main" id="{00000000-0008-0000-0100-0000E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01" name="Text Box 7">
          <a:extLst>
            <a:ext uri="{FF2B5EF4-FFF2-40B4-BE49-F238E27FC236}">
              <a16:creationId xmlns:a16="http://schemas.microsoft.com/office/drawing/2014/main" id="{00000000-0008-0000-0100-0000E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02" name="Text Box 7">
          <a:extLst>
            <a:ext uri="{FF2B5EF4-FFF2-40B4-BE49-F238E27FC236}">
              <a16:creationId xmlns:a16="http://schemas.microsoft.com/office/drawing/2014/main" id="{00000000-0008-0000-0100-0000E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03" name="Text Box 7">
          <a:extLst>
            <a:ext uri="{FF2B5EF4-FFF2-40B4-BE49-F238E27FC236}">
              <a16:creationId xmlns:a16="http://schemas.microsoft.com/office/drawing/2014/main" id="{00000000-0008-0000-0100-0000E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04" name="Text Box 7">
          <a:extLst>
            <a:ext uri="{FF2B5EF4-FFF2-40B4-BE49-F238E27FC236}">
              <a16:creationId xmlns:a16="http://schemas.microsoft.com/office/drawing/2014/main" id="{00000000-0008-0000-0100-0000E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05" name="Text Box 7">
          <a:extLst>
            <a:ext uri="{FF2B5EF4-FFF2-40B4-BE49-F238E27FC236}">
              <a16:creationId xmlns:a16="http://schemas.microsoft.com/office/drawing/2014/main" id="{00000000-0008-0000-0100-0000E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06" name="Text Box 7">
          <a:extLst>
            <a:ext uri="{FF2B5EF4-FFF2-40B4-BE49-F238E27FC236}">
              <a16:creationId xmlns:a16="http://schemas.microsoft.com/office/drawing/2014/main" id="{00000000-0008-0000-0100-0000E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07" name="Text Box 7">
          <a:extLst>
            <a:ext uri="{FF2B5EF4-FFF2-40B4-BE49-F238E27FC236}">
              <a16:creationId xmlns:a16="http://schemas.microsoft.com/office/drawing/2014/main" id="{00000000-0008-0000-0100-0000E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08" name="Text Box 7">
          <a:extLst>
            <a:ext uri="{FF2B5EF4-FFF2-40B4-BE49-F238E27FC236}">
              <a16:creationId xmlns:a16="http://schemas.microsoft.com/office/drawing/2014/main" id="{00000000-0008-0000-0100-0000E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09" name="Text Box 7">
          <a:extLst>
            <a:ext uri="{FF2B5EF4-FFF2-40B4-BE49-F238E27FC236}">
              <a16:creationId xmlns:a16="http://schemas.microsoft.com/office/drawing/2014/main" id="{00000000-0008-0000-0100-0000E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10" name="Text Box 7">
          <a:extLst>
            <a:ext uri="{FF2B5EF4-FFF2-40B4-BE49-F238E27FC236}">
              <a16:creationId xmlns:a16="http://schemas.microsoft.com/office/drawing/2014/main" id="{00000000-0008-0000-0100-0000E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11" name="Text Box 7">
          <a:extLst>
            <a:ext uri="{FF2B5EF4-FFF2-40B4-BE49-F238E27FC236}">
              <a16:creationId xmlns:a16="http://schemas.microsoft.com/office/drawing/2014/main" id="{00000000-0008-0000-0100-0000E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12" name="Text Box 7">
          <a:extLst>
            <a:ext uri="{FF2B5EF4-FFF2-40B4-BE49-F238E27FC236}">
              <a16:creationId xmlns:a16="http://schemas.microsoft.com/office/drawing/2014/main" id="{00000000-0008-0000-0100-0000E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13" name="Text Box 7">
          <a:extLst>
            <a:ext uri="{FF2B5EF4-FFF2-40B4-BE49-F238E27FC236}">
              <a16:creationId xmlns:a16="http://schemas.microsoft.com/office/drawing/2014/main" id="{00000000-0008-0000-0100-0000E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14" name="Text Box 7">
          <a:extLst>
            <a:ext uri="{FF2B5EF4-FFF2-40B4-BE49-F238E27FC236}">
              <a16:creationId xmlns:a16="http://schemas.microsoft.com/office/drawing/2014/main" id="{00000000-0008-0000-0100-0000E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15" name="Text Box 7">
          <a:extLst>
            <a:ext uri="{FF2B5EF4-FFF2-40B4-BE49-F238E27FC236}">
              <a16:creationId xmlns:a16="http://schemas.microsoft.com/office/drawing/2014/main" id="{00000000-0008-0000-0100-0000E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16" name="Text Box 7">
          <a:extLst>
            <a:ext uri="{FF2B5EF4-FFF2-40B4-BE49-F238E27FC236}">
              <a16:creationId xmlns:a16="http://schemas.microsoft.com/office/drawing/2014/main" id="{00000000-0008-0000-0100-0000F0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17" name="Text Box 7">
          <a:extLst>
            <a:ext uri="{FF2B5EF4-FFF2-40B4-BE49-F238E27FC236}">
              <a16:creationId xmlns:a16="http://schemas.microsoft.com/office/drawing/2014/main" id="{00000000-0008-0000-0100-0000F1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18" name="Text Box 7">
          <a:extLst>
            <a:ext uri="{FF2B5EF4-FFF2-40B4-BE49-F238E27FC236}">
              <a16:creationId xmlns:a16="http://schemas.microsoft.com/office/drawing/2014/main" id="{00000000-0008-0000-0100-0000F2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19" name="Text Box 7">
          <a:extLst>
            <a:ext uri="{FF2B5EF4-FFF2-40B4-BE49-F238E27FC236}">
              <a16:creationId xmlns:a16="http://schemas.microsoft.com/office/drawing/2014/main" id="{00000000-0008-0000-0100-0000F3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20" name="Text Box 7">
          <a:extLst>
            <a:ext uri="{FF2B5EF4-FFF2-40B4-BE49-F238E27FC236}">
              <a16:creationId xmlns:a16="http://schemas.microsoft.com/office/drawing/2014/main" id="{00000000-0008-0000-0100-0000F4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21" name="Text Box 7">
          <a:extLst>
            <a:ext uri="{FF2B5EF4-FFF2-40B4-BE49-F238E27FC236}">
              <a16:creationId xmlns:a16="http://schemas.microsoft.com/office/drawing/2014/main" id="{00000000-0008-0000-0100-0000F5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22" name="Text Box 7">
          <a:extLst>
            <a:ext uri="{FF2B5EF4-FFF2-40B4-BE49-F238E27FC236}">
              <a16:creationId xmlns:a16="http://schemas.microsoft.com/office/drawing/2014/main" id="{00000000-0008-0000-0100-0000F6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23" name="Text Box 7">
          <a:extLst>
            <a:ext uri="{FF2B5EF4-FFF2-40B4-BE49-F238E27FC236}">
              <a16:creationId xmlns:a16="http://schemas.microsoft.com/office/drawing/2014/main" id="{00000000-0008-0000-0100-0000F7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24" name="Text Box 7">
          <a:extLst>
            <a:ext uri="{FF2B5EF4-FFF2-40B4-BE49-F238E27FC236}">
              <a16:creationId xmlns:a16="http://schemas.microsoft.com/office/drawing/2014/main" id="{00000000-0008-0000-0100-0000F8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25" name="Text Box 7">
          <a:extLst>
            <a:ext uri="{FF2B5EF4-FFF2-40B4-BE49-F238E27FC236}">
              <a16:creationId xmlns:a16="http://schemas.microsoft.com/office/drawing/2014/main" id="{00000000-0008-0000-0100-0000F9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26" name="Text Box 7">
          <a:extLst>
            <a:ext uri="{FF2B5EF4-FFF2-40B4-BE49-F238E27FC236}">
              <a16:creationId xmlns:a16="http://schemas.microsoft.com/office/drawing/2014/main" id="{00000000-0008-0000-0100-0000FA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27" name="Text Box 7">
          <a:extLst>
            <a:ext uri="{FF2B5EF4-FFF2-40B4-BE49-F238E27FC236}">
              <a16:creationId xmlns:a16="http://schemas.microsoft.com/office/drawing/2014/main" id="{00000000-0008-0000-0100-0000FB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28" name="Text Box 7">
          <a:extLst>
            <a:ext uri="{FF2B5EF4-FFF2-40B4-BE49-F238E27FC236}">
              <a16:creationId xmlns:a16="http://schemas.microsoft.com/office/drawing/2014/main" id="{00000000-0008-0000-0100-0000FC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29" name="Text Box 7">
          <a:extLst>
            <a:ext uri="{FF2B5EF4-FFF2-40B4-BE49-F238E27FC236}">
              <a16:creationId xmlns:a16="http://schemas.microsoft.com/office/drawing/2014/main" id="{00000000-0008-0000-0100-0000FD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30" name="Text Box 7">
          <a:extLst>
            <a:ext uri="{FF2B5EF4-FFF2-40B4-BE49-F238E27FC236}">
              <a16:creationId xmlns:a16="http://schemas.microsoft.com/office/drawing/2014/main" id="{00000000-0008-0000-0100-0000FE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31" name="Text Box 7">
          <a:extLst>
            <a:ext uri="{FF2B5EF4-FFF2-40B4-BE49-F238E27FC236}">
              <a16:creationId xmlns:a16="http://schemas.microsoft.com/office/drawing/2014/main" id="{00000000-0008-0000-0100-0000FF92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32" name="Text Box 7">
          <a:extLst>
            <a:ext uri="{FF2B5EF4-FFF2-40B4-BE49-F238E27FC236}">
              <a16:creationId xmlns:a16="http://schemas.microsoft.com/office/drawing/2014/main" id="{00000000-0008-0000-0100-00000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33" name="Text Box 7">
          <a:extLst>
            <a:ext uri="{FF2B5EF4-FFF2-40B4-BE49-F238E27FC236}">
              <a16:creationId xmlns:a16="http://schemas.microsoft.com/office/drawing/2014/main" id="{00000000-0008-0000-0100-00000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34" name="Text Box 7">
          <a:extLst>
            <a:ext uri="{FF2B5EF4-FFF2-40B4-BE49-F238E27FC236}">
              <a16:creationId xmlns:a16="http://schemas.microsoft.com/office/drawing/2014/main" id="{00000000-0008-0000-0100-00000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35" name="Text Box 7">
          <a:extLst>
            <a:ext uri="{FF2B5EF4-FFF2-40B4-BE49-F238E27FC236}">
              <a16:creationId xmlns:a16="http://schemas.microsoft.com/office/drawing/2014/main" id="{00000000-0008-0000-0100-00000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36" name="Text Box 7">
          <a:extLst>
            <a:ext uri="{FF2B5EF4-FFF2-40B4-BE49-F238E27FC236}">
              <a16:creationId xmlns:a16="http://schemas.microsoft.com/office/drawing/2014/main" id="{00000000-0008-0000-0100-00000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37" name="Text Box 7">
          <a:extLst>
            <a:ext uri="{FF2B5EF4-FFF2-40B4-BE49-F238E27FC236}">
              <a16:creationId xmlns:a16="http://schemas.microsoft.com/office/drawing/2014/main" id="{00000000-0008-0000-0100-00000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38" name="Text Box 7">
          <a:extLst>
            <a:ext uri="{FF2B5EF4-FFF2-40B4-BE49-F238E27FC236}">
              <a16:creationId xmlns:a16="http://schemas.microsoft.com/office/drawing/2014/main" id="{00000000-0008-0000-0100-00000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39" name="Text Box 7">
          <a:extLst>
            <a:ext uri="{FF2B5EF4-FFF2-40B4-BE49-F238E27FC236}">
              <a16:creationId xmlns:a16="http://schemas.microsoft.com/office/drawing/2014/main" id="{00000000-0008-0000-0100-00000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40" name="Text Box 7">
          <a:extLst>
            <a:ext uri="{FF2B5EF4-FFF2-40B4-BE49-F238E27FC236}">
              <a16:creationId xmlns:a16="http://schemas.microsoft.com/office/drawing/2014/main" id="{00000000-0008-0000-0100-00000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41" name="Text Box 7">
          <a:extLst>
            <a:ext uri="{FF2B5EF4-FFF2-40B4-BE49-F238E27FC236}">
              <a16:creationId xmlns:a16="http://schemas.microsoft.com/office/drawing/2014/main" id="{00000000-0008-0000-0100-00000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42" name="Text Box 7">
          <a:extLst>
            <a:ext uri="{FF2B5EF4-FFF2-40B4-BE49-F238E27FC236}">
              <a16:creationId xmlns:a16="http://schemas.microsoft.com/office/drawing/2014/main" id="{00000000-0008-0000-0100-00000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43" name="Text Box 7">
          <a:extLst>
            <a:ext uri="{FF2B5EF4-FFF2-40B4-BE49-F238E27FC236}">
              <a16:creationId xmlns:a16="http://schemas.microsoft.com/office/drawing/2014/main" id="{00000000-0008-0000-0100-00000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44" name="Text Box 7">
          <a:extLst>
            <a:ext uri="{FF2B5EF4-FFF2-40B4-BE49-F238E27FC236}">
              <a16:creationId xmlns:a16="http://schemas.microsoft.com/office/drawing/2014/main" id="{00000000-0008-0000-0100-00000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45" name="Text Box 7">
          <a:extLst>
            <a:ext uri="{FF2B5EF4-FFF2-40B4-BE49-F238E27FC236}">
              <a16:creationId xmlns:a16="http://schemas.microsoft.com/office/drawing/2014/main" id="{00000000-0008-0000-0100-00000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46" name="Text Box 7">
          <a:extLst>
            <a:ext uri="{FF2B5EF4-FFF2-40B4-BE49-F238E27FC236}">
              <a16:creationId xmlns:a16="http://schemas.microsoft.com/office/drawing/2014/main" id="{00000000-0008-0000-0100-00000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47" name="Text Box 7">
          <a:extLst>
            <a:ext uri="{FF2B5EF4-FFF2-40B4-BE49-F238E27FC236}">
              <a16:creationId xmlns:a16="http://schemas.microsoft.com/office/drawing/2014/main" id="{00000000-0008-0000-0100-00000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48" name="Text Box 7">
          <a:extLst>
            <a:ext uri="{FF2B5EF4-FFF2-40B4-BE49-F238E27FC236}">
              <a16:creationId xmlns:a16="http://schemas.microsoft.com/office/drawing/2014/main" id="{00000000-0008-0000-0100-00001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49" name="Text Box 7">
          <a:extLst>
            <a:ext uri="{FF2B5EF4-FFF2-40B4-BE49-F238E27FC236}">
              <a16:creationId xmlns:a16="http://schemas.microsoft.com/office/drawing/2014/main" id="{00000000-0008-0000-0100-00001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50" name="Text Box 7">
          <a:extLst>
            <a:ext uri="{FF2B5EF4-FFF2-40B4-BE49-F238E27FC236}">
              <a16:creationId xmlns:a16="http://schemas.microsoft.com/office/drawing/2014/main" id="{00000000-0008-0000-0100-00001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51" name="Text Box 7">
          <a:extLst>
            <a:ext uri="{FF2B5EF4-FFF2-40B4-BE49-F238E27FC236}">
              <a16:creationId xmlns:a16="http://schemas.microsoft.com/office/drawing/2014/main" id="{00000000-0008-0000-0100-00001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52" name="Text Box 7">
          <a:extLst>
            <a:ext uri="{FF2B5EF4-FFF2-40B4-BE49-F238E27FC236}">
              <a16:creationId xmlns:a16="http://schemas.microsoft.com/office/drawing/2014/main" id="{00000000-0008-0000-0100-00001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53" name="Text Box 7">
          <a:extLst>
            <a:ext uri="{FF2B5EF4-FFF2-40B4-BE49-F238E27FC236}">
              <a16:creationId xmlns:a16="http://schemas.microsoft.com/office/drawing/2014/main" id="{00000000-0008-0000-0100-00001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54" name="Text Box 7">
          <a:extLst>
            <a:ext uri="{FF2B5EF4-FFF2-40B4-BE49-F238E27FC236}">
              <a16:creationId xmlns:a16="http://schemas.microsoft.com/office/drawing/2014/main" id="{00000000-0008-0000-0100-00001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55" name="Text Box 7">
          <a:extLst>
            <a:ext uri="{FF2B5EF4-FFF2-40B4-BE49-F238E27FC236}">
              <a16:creationId xmlns:a16="http://schemas.microsoft.com/office/drawing/2014/main" id="{00000000-0008-0000-0100-00001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56" name="Text Box 7">
          <a:extLst>
            <a:ext uri="{FF2B5EF4-FFF2-40B4-BE49-F238E27FC236}">
              <a16:creationId xmlns:a16="http://schemas.microsoft.com/office/drawing/2014/main" id="{00000000-0008-0000-0100-00001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57" name="Text Box 7">
          <a:extLst>
            <a:ext uri="{FF2B5EF4-FFF2-40B4-BE49-F238E27FC236}">
              <a16:creationId xmlns:a16="http://schemas.microsoft.com/office/drawing/2014/main" id="{00000000-0008-0000-0100-00001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58" name="Text Box 7">
          <a:extLst>
            <a:ext uri="{FF2B5EF4-FFF2-40B4-BE49-F238E27FC236}">
              <a16:creationId xmlns:a16="http://schemas.microsoft.com/office/drawing/2014/main" id="{00000000-0008-0000-0100-00001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59" name="Text Box 7">
          <a:extLst>
            <a:ext uri="{FF2B5EF4-FFF2-40B4-BE49-F238E27FC236}">
              <a16:creationId xmlns:a16="http://schemas.microsoft.com/office/drawing/2014/main" id="{00000000-0008-0000-0100-00001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60" name="Text Box 7">
          <a:extLst>
            <a:ext uri="{FF2B5EF4-FFF2-40B4-BE49-F238E27FC236}">
              <a16:creationId xmlns:a16="http://schemas.microsoft.com/office/drawing/2014/main" id="{00000000-0008-0000-0100-00001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61" name="Text Box 7">
          <a:extLst>
            <a:ext uri="{FF2B5EF4-FFF2-40B4-BE49-F238E27FC236}">
              <a16:creationId xmlns:a16="http://schemas.microsoft.com/office/drawing/2014/main" id="{00000000-0008-0000-0100-00001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62" name="Text Box 7">
          <a:extLst>
            <a:ext uri="{FF2B5EF4-FFF2-40B4-BE49-F238E27FC236}">
              <a16:creationId xmlns:a16="http://schemas.microsoft.com/office/drawing/2014/main" id="{00000000-0008-0000-0100-00001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63" name="Text Box 7">
          <a:extLst>
            <a:ext uri="{FF2B5EF4-FFF2-40B4-BE49-F238E27FC236}">
              <a16:creationId xmlns:a16="http://schemas.microsoft.com/office/drawing/2014/main" id="{00000000-0008-0000-0100-00001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64" name="Text Box 7">
          <a:extLst>
            <a:ext uri="{FF2B5EF4-FFF2-40B4-BE49-F238E27FC236}">
              <a16:creationId xmlns:a16="http://schemas.microsoft.com/office/drawing/2014/main" id="{00000000-0008-0000-0100-00002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65" name="Text Box 7">
          <a:extLst>
            <a:ext uri="{FF2B5EF4-FFF2-40B4-BE49-F238E27FC236}">
              <a16:creationId xmlns:a16="http://schemas.microsoft.com/office/drawing/2014/main" id="{00000000-0008-0000-0100-00002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66" name="Text Box 7">
          <a:extLst>
            <a:ext uri="{FF2B5EF4-FFF2-40B4-BE49-F238E27FC236}">
              <a16:creationId xmlns:a16="http://schemas.microsoft.com/office/drawing/2014/main" id="{00000000-0008-0000-0100-00002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67" name="Text Box 7">
          <a:extLst>
            <a:ext uri="{FF2B5EF4-FFF2-40B4-BE49-F238E27FC236}">
              <a16:creationId xmlns:a16="http://schemas.microsoft.com/office/drawing/2014/main" id="{00000000-0008-0000-0100-00002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68" name="Text Box 7">
          <a:extLst>
            <a:ext uri="{FF2B5EF4-FFF2-40B4-BE49-F238E27FC236}">
              <a16:creationId xmlns:a16="http://schemas.microsoft.com/office/drawing/2014/main" id="{00000000-0008-0000-0100-00002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69" name="Text Box 7">
          <a:extLst>
            <a:ext uri="{FF2B5EF4-FFF2-40B4-BE49-F238E27FC236}">
              <a16:creationId xmlns:a16="http://schemas.microsoft.com/office/drawing/2014/main" id="{00000000-0008-0000-0100-00002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70" name="Text Box 7">
          <a:extLst>
            <a:ext uri="{FF2B5EF4-FFF2-40B4-BE49-F238E27FC236}">
              <a16:creationId xmlns:a16="http://schemas.microsoft.com/office/drawing/2014/main" id="{00000000-0008-0000-0100-00002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71" name="Text Box 7">
          <a:extLst>
            <a:ext uri="{FF2B5EF4-FFF2-40B4-BE49-F238E27FC236}">
              <a16:creationId xmlns:a16="http://schemas.microsoft.com/office/drawing/2014/main" id="{00000000-0008-0000-0100-00002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72" name="Text Box 7">
          <a:extLst>
            <a:ext uri="{FF2B5EF4-FFF2-40B4-BE49-F238E27FC236}">
              <a16:creationId xmlns:a16="http://schemas.microsoft.com/office/drawing/2014/main" id="{00000000-0008-0000-0100-00002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73" name="Text Box 7">
          <a:extLst>
            <a:ext uri="{FF2B5EF4-FFF2-40B4-BE49-F238E27FC236}">
              <a16:creationId xmlns:a16="http://schemas.microsoft.com/office/drawing/2014/main" id="{00000000-0008-0000-0100-00002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74" name="Text Box 7">
          <a:extLst>
            <a:ext uri="{FF2B5EF4-FFF2-40B4-BE49-F238E27FC236}">
              <a16:creationId xmlns:a16="http://schemas.microsoft.com/office/drawing/2014/main" id="{00000000-0008-0000-0100-00002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75" name="Text Box 7">
          <a:extLst>
            <a:ext uri="{FF2B5EF4-FFF2-40B4-BE49-F238E27FC236}">
              <a16:creationId xmlns:a16="http://schemas.microsoft.com/office/drawing/2014/main" id="{00000000-0008-0000-0100-00002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76" name="Text Box 7">
          <a:extLst>
            <a:ext uri="{FF2B5EF4-FFF2-40B4-BE49-F238E27FC236}">
              <a16:creationId xmlns:a16="http://schemas.microsoft.com/office/drawing/2014/main" id="{00000000-0008-0000-0100-00002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77" name="Text Box 7">
          <a:extLst>
            <a:ext uri="{FF2B5EF4-FFF2-40B4-BE49-F238E27FC236}">
              <a16:creationId xmlns:a16="http://schemas.microsoft.com/office/drawing/2014/main" id="{00000000-0008-0000-0100-00002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78" name="Text Box 7">
          <a:extLst>
            <a:ext uri="{FF2B5EF4-FFF2-40B4-BE49-F238E27FC236}">
              <a16:creationId xmlns:a16="http://schemas.microsoft.com/office/drawing/2014/main" id="{00000000-0008-0000-0100-00002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79" name="Text Box 7">
          <a:extLst>
            <a:ext uri="{FF2B5EF4-FFF2-40B4-BE49-F238E27FC236}">
              <a16:creationId xmlns:a16="http://schemas.microsoft.com/office/drawing/2014/main" id="{00000000-0008-0000-0100-00002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80" name="Text Box 7">
          <a:extLst>
            <a:ext uri="{FF2B5EF4-FFF2-40B4-BE49-F238E27FC236}">
              <a16:creationId xmlns:a16="http://schemas.microsoft.com/office/drawing/2014/main" id="{00000000-0008-0000-0100-00003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81" name="Text Box 7">
          <a:extLst>
            <a:ext uri="{FF2B5EF4-FFF2-40B4-BE49-F238E27FC236}">
              <a16:creationId xmlns:a16="http://schemas.microsoft.com/office/drawing/2014/main" id="{00000000-0008-0000-0100-00003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82" name="Text Box 7">
          <a:extLst>
            <a:ext uri="{FF2B5EF4-FFF2-40B4-BE49-F238E27FC236}">
              <a16:creationId xmlns:a16="http://schemas.microsoft.com/office/drawing/2014/main" id="{00000000-0008-0000-0100-00003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83" name="Text Box 7">
          <a:extLst>
            <a:ext uri="{FF2B5EF4-FFF2-40B4-BE49-F238E27FC236}">
              <a16:creationId xmlns:a16="http://schemas.microsoft.com/office/drawing/2014/main" id="{00000000-0008-0000-0100-00003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84" name="Text Box 7">
          <a:extLst>
            <a:ext uri="{FF2B5EF4-FFF2-40B4-BE49-F238E27FC236}">
              <a16:creationId xmlns:a16="http://schemas.microsoft.com/office/drawing/2014/main" id="{00000000-0008-0000-0100-00003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85" name="Text Box 7">
          <a:extLst>
            <a:ext uri="{FF2B5EF4-FFF2-40B4-BE49-F238E27FC236}">
              <a16:creationId xmlns:a16="http://schemas.microsoft.com/office/drawing/2014/main" id="{00000000-0008-0000-0100-00003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86" name="Text Box 7">
          <a:extLst>
            <a:ext uri="{FF2B5EF4-FFF2-40B4-BE49-F238E27FC236}">
              <a16:creationId xmlns:a16="http://schemas.microsoft.com/office/drawing/2014/main" id="{00000000-0008-0000-0100-00003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87" name="Text Box 7">
          <a:extLst>
            <a:ext uri="{FF2B5EF4-FFF2-40B4-BE49-F238E27FC236}">
              <a16:creationId xmlns:a16="http://schemas.microsoft.com/office/drawing/2014/main" id="{00000000-0008-0000-0100-00003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88" name="Text Box 7">
          <a:extLst>
            <a:ext uri="{FF2B5EF4-FFF2-40B4-BE49-F238E27FC236}">
              <a16:creationId xmlns:a16="http://schemas.microsoft.com/office/drawing/2014/main" id="{00000000-0008-0000-0100-00003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89" name="Text Box 7">
          <a:extLst>
            <a:ext uri="{FF2B5EF4-FFF2-40B4-BE49-F238E27FC236}">
              <a16:creationId xmlns:a16="http://schemas.microsoft.com/office/drawing/2014/main" id="{00000000-0008-0000-0100-00003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90" name="Text Box 7">
          <a:extLst>
            <a:ext uri="{FF2B5EF4-FFF2-40B4-BE49-F238E27FC236}">
              <a16:creationId xmlns:a16="http://schemas.microsoft.com/office/drawing/2014/main" id="{00000000-0008-0000-0100-00003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91" name="Text Box 7">
          <a:extLst>
            <a:ext uri="{FF2B5EF4-FFF2-40B4-BE49-F238E27FC236}">
              <a16:creationId xmlns:a16="http://schemas.microsoft.com/office/drawing/2014/main" id="{00000000-0008-0000-0100-00003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92" name="Text Box 7">
          <a:extLst>
            <a:ext uri="{FF2B5EF4-FFF2-40B4-BE49-F238E27FC236}">
              <a16:creationId xmlns:a16="http://schemas.microsoft.com/office/drawing/2014/main" id="{00000000-0008-0000-0100-00003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93" name="Text Box 7">
          <a:extLst>
            <a:ext uri="{FF2B5EF4-FFF2-40B4-BE49-F238E27FC236}">
              <a16:creationId xmlns:a16="http://schemas.microsoft.com/office/drawing/2014/main" id="{00000000-0008-0000-0100-00003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94" name="Text Box 7">
          <a:extLst>
            <a:ext uri="{FF2B5EF4-FFF2-40B4-BE49-F238E27FC236}">
              <a16:creationId xmlns:a16="http://schemas.microsoft.com/office/drawing/2014/main" id="{00000000-0008-0000-0100-00003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95" name="Text Box 7">
          <a:extLst>
            <a:ext uri="{FF2B5EF4-FFF2-40B4-BE49-F238E27FC236}">
              <a16:creationId xmlns:a16="http://schemas.microsoft.com/office/drawing/2014/main" id="{00000000-0008-0000-0100-00003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96" name="Text Box 7">
          <a:extLst>
            <a:ext uri="{FF2B5EF4-FFF2-40B4-BE49-F238E27FC236}">
              <a16:creationId xmlns:a16="http://schemas.microsoft.com/office/drawing/2014/main" id="{00000000-0008-0000-0100-00004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97" name="Text Box 7">
          <a:extLst>
            <a:ext uri="{FF2B5EF4-FFF2-40B4-BE49-F238E27FC236}">
              <a16:creationId xmlns:a16="http://schemas.microsoft.com/office/drawing/2014/main" id="{00000000-0008-0000-0100-00004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98" name="Text Box 7">
          <a:extLst>
            <a:ext uri="{FF2B5EF4-FFF2-40B4-BE49-F238E27FC236}">
              <a16:creationId xmlns:a16="http://schemas.microsoft.com/office/drawing/2014/main" id="{00000000-0008-0000-0100-00004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699" name="Text Box 7">
          <a:extLst>
            <a:ext uri="{FF2B5EF4-FFF2-40B4-BE49-F238E27FC236}">
              <a16:creationId xmlns:a16="http://schemas.microsoft.com/office/drawing/2014/main" id="{00000000-0008-0000-0100-00004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00" name="Text Box 7">
          <a:extLst>
            <a:ext uri="{FF2B5EF4-FFF2-40B4-BE49-F238E27FC236}">
              <a16:creationId xmlns:a16="http://schemas.microsoft.com/office/drawing/2014/main" id="{00000000-0008-0000-0100-00004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7701" name="Text Box 7">
          <a:extLst>
            <a:ext uri="{FF2B5EF4-FFF2-40B4-BE49-F238E27FC236}">
              <a16:creationId xmlns:a16="http://schemas.microsoft.com/office/drawing/2014/main" id="{00000000-0008-0000-0100-00004593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02" name="Text Box 7">
          <a:extLst>
            <a:ext uri="{FF2B5EF4-FFF2-40B4-BE49-F238E27FC236}">
              <a16:creationId xmlns:a16="http://schemas.microsoft.com/office/drawing/2014/main" id="{00000000-0008-0000-0100-00004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03" name="Text Box 7">
          <a:extLst>
            <a:ext uri="{FF2B5EF4-FFF2-40B4-BE49-F238E27FC236}">
              <a16:creationId xmlns:a16="http://schemas.microsoft.com/office/drawing/2014/main" id="{00000000-0008-0000-0100-00004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04" name="Text Box 7">
          <a:extLst>
            <a:ext uri="{FF2B5EF4-FFF2-40B4-BE49-F238E27FC236}">
              <a16:creationId xmlns:a16="http://schemas.microsoft.com/office/drawing/2014/main" id="{00000000-0008-0000-0100-00004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05" name="Text Box 7">
          <a:extLst>
            <a:ext uri="{FF2B5EF4-FFF2-40B4-BE49-F238E27FC236}">
              <a16:creationId xmlns:a16="http://schemas.microsoft.com/office/drawing/2014/main" id="{00000000-0008-0000-0100-00004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06" name="Text Box 7">
          <a:extLst>
            <a:ext uri="{FF2B5EF4-FFF2-40B4-BE49-F238E27FC236}">
              <a16:creationId xmlns:a16="http://schemas.microsoft.com/office/drawing/2014/main" id="{00000000-0008-0000-0100-00004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07" name="Text Box 7">
          <a:extLst>
            <a:ext uri="{FF2B5EF4-FFF2-40B4-BE49-F238E27FC236}">
              <a16:creationId xmlns:a16="http://schemas.microsoft.com/office/drawing/2014/main" id="{00000000-0008-0000-0100-00004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08" name="Text Box 7">
          <a:extLst>
            <a:ext uri="{FF2B5EF4-FFF2-40B4-BE49-F238E27FC236}">
              <a16:creationId xmlns:a16="http://schemas.microsoft.com/office/drawing/2014/main" id="{00000000-0008-0000-0100-00004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09" name="Text Box 7">
          <a:extLst>
            <a:ext uri="{FF2B5EF4-FFF2-40B4-BE49-F238E27FC236}">
              <a16:creationId xmlns:a16="http://schemas.microsoft.com/office/drawing/2014/main" id="{00000000-0008-0000-0100-00004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10" name="Text Box 7">
          <a:extLst>
            <a:ext uri="{FF2B5EF4-FFF2-40B4-BE49-F238E27FC236}">
              <a16:creationId xmlns:a16="http://schemas.microsoft.com/office/drawing/2014/main" id="{00000000-0008-0000-0100-00004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11" name="Text Box 7">
          <a:extLst>
            <a:ext uri="{FF2B5EF4-FFF2-40B4-BE49-F238E27FC236}">
              <a16:creationId xmlns:a16="http://schemas.microsoft.com/office/drawing/2014/main" id="{00000000-0008-0000-0100-00004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12" name="Text Box 7">
          <a:extLst>
            <a:ext uri="{FF2B5EF4-FFF2-40B4-BE49-F238E27FC236}">
              <a16:creationId xmlns:a16="http://schemas.microsoft.com/office/drawing/2014/main" id="{00000000-0008-0000-0100-00005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13" name="Text Box 7">
          <a:extLst>
            <a:ext uri="{FF2B5EF4-FFF2-40B4-BE49-F238E27FC236}">
              <a16:creationId xmlns:a16="http://schemas.microsoft.com/office/drawing/2014/main" id="{00000000-0008-0000-0100-00005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14" name="Text Box 7">
          <a:extLst>
            <a:ext uri="{FF2B5EF4-FFF2-40B4-BE49-F238E27FC236}">
              <a16:creationId xmlns:a16="http://schemas.microsoft.com/office/drawing/2014/main" id="{00000000-0008-0000-0100-00005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15" name="Text Box 7">
          <a:extLst>
            <a:ext uri="{FF2B5EF4-FFF2-40B4-BE49-F238E27FC236}">
              <a16:creationId xmlns:a16="http://schemas.microsoft.com/office/drawing/2014/main" id="{00000000-0008-0000-0100-00005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16" name="Text Box 7">
          <a:extLst>
            <a:ext uri="{FF2B5EF4-FFF2-40B4-BE49-F238E27FC236}">
              <a16:creationId xmlns:a16="http://schemas.microsoft.com/office/drawing/2014/main" id="{00000000-0008-0000-0100-00005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17" name="Text Box 7">
          <a:extLst>
            <a:ext uri="{FF2B5EF4-FFF2-40B4-BE49-F238E27FC236}">
              <a16:creationId xmlns:a16="http://schemas.microsoft.com/office/drawing/2014/main" id="{00000000-0008-0000-0100-00005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18" name="Text Box 7">
          <a:extLst>
            <a:ext uri="{FF2B5EF4-FFF2-40B4-BE49-F238E27FC236}">
              <a16:creationId xmlns:a16="http://schemas.microsoft.com/office/drawing/2014/main" id="{00000000-0008-0000-0100-00005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19" name="Text Box 7">
          <a:extLst>
            <a:ext uri="{FF2B5EF4-FFF2-40B4-BE49-F238E27FC236}">
              <a16:creationId xmlns:a16="http://schemas.microsoft.com/office/drawing/2014/main" id="{00000000-0008-0000-0100-00005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20" name="Text Box 7">
          <a:extLst>
            <a:ext uri="{FF2B5EF4-FFF2-40B4-BE49-F238E27FC236}">
              <a16:creationId xmlns:a16="http://schemas.microsoft.com/office/drawing/2014/main" id="{00000000-0008-0000-0100-00005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21" name="Text Box 7">
          <a:extLst>
            <a:ext uri="{FF2B5EF4-FFF2-40B4-BE49-F238E27FC236}">
              <a16:creationId xmlns:a16="http://schemas.microsoft.com/office/drawing/2014/main" id="{00000000-0008-0000-0100-00005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22" name="Text Box 7">
          <a:extLst>
            <a:ext uri="{FF2B5EF4-FFF2-40B4-BE49-F238E27FC236}">
              <a16:creationId xmlns:a16="http://schemas.microsoft.com/office/drawing/2014/main" id="{00000000-0008-0000-0100-00005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23" name="Text Box 7">
          <a:extLst>
            <a:ext uri="{FF2B5EF4-FFF2-40B4-BE49-F238E27FC236}">
              <a16:creationId xmlns:a16="http://schemas.microsoft.com/office/drawing/2014/main" id="{00000000-0008-0000-0100-00005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24" name="Text Box 7">
          <a:extLst>
            <a:ext uri="{FF2B5EF4-FFF2-40B4-BE49-F238E27FC236}">
              <a16:creationId xmlns:a16="http://schemas.microsoft.com/office/drawing/2014/main" id="{00000000-0008-0000-0100-00005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25" name="Text Box 7">
          <a:extLst>
            <a:ext uri="{FF2B5EF4-FFF2-40B4-BE49-F238E27FC236}">
              <a16:creationId xmlns:a16="http://schemas.microsoft.com/office/drawing/2014/main" id="{00000000-0008-0000-0100-00005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26" name="Text Box 7">
          <a:extLst>
            <a:ext uri="{FF2B5EF4-FFF2-40B4-BE49-F238E27FC236}">
              <a16:creationId xmlns:a16="http://schemas.microsoft.com/office/drawing/2014/main" id="{00000000-0008-0000-0100-00005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27" name="Text Box 7">
          <a:extLst>
            <a:ext uri="{FF2B5EF4-FFF2-40B4-BE49-F238E27FC236}">
              <a16:creationId xmlns:a16="http://schemas.microsoft.com/office/drawing/2014/main" id="{00000000-0008-0000-0100-00005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28" name="Text Box 7">
          <a:extLst>
            <a:ext uri="{FF2B5EF4-FFF2-40B4-BE49-F238E27FC236}">
              <a16:creationId xmlns:a16="http://schemas.microsoft.com/office/drawing/2014/main" id="{00000000-0008-0000-0100-00006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29" name="Text Box 7">
          <a:extLst>
            <a:ext uri="{FF2B5EF4-FFF2-40B4-BE49-F238E27FC236}">
              <a16:creationId xmlns:a16="http://schemas.microsoft.com/office/drawing/2014/main" id="{00000000-0008-0000-0100-00006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30" name="Text Box 7">
          <a:extLst>
            <a:ext uri="{FF2B5EF4-FFF2-40B4-BE49-F238E27FC236}">
              <a16:creationId xmlns:a16="http://schemas.microsoft.com/office/drawing/2014/main" id="{00000000-0008-0000-0100-00006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31" name="Text Box 7">
          <a:extLst>
            <a:ext uri="{FF2B5EF4-FFF2-40B4-BE49-F238E27FC236}">
              <a16:creationId xmlns:a16="http://schemas.microsoft.com/office/drawing/2014/main" id="{00000000-0008-0000-0100-00006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32" name="Text Box 7">
          <a:extLst>
            <a:ext uri="{FF2B5EF4-FFF2-40B4-BE49-F238E27FC236}">
              <a16:creationId xmlns:a16="http://schemas.microsoft.com/office/drawing/2014/main" id="{00000000-0008-0000-0100-00006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33" name="Text Box 7">
          <a:extLst>
            <a:ext uri="{FF2B5EF4-FFF2-40B4-BE49-F238E27FC236}">
              <a16:creationId xmlns:a16="http://schemas.microsoft.com/office/drawing/2014/main" id="{00000000-0008-0000-0100-00006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34" name="Text Box 7">
          <a:extLst>
            <a:ext uri="{FF2B5EF4-FFF2-40B4-BE49-F238E27FC236}">
              <a16:creationId xmlns:a16="http://schemas.microsoft.com/office/drawing/2014/main" id="{00000000-0008-0000-0100-00006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35" name="Text Box 7">
          <a:extLst>
            <a:ext uri="{FF2B5EF4-FFF2-40B4-BE49-F238E27FC236}">
              <a16:creationId xmlns:a16="http://schemas.microsoft.com/office/drawing/2014/main" id="{00000000-0008-0000-0100-00006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36" name="Text Box 7">
          <a:extLst>
            <a:ext uri="{FF2B5EF4-FFF2-40B4-BE49-F238E27FC236}">
              <a16:creationId xmlns:a16="http://schemas.microsoft.com/office/drawing/2014/main" id="{00000000-0008-0000-0100-00006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37" name="Text Box 7">
          <a:extLst>
            <a:ext uri="{FF2B5EF4-FFF2-40B4-BE49-F238E27FC236}">
              <a16:creationId xmlns:a16="http://schemas.microsoft.com/office/drawing/2014/main" id="{00000000-0008-0000-0100-00006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38" name="Text Box 7">
          <a:extLst>
            <a:ext uri="{FF2B5EF4-FFF2-40B4-BE49-F238E27FC236}">
              <a16:creationId xmlns:a16="http://schemas.microsoft.com/office/drawing/2014/main" id="{00000000-0008-0000-0100-00006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39" name="Text Box 7">
          <a:extLst>
            <a:ext uri="{FF2B5EF4-FFF2-40B4-BE49-F238E27FC236}">
              <a16:creationId xmlns:a16="http://schemas.microsoft.com/office/drawing/2014/main" id="{00000000-0008-0000-0100-00006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40" name="Text Box 7">
          <a:extLst>
            <a:ext uri="{FF2B5EF4-FFF2-40B4-BE49-F238E27FC236}">
              <a16:creationId xmlns:a16="http://schemas.microsoft.com/office/drawing/2014/main" id="{00000000-0008-0000-0100-00006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41" name="Text Box 7">
          <a:extLst>
            <a:ext uri="{FF2B5EF4-FFF2-40B4-BE49-F238E27FC236}">
              <a16:creationId xmlns:a16="http://schemas.microsoft.com/office/drawing/2014/main" id="{00000000-0008-0000-0100-00006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42" name="Text Box 7">
          <a:extLst>
            <a:ext uri="{FF2B5EF4-FFF2-40B4-BE49-F238E27FC236}">
              <a16:creationId xmlns:a16="http://schemas.microsoft.com/office/drawing/2014/main" id="{00000000-0008-0000-0100-00006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43" name="Text Box 7">
          <a:extLst>
            <a:ext uri="{FF2B5EF4-FFF2-40B4-BE49-F238E27FC236}">
              <a16:creationId xmlns:a16="http://schemas.microsoft.com/office/drawing/2014/main" id="{00000000-0008-0000-0100-00006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44" name="Text Box 7">
          <a:extLst>
            <a:ext uri="{FF2B5EF4-FFF2-40B4-BE49-F238E27FC236}">
              <a16:creationId xmlns:a16="http://schemas.microsoft.com/office/drawing/2014/main" id="{00000000-0008-0000-0100-00007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45" name="Text Box 7">
          <a:extLst>
            <a:ext uri="{FF2B5EF4-FFF2-40B4-BE49-F238E27FC236}">
              <a16:creationId xmlns:a16="http://schemas.microsoft.com/office/drawing/2014/main" id="{00000000-0008-0000-0100-00007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46" name="Text Box 7">
          <a:extLst>
            <a:ext uri="{FF2B5EF4-FFF2-40B4-BE49-F238E27FC236}">
              <a16:creationId xmlns:a16="http://schemas.microsoft.com/office/drawing/2014/main" id="{00000000-0008-0000-0100-00007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47" name="Text Box 7">
          <a:extLst>
            <a:ext uri="{FF2B5EF4-FFF2-40B4-BE49-F238E27FC236}">
              <a16:creationId xmlns:a16="http://schemas.microsoft.com/office/drawing/2014/main" id="{00000000-0008-0000-0100-00007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48" name="Text Box 7">
          <a:extLst>
            <a:ext uri="{FF2B5EF4-FFF2-40B4-BE49-F238E27FC236}">
              <a16:creationId xmlns:a16="http://schemas.microsoft.com/office/drawing/2014/main" id="{00000000-0008-0000-0100-00007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49" name="Text Box 7">
          <a:extLst>
            <a:ext uri="{FF2B5EF4-FFF2-40B4-BE49-F238E27FC236}">
              <a16:creationId xmlns:a16="http://schemas.microsoft.com/office/drawing/2014/main" id="{00000000-0008-0000-0100-00007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50" name="Text Box 7">
          <a:extLst>
            <a:ext uri="{FF2B5EF4-FFF2-40B4-BE49-F238E27FC236}">
              <a16:creationId xmlns:a16="http://schemas.microsoft.com/office/drawing/2014/main" id="{00000000-0008-0000-0100-00007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51" name="Text Box 7">
          <a:extLst>
            <a:ext uri="{FF2B5EF4-FFF2-40B4-BE49-F238E27FC236}">
              <a16:creationId xmlns:a16="http://schemas.microsoft.com/office/drawing/2014/main" id="{00000000-0008-0000-0100-00007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52" name="Text Box 7">
          <a:extLst>
            <a:ext uri="{FF2B5EF4-FFF2-40B4-BE49-F238E27FC236}">
              <a16:creationId xmlns:a16="http://schemas.microsoft.com/office/drawing/2014/main" id="{00000000-0008-0000-0100-00007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53" name="Text Box 7">
          <a:extLst>
            <a:ext uri="{FF2B5EF4-FFF2-40B4-BE49-F238E27FC236}">
              <a16:creationId xmlns:a16="http://schemas.microsoft.com/office/drawing/2014/main" id="{00000000-0008-0000-0100-00007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54" name="Text Box 7">
          <a:extLst>
            <a:ext uri="{FF2B5EF4-FFF2-40B4-BE49-F238E27FC236}">
              <a16:creationId xmlns:a16="http://schemas.microsoft.com/office/drawing/2014/main" id="{00000000-0008-0000-0100-00007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55" name="Text Box 7">
          <a:extLst>
            <a:ext uri="{FF2B5EF4-FFF2-40B4-BE49-F238E27FC236}">
              <a16:creationId xmlns:a16="http://schemas.microsoft.com/office/drawing/2014/main" id="{00000000-0008-0000-0100-00007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56" name="Text Box 7">
          <a:extLst>
            <a:ext uri="{FF2B5EF4-FFF2-40B4-BE49-F238E27FC236}">
              <a16:creationId xmlns:a16="http://schemas.microsoft.com/office/drawing/2014/main" id="{00000000-0008-0000-0100-00007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57" name="Text Box 7">
          <a:extLst>
            <a:ext uri="{FF2B5EF4-FFF2-40B4-BE49-F238E27FC236}">
              <a16:creationId xmlns:a16="http://schemas.microsoft.com/office/drawing/2014/main" id="{00000000-0008-0000-0100-00007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58" name="Text Box 7">
          <a:extLst>
            <a:ext uri="{FF2B5EF4-FFF2-40B4-BE49-F238E27FC236}">
              <a16:creationId xmlns:a16="http://schemas.microsoft.com/office/drawing/2014/main" id="{00000000-0008-0000-0100-00007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59" name="Text Box 7">
          <a:extLst>
            <a:ext uri="{FF2B5EF4-FFF2-40B4-BE49-F238E27FC236}">
              <a16:creationId xmlns:a16="http://schemas.microsoft.com/office/drawing/2014/main" id="{00000000-0008-0000-0100-00007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60" name="Text Box 7">
          <a:extLst>
            <a:ext uri="{FF2B5EF4-FFF2-40B4-BE49-F238E27FC236}">
              <a16:creationId xmlns:a16="http://schemas.microsoft.com/office/drawing/2014/main" id="{00000000-0008-0000-0100-00008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61" name="Text Box 7">
          <a:extLst>
            <a:ext uri="{FF2B5EF4-FFF2-40B4-BE49-F238E27FC236}">
              <a16:creationId xmlns:a16="http://schemas.microsoft.com/office/drawing/2014/main" id="{00000000-0008-0000-0100-00008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62" name="Text Box 7">
          <a:extLst>
            <a:ext uri="{FF2B5EF4-FFF2-40B4-BE49-F238E27FC236}">
              <a16:creationId xmlns:a16="http://schemas.microsoft.com/office/drawing/2014/main" id="{00000000-0008-0000-0100-00008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63" name="Text Box 7">
          <a:extLst>
            <a:ext uri="{FF2B5EF4-FFF2-40B4-BE49-F238E27FC236}">
              <a16:creationId xmlns:a16="http://schemas.microsoft.com/office/drawing/2014/main" id="{00000000-0008-0000-0100-00008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64" name="Text Box 7">
          <a:extLst>
            <a:ext uri="{FF2B5EF4-FFF2-40B4-BE49-F238E27FC236}">
              <a16:creationId xmlns:a16="http://schemas.microsoft.com/office/drawing/2014/main" id="{00000000-0008-0000-0100-00008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65" name="Text Box 7">
          <a:extLst>
            <a:ext uri="{FF2B5EF4-FFF2-40B4-BE49-F238E27FC236}">
              <a16:creationId xmlns:a16="http://schemas.microsoft.com/office/drawing/2014/main" id="{00000000-0008-0000-0100-00008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66" name="Text Box 7">
          <a:extLst>
            <a:ext uri="{FF2B5EF4-FFF2-40B4-BE49-F238E27FC236}">
              <a16:creationId xmlns:a16="http://schemas.microsoft.com/office/drawing/2014/main" id="{00000000-0008-0000-0100-00008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67" name="Text Box 7">
          <a:extLst>
            <a:ext uri="{FF2B5EF4-FFF2-40B4-BE49-F238E27FC236}">
              <a16:creationId xmlns:a16="http://schemas.microsoft.com/office/drawing/2014/main" id="{00000000-0008-0000-0100-00008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68" name="Text Box 7">
          <a:extLst>
            <a:ext uri="{FF2B5EF4-FFF2-40B4-BE49-F238E27FC236}">
              <a16:creationId xmlns:a16="http://schemas.microsoft.com/office/drawing/2014/main" id="{00000000-0008-0000-0100-00008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69" name="Text Box 7">
          <a:extLst>
            <a:ext uri="{FF2B5EF4-FFF2-40B4-BE49-F238E27FC236}">
              <a16:creationId xmlns:a16="http://schemas.microsoft.com/office/drawing/2014/main" id="{00000000-0008-0000-0100-00008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70" name="Text Box 7">
          <a:extLst>
            <a:ext uri="{FF2B5EF4-FFF2-40B4-BE49-F238E27FC236}">
              <a16:creationId xmlns:a16="http://schemas.microsoft.com/office/drawing/2014/main" id="{00000000-0008-0000-0100-00008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71" name="Text Box 7">
          <a:extLst>
            <a:ext uri="{FF2B5EF4-FFF2-40B4-BE49-F238E27FC236}">
              <a16:creationId xmlns:a16="http://schemas.microsoft.com/office/drawing/2014/main" id="{00000000-0008-0000-0100-00008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72" name="Text Box 7">
          <a:extLst>
            <a:ext uri="{FF2B5EF4-FFF2-40B4-BE49-F238E27FC236}">
              <a16:creationId xmlns:a16="http://schemas.microsoft.com/office/drawing/2014/main" id="{00000000-0008-0000-0100-00008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73" name="Text Box 7">
          <a:extLst>
            <a:ext uri="{FF2B5EF4-FFF2-40B4-BE49-F238E27FC236}">
              <a16:creationId xmlns:a16="http://schemas.microsoft.com/office/drawing/2014/main" id="{00000000-0008-0000-0100-00008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74" name="Text Box 7">
          <a:extLst>
            <a:ext uri="{FF2B5EF4-FFF2-40B4-BE49-F238E27FC236}">
              <a16:creationId xmlns:a16="http://schemas.microsoft.com/office/drawing/2014/main" id="{00000000-0008-0000-0100-00008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75" name="Text Box 7">
          <a:extLst>
            <a:ext uri="{FF2B5EF4-FFF2-40B4-BE49-F238E27FC236}">
              <a16:creationId xmlns:a16="http://schemas.microsoft.com/office/drawing/2014/main" id="{00000000-0008-0000-0100-00008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76" name="Text Box 7">
          <a:extLst>
            <a:ext uri="{FF2B5EF4-FFF2-40B4-BE49-F238E27FC236}">
              <a16:creationId xmlns:a16="http://schemas.microsoft.com/office/drawing/2014/main" id="{00000000-0008-0000-0100-00009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77" name="Text Box 7">
          <a:extLst>
            <a:ext uri="{FF2B5EF4-FFF2-40B4-BE49-F238E27FC236}">
              <a16:creationId xmlns:a16="http://schemas.microsoft.com/office/drawing/2014/main" id="{00000000-0008-0000-0100-00009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78" name="Text Box 7">
          <a:extLst>
            <a:ext uri="{FF2B5EF4-FFF2-40B4-BE49-F238E27FC236}">
              <a16:creationId xmlns:a16="http://schemas.microsoft.com/office/drawing/2014/main" id="{00000000-0008-0000-0100-00009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79" name="Text Box 7">
          <a:extLst>
            <a:ext uri="{FF2B5EF4-FFF2-40B4-BE49-F238E27FC236}">
              <a16:creationId xmlns:a16="http://schemas.microsoft.com/office/drawing/2014/main" id="{00000000-0008-0000-0100-00009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80" name="Text Box 7">
          <a:extLst>
            <a:ext uri="{FF2B5EF4-FFF2-40B4-BE49-F238E27FC236}">
              <a16:creationId xmlns:a16="http://schemas.microsoft.com/office/drawing/2014/main" id="{00000000-0008-0000-0100-00009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81" name="Text Box 7">
          <a:extLst>
            <a:ext uri="{FF2B5EF4-FFF2-40B4-BE49-F238E27FC236}">
              <a16:creationId xmlns:a16="http://schemas.microsoft.com/office/drawing/2014/main" id="{00000000-0008-0000-0100-00009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82" name="Text Box 7">
          <a:extLst>
            <a:ext uri="{FF2B5EF4-FFF2-40B4-BE49-F238E27FC236}">
              <a16:creationId xmlns:a16="http://schemas.microsoft.com/office/drawing/2014/main" id="{00000000-0008-0000-0100-00009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83" name="Text Box 7">
          <a:extLst>
            <a:ext uri="{FF2B5EF4-FFF2-40B4-BE49-F238E27FC236}">
              <a16:creationId xmlns:a16="http://schemas.microsoft.com/office/drawing/2014/main" id="{00000000-0008-0000-0100-00009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84" name="Text Box 7">
          <a:extLst>
            <a:ext uri="{FF2B5EF4-FFF2-40B4-BE49-F238E27FC236}">
              <a16:creationId xmlns:a16="http://schemas.microsoft.com/office/drawing/2014/main" id="{00000000-0008-0000-0100-00009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85" name="Text Box 7">
          <a:extLst>
            <a:ext uri="{FF2B5EF4-FFF2-40B4-BE49-F238E27FC236}">
              <a16:creationId xmlns:a16="http://schemas.microsoft.com/office/drawing/2014/main" id="{00000000-0008-0000-0100-00009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86" name="Text Box 7">
          <a:extLst>
            <a:ext uri="{FF2B5EF4-FFF2-40B4-BE49-F238E27FC236}">
              <a16:creationId xmlns:a16="http://schemas.microsoft.com/office/drawing/2014/main" id="{00000000-0008-0000-0100-00009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87" name="Text Box 7">
          <a:extLst>
            <a:ext uri="{FF2B5EF4-FFF2-40B4-BE49-F238E27FC236}">
              <a16:creationId xmlns:a16="http://schemas.microsoft.com/office/drawing/2014/main" id="{00000000-0008-0000-0100-00009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88" name="Text Box 7">
          <a:extLst>
            <a:ext uri="{FF2B5EF4-FFF2-40B4-BE49-F238E27FC236}">
              <a16:creationId xmlns:a16="http://schemas.microsoft.com/office/drawing/2014/main" id="{00000000-0008-0000-0100-00009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89" name="Text Box 7">
          <a:extLst>
            <a:ext uri="{FF2B5EF4-FFF2-40B4-BE49-F238E27FC236}">
              <a16:creationId xmlns:a16="http://schemas.microsoft.com/office/drawing/2014/main" id="{00000000-0008-0000-0100-00009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90" name="Text Box 7">
          <a:extLst>
            <a:ext uri="{FF2B5EF4-FFF2-40B4-BE49-F238E27FC236}">
              <a16:creationId xmlns:a16="http://schemas.microsoft.com/office/drawing/2014/main" id="{00000000-0008-0000-0100-00009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91" name="Text Box 7">
          <a:extLst>
            <a:ext uri="{FF2B5EF4-FFF2-40B4-BE49-F238E27FC236}">
              <a16:creationId xmlns:a16="http://schemas.microsoft.com/office/drawing/2014/main" id="{00000000-0008-0000-0100-00009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92" name="Text Box 7">
          <a:extLst>
            <a:ext uri="{FF2B5EF4-FFF2-40B4-BE49-F238E27FC236}">
              <a16:creationId xmlns:a16="http://schemas.microsoft.com/office/drawing/2014/main" id="{00000000-0008-0000-0100-0000A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93" name="Text Box 7">
          <a:extLst>
            <a:ext uri="{FF2B5EF4-FFF2-40B4-BE49-F238E27FC236}">
              <a16:creationId xmlns:a16="http://schemas.microsoft.com/office/drawing/2014/main" id="{00000000-0008-0000-0100-0000A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94" name="Text Box 7">
          <a:extLst>
            <a:ext uri="{FF2B5EF4-FFF2-40B4-BE49-F238E27FC236}">
              <a16:creationId xmlns:a16="http://schemas.microsoft.com/office/drawing/2014/main" id="{00000000-0008-0000-0100-0000A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95" name="Text Box 7">
          <a:extLst>
            <a:ext uri="{FF2B5EF4-FFF2-40B4-BE49-F238E27FC236}">
              <a16:creationId xmlns:a16="http://schemas.microsoft.com/office/drawing/2014/main" id="{00000000-0008-0000-0100-0000A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96" name="Text Box 7">
          <a:extLst>
            <a:ext uri="{FF2B5EF4-FFF2-40B4-BE49-F238E27FC236}">
              <a16:creationId xmlns:a16="http://schemas.microsoft.com/office/drawing/2014/main" id="{00000000-0008-0000-0100-0000A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97" name="Text Box 7">
          <a:extLst>
            <a:ext uri="{FF2B5EF4-FFF2-40B4-BE49-F238E27FC236}">
              <a16:creationId xmlns:a16="http://schemas.microsoft.com/office/drawing/2014/main" id="{00000000-0008-0000-0100-0000A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98" name="Text Box 7">
          <a:extLst>
            <a:ext uri="{FF2B5EF4-FFF2-40B4-BE49-F238E27FC236}">
              <a16:creationId xmlns:a16="http://schemas.microsoft.com/office/drawing/2014/main" id="{00000000-0008-0000-0100-0000A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799" name="Text Box 7">
          <a:extLst>
            <a:ext uri="{FF2B5EF4-FFF2-40B4-BE49-F238E27FC236}">
              <a16:creationId xmlns:a16="http://schemas.microsoft.com/office/drawing/2014/main" id="{00000000-0008-0000-0100-0000A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00" name="Text Box 7">
          <a:extLst>
            <a:ext uri="{FF2B5EF4-FFF2-40B4-BE49-F238E27FC236}">
              <a16:creationId xmlns:a16="http://schemas.microsoft.com/office/drawing/2014/main" id="{00000000-0008-0000-0100-0000A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01" name="Text Box 7">
          <a:extLst>
            <a:ext uri="{FF2B5EF4-FFF2-40B4-BE49-F238E27FC236}">
              <a16:creationId xmlns:a16="http://schemas.microsoft.com/office/drawing/2014/main" id="{00000000-0008-0000-0100-0000A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02" name="Text Box 7">
          <a:extLst>
            <a:ext uri="{FF2B5EF4-FFF2-40B4-BE49-F238E27FC236}">
              <a16:creationId xmlns:a16="http://schemas.microsoft.com/office/drawing/2014/main" id="{00000000-0008-0000-0100-0000A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03" name="Text Box 7">
          <a:extLst>
            <a:ext uri="{FF2B5EF4-FFF2-40B4-BE49-F238E27FC236}">
              <a16:creationId xmlns:a16="http://schemas.microsoft.com/office/drawing/2014/main" id="{00000000-0008-0000-0100-0000A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04" name="Text Box 7">
          <a:extLst>
            <a:ext uri="{FF2B5EF4-FFF2-40B4-BE49-F238E27FC236}">
              <a16:creationId xmlns:a16="http://schemas.microsoft.com/office/drawing/2014/main" id="{00000000-0008-0000-0100-0000A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05" name="Text Box 7">
          <a:extLst>
            <a:ext uri="{FF2B5EF4-FFF2-40B4-BE49-F238E27FC236}">
              <a16:creationId xmlns:a16="http://schemas.microsoft.com/office/drawing/2014/main" id="{00000000-0008-0000-0100-0000A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06" name="Text Box 7">
          <a:extLst>
            <a:ext uri="{FF2B5EF4-FFF2-40B4-BE49-F238E27FC236}">
              <a16:creationId xmlns:a16="http://schemas.microsoft.com/office/drawing/2014/main" id="{00000000-0008-0000-0100-0000A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07" name="Text Box 7">
          <a:extLst>
            <a:ext uri="{FF2B5EF4-FFF2-40B4-BE49-F238E27FC236}">
              <a16:creationId xmlns:a16="http://schemas.microsoft.com/office/drawing/2014/main" id="{00000000-0008-0000-0100-0000A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08" name="Text Box 7">
          <a:extLst>
            <a:ext uri="{FF2B5EF4-FFF2-40B4-BE49-F238E27FC236}">
              <a16:creationId xmlns:a16="http://schemas.microsoft.com/office/drawing/2014/main" id="{00000000-0008-0000-0100-0000B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09" name="Text Box 7">
          <a:extLst>
            <a:ext uri="{FF2B5EF4-FFF2-40B4-BE49-F238E27FC236}">
              <a16:creationId xmlns:a16="http://schemas.microsoft.com/office/drawing/2014/main" id="{00000000-0008-0000-0100-0000B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10" name="Text Box 7">
          <a:extLst>
            <a:ext uri="{FF2B5EF4-FFF2-40B4-BE49-F238E27FC236}">
              <a16:creationId xmlns:a16="http://schemas.microsoft.com/office/drawing/2014/main" id="{00000000-0008-0000-0100-0000B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11" name="Text Box 7">
          <a:extLst>
            <a:ext uri="{FF2B5EF4-FFF2-40B4-BE49-F238E27FC236}">
              <a16:creationId xmlns:a16="http://schemas.microsoft.com/office/drawing/2014/main" id="{00000000-0008-0000-0100-0000B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12" name="Text Box 7">
          <a:extLst>
            <a:ext uri="{FF2B5EF4-FFF2-40B4-BE49-F238E27FC236}">
              <a16:creationId xmlns:a16="http://schemas.microsoft.com/office/drawing/2014/main" id="{00000000-0008-0000-0100-0000B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13" name="Text Box 7">
          <a:extLst>
            <a:ext uri="{FF2B5EF4-FFF2-40B4-BE49-F238E27FC236}">
              <a16:creationId xmlns:a16="http://schemas.microsoft.com/office/drawing/2014/main" id="{00000000-0008-0000-0100-0000B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14" name="Text Box 7">
          <a:extLst>
            <a:ext uri="{FF2B5EF4-FFF2-40B4-BE49-F238E27FC236}">
              <a16:creationId xmlns:a16="http://schemas.microsoft.com/office/drawing/2014/main" id="{00000000-0008-0000-0100-0000B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15" name="Text Box 7">
          <a:extLst>
            <a:ext uri="{FF2B5EF4-FFF2-40B4-BE49-F238E27FC236}">
              <a16:creationId xmlns:a16="http://schemas.microsoft.com/office/drawing/2014/main" id="{00000000-0008-0000-0100-0000B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16" name="Text Box 7">
          <a:extLst>
            <a:ext uri="{FF2B5EF4-FFF2-40B4-BE49-F238E27FC236}">
              <a16:creationId xmlns:a16="http://schemas.microsoft.com/office/drawing/2014/main" id="{00000000-0008-0000-0100-0000B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17" name="Text Box 7">
          <a:extLst>
            <a:ext uri="{FF2B5EF4-FFF2-40B4-BE49-F238E27FC236}">
              <a16:creationId xmlns:a16="http://schemas.microsoft.com/office/drawing/2014/main" id="{00000000-0008-0000-0100-0000B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18" name="Text Box 7">
          <a:extLst>
            <a:ext uri="{FF2B5EF4-FFF2-40B4-BE49-F238E27FC236}">
              <a16:creationId xmlns:a16="http://schemas.microsoft.com/office/drawing/2014/main" id="{00000000-0008-0000-0100-0000B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19" name="Text Box 7">
          <a:extLst>
            <a:ext uri="{FF2B5EF4-FFF2-40B4-BE49-F238E27FC236}">
              <a16:creationId xmlns:a16="http://schemas.microsoft.com/office/drawing/2014/main" id="{00000000-0008-0000-0100-0000B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20" name="Text Box 7">
          <a:extLst>
            <a:ext uri="{FF2B5EF4-FFF2-40B4-BE49-F238E27FC236}">
              <a16:creationId xmlns:a16="http://schemas.microsoft.com/office/drawing/2014/main" id="{00000000-0008-0000-0100-0000B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21" name="Text Box 7">
          <a:extLst>
            <a:ext uri="{FF2B5EF4-FFF2-40B4-BE49-F238E27FC236}">
              <a16:creationId xmlns:a16="http://schemas.microsoft.com/office/drawing/2014/main" id="{00000000-0008-0000-0100-0000B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22" name="Text Box 7">
          <a:extLst>
            <a:ext uri="{FF2B5EF4-FFF2-40B4-BE49-F238E27FC236}">
              <a16:creationId xmlns:a16="http://schemas.microsoft.com/office/drawing/2014/main" id="{00000000-0008-0000-0100-0000B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23" name="Text Box 7">
          <a:extLst>
            <a:ext uri="{FF2B5EF4-FFF2-40B4-BE49-F238E27FC236}">
              <a16:creationId xmlns:a16="http://schemas.microsoft.com/office/drawing/2014/main" id="{00000000-0008-0000-0100-0000B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24" name="Text Box 7">
          <a:extLst>
            <a:ext uri="{FF2B5EF4-FFF2-40B4-BE49-F238E27FC236}">
              <a16:creationId xmlns:a16="http://schemas.microsoft.com/office/drawing/2014/main" id="{00000000-0008-0000-0100-0000C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25" name="Text Box 7">
          <a:extLst>
            <a:ext uri="{FF2B5EF4-FFF2-40B4-BE49-F238E27FC236}">
              <a16:creationId xmlns:a16="http://schemas.microsoft.com/office/drawing/2014/main" id="{00000000-0008-0000-0100-0000C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26" name="Text Box 7">
          <a:extLst>
            <a:ext uri="{FF2B5EF4-FFF2-40B4-BE49-F238E27FC236}">
              <a16:creationId xmlns:a16="http://schemas.microsoft.com/office/drawing/2014/main" id="{00000000-0008-0000-0100-0000C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27" name="Text Box 7">
          <a:extLst>
            <a:ext uri="{FF2B5EF4-FFF2-40B4-BE49-F238E27FC236}">
              <a16:creationId xmlns:a16="http://schemas.microsoft.com/office/drawing/2014/main" id="{00000000-0008-0000-0100-0000C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28" name="Text Box 7">
          <a:extLst>
            <a:ext uri="{FF2B5EF4-FFF2-40B4-BE49-F238E27FC236}">
              <a16:creationId xmlns:a16="http://schemas.microsoft.com/office/drawing/2014/main" id="{00000000-0008-0000-0100-0000C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29" name="Text Box 7">
          <a:extLst>
            <a:ext uri="{FF2B5EF4-FFF2-40B4-BE49-F238E27FC236}">
              <a16:creationId xmlns:a16="http://schemas.microsoft.com/office/drawing/2014/main" id="{00000000-0008-0000-0100-0000C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30" name="Text Box 7">
          <a:extLst>
            <a:ext uri="{FF2B5EF4-FFF2-40B4-BE49-F238E27FC236}">
              <a16:creationId xmlns:a16="http://schemas.microsoft.com/office/drawing/2014/main" id="{00000000-0008-0000-0100-0000C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31" name="Text Box 7">
          <a:extLst>
            <a:ext uri="{FF2B5EF4-FFF2-40B4-BE49-F238E27FC236}">
              <a16:creationId xmlns:a16="http://schemas.microsoft.com/office/drawing/2014/main" id="{00000000-0008-0000-0100-0000C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32" name="Text Box 7">
          <a:extLst>
            <a:ext uri="{FF2B5EF4-FFF2-40B4-BE49-F238E27FC236}">
              <a16:creationId xmlns:a16="http://schemas.microsoft.com/office/drawing/2014/main" id="{00000000-0008-0000-0100-0000C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33" name="Text Box 7">
          <a:extLst>
            <a:ext uri="{FF2B5EF4-FFF2-40B4-BE49-F238E27FC236}">
              <a16:creationId xmlns:a16="http://schemas.microsoft.com/office/drawing/2014/main" id="{00000000-0008-0000-0100-0000C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34" name="Text Box 7">
          <a:extLst>
            <a:ext uri="{FF2B5EF4-FFF2-40B4-BE49-F238E27FC236}">
              <a16:creationId xmlns:a16="http://schemas.microsoft.com/office/drawing/2014/main" id="{00000000-0008-0000-0100-0000C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35" name="Text Box 7">
          <a:extLst>
            <a:ext uri="{FF2B5EF4-FFF2-40B4-BE49-F238E27FC236}">
              <a16:creationId xmlns:a16="http://schemas.microsoft.com/office/drawing/2014/main" id="{00000000-0008-0000-0100-0000C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36" name="Text Box 7">
          <a:extLst>
            <a:ext uri="{FF2B5EF4-FFF2-40B4-BE49-F238E27FC236}">
              <a16:creationId xmlns:a16="http://schemas.microsoft.com/office/drawing/2014/main" id="{00000000-0008-0000-0100-0000C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37" name="Text Box 7">
          <a:extLst>
            <a:ext uri="{FF2B5EF4-FFF2-40B4-BE49-F238E27FC236}">
              <a16:creationId xmlns:a16="http://schemas.microsoft.com/office/drawing/2014/main" id="{00000000-0008-0000-0100-0000C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38" name="Text Box 7">
          <a:extLst>
            <a:ext uri="{FF2B5EF4-FFF2-40B4-BE49-F238E27FC236}">
              <a16:creationId xmlns:a16="http://schemas.microsoft.com/office/drawing/2014/main" id="{00000000-0008-0000-0100-0000C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39" name="Text Box 7">
          <a:extLst>
            <a:ext uri="{FF2B5EF4-FFF2-40B4-BE49-F238E27FC236}">
              <a16:creationId xmlns:a16="http://schemas.microsoft.com/office/drawing/2014/main" id="{00000000-0008-0000-0100-0000C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40" name="Text Box 7">
          <a:extLst>
            <a:ext uri="{FF2B5EF4-FFF2-40B4-BE49-F238E27FC236}">
              <a16:creationId xmlns:a16="http://schemas.microsoft.com/office/drawing/2014/main" id="{00000000-0008-0000-0100-0000D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41" name="Text Box 7">
          <a:extLst>
            <a:ext uri="{FF2B5EF4-FFF2-40B4-BE49-F238E27FC236}">
              <a16:creationId xmlns:a16="http://schemas.microsoft.com/office/drawing/2014/main" id="{00000000-0008-0000-0100-0000D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42" name="Text Box 7">
          <a:extLst>
            <a:ext uri="{FF2B5EF4-FFF2-40B4-BE49-F238E27FC236}">
              <a16:creationId xmlns:a16="http://schemas.microsoft.com/office/drawing/2014/main" id="{00000000-0008-0000-0100-0000D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43" name="Text Box 7">
          <a:extLst>
            <a:ext uri="{FF2B5EF4-FFF2-40B4-BE49-F238E27FC236}">
              <a16:creationId xmlns:a16="http://schemas.microsoft.com/office/drawing/2014/main" id="{00000000-0008-0000-0100-0000D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44" name="Text Box 7">
          <a:extLst>
            <a:ext uri="{FF2B5EF4-FFF2-40B4-BE49-F238E27FC236}">
              <a16:creationId xmlns:a16="http://schemas.microsoft.com/office/drawing/2014/main" id="{00000000-0008-0000-0100-0000D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45" name="Text Box 7">
          <a:extLst>
            <a:ext uri="{FF2B5EF4-FFF2-40B4-BE49-F238E27FC236}">
              <a16:creationId xmlns:a16="http://schemas.microsoft.com/office/drawing/2014/main" id="{00000000-0008-0000-0100-0000D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46" name="Text Box 7">
          <a:extLst>
            <a:ext uri="{FF2B5EF4-FFF2-40B4-BE49-F238E27FC236}">
              <a16:creationId xmlns:a16="http://schemas.microsoft.com/office/drawing/2014/main" id="{00000000-0008-0000-0100-0000D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47" name="Text Box 7">
          <a:extLst>
            <a:ext uri="{FF2B5EF4-FFF2-40B4-BE49-F238E27FC236}">
              <a16:creationId xmlns:a16="http://schemas.microsoft.com/office/drawing/2014/main" id="{00000000-0008-0000-0100-0000D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48" name="Text Box 7">
          <a:extLst>
            <a:ext uri="{FF2B5EF4-FFF2-40B4-BE49-F238E27FC236}">
              <a16:creationId xmlns:a16="http://schemas.microsoft.com/office/drawing/2014/main" id="{00000000-0008-0000-0100-0000D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49" name="Text Box 7">
          <a:extLst>
            <a:ext uri="{FF2B5EF4-FFF2-40B4-BE49-F238E27FC236}">
              <a16:creationId xmlns:a16="http://schemas.microsoft.com/office/drawing/2014/main" id="{00000000-0008-0000-0100-0000D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50" name="Text Box 7">
          <a:extLst>
            <a:ext uri="{FF2B5EF4-FFF2-40B4-BE49-F238E27FC236}">
              <a16:creationId xmlns:a16="http://schemas.microsoft.com/office/drawing/2014/main" id="{00000000-0008-0000-0100-0000D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51" name="Text Box 7">
          <a:extLst>
            <a:ext uri="{FF2B5EF4-FFF2-40B4-BE49-F238E27FC236}">
              <a16:creationId xmlns:a16="http://schemas.microsoft.com/office/drawing/2014/main" id="{00000000-0008-0000-0100-0000D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52" name="Text Box 7">
          <a:extLst>
            <a:ext uri="{FF2B5EF4-FFF2-40B4-BE49-F238E27FC236}">
              <a16:creationId xmlns:a16="http://schemas.microsoft.com/office/drawing/2014/main" id="{00000000-0008-0000-0100-0000D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53" name="Text Box 7">
          <a:extLst>
            <a:ext uri="{FF2B5EF4-FFF2-40B4-BE49-F238E27FC236}">
              <a16:creationId xmlns:a16="http://schemas.microsoft.com/office/drawing/2014/main" id="{00000000-0008-0000-0100-0000D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54" name="Text Box 7">
          <a:extLst>
            <a:ext uri="{FF2B5EF4-FFF2-40B4-BE49-F238E27FC236}">
              <a16:creationId xmlns:a16="http://schemas.microsoft.com/office/drawing/2014/main" id="{00000000-0008-0000-0100-0000D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55" name="Text Box 7">
          <a:extLst>
            <a:ext uri="{FF2B5EF4-FFF2-40B4-BE49-F238E27FC236}">
              <a16:creationId xmlns:a16="http://schemas.microsoft.com/office/drawing/2014/main" id="{00000000-0008-0000-0100-0000D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56" name="Text Box 7">
          <a:extLst>
            <a:ext uri="{FF2B5EF4-FFF2-40B4-BE49-F238E27FC236}">
              <a16:creationId xmlns:a16="http://schemas.microsoft.com/office/drawing/2014/main" id="{00000000-0008-0000-0100-0000E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57" name="Text Box 7">
          <a:extLst>
            <a:ext uri="{FF2B5EF4-FFF2-40B4-BE49-F238E27FC236}">
              <a16:creationId xmlns:a16="http://schemas.microsoft.com/office/drawing/2014/main" id="{00000000-0008-0000-0100-0000E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58" name="Text Box 7">
          <a:extLst>
            <a:ext uri="{FF2B5EF4-FFF2-40B4-BE49-F238E27FC236}">
              <a16:creationId xmlns:a16="http://schemas.microsoft.com/office/drawing/2014/main" id="{00000000-0008-0000-0100-0000E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59" name="Text Box 7">
          <a:extLst>
            <a:ext uri="{FF2B5EF4-FFF2-40B4-BE49-F238E27FC236}">
              <a16:creationId xmlns:a16="http://schemas.microsoft.com/office/drawing/2014/main" id="{00000000-0008-0000-0100-0000E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60" name="Text Box 7">
          <a:extLst>
            <a:ext uri="{FF2B5EF4-FFF2-40B4-BE49-F238E27FC236}">
              <a16:creationId xmlns:a16="http://schemas.microsoft.com/office/drawing/2014/main" id="{00000000-0008-0000-0100-0000E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61" name="Text Box 7">
          <a:extLst>
            <a:ext uri="{FF2B5EF4-FFF2-40B4-BE49-F238E27FC236}">
              <a16:creationId xmlns:a16="http://schemas.microsoft.com/office/drawing/2014/main" id="{00000000-0008-0000-0100-0000E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62" name="Text Box 7">
          <a:extLst>
            <a:ext uri="{FF2B5EF4-FFF2-40B4-BE49-F238E27FC236}">
              <a16:creationId xmlns:a16="http://schemas.microsoft.com/office/drawing/2014/main" id="{00000000-0008-0000-0100-0000E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63" name="Text Box 7">
          <a:extLst>
            <a:ext uri="{FF2B5EF4-FFF2-40B4-BE49-F238E27FC236}">
              <a16:creationId xmlns:a16="http://schemas.microsoft.com/office/drawing/2014/main" id="{00000000-0008-0000-0100-0000E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64" name="Text Box 7">
          <a:extLst>
            <a:ext uri="{FF2B5EF4-FFF2-40B4-BE49-F238E27FC236}">
              <a16:creationId xmlns:a16="http://schemas.microsoft.com/office/drawing/2014/main" id="{00000000-0008-0000-0100-0000E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65" name="Text Box 7">
          <a:extLst>
            <a:ext uri="{FF2B5EF4-FFF2-40B4-BE49-F238E27FC236}">
              <a16:creationId xmlns:a16="http://schemas.microsoft.com/office/drawing/2014/main" id="{00000000-0008-0000-0100-0000E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66" name="Text Box 7">
          <a:extLst>
            <a:ext uri="{FF2B5EF4-FFF2-40B4-BE49-F238E27FC236}">
              <a16:creationId xmlns:a16="http://schemas.microsoft.com/office/drawing/2014/main" id="{00000000-0008-0000-0100-0000E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67" name="Text Box 7">
          <a:extLst>
            <a:ext uri="{FF2B5EF4-FFF2-40B4-BE49-F238E27FC236}">
              <a16:creationId xmlns:a16="http://schemas.microsoft.com/office/drawing/2014/main" id="{00000000-0008-0000-0100-0000E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68" name="Text Box 7">
          <a:extLst>
            <a:ext uri="{FF2B5EF4-FFF2-40B4-BE49-F238E27FC236}">
              <a16:creationId xmlns:a16="http://schemas.microsoft.com/office/drawing/2014/main" id="{00000000-0008-0000-0100-0000EC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69" name="Text Box 7">
          <a:extLst>
            <a:ext uri="{FF2B5EF4-FFF2-40B4-BE49-F238E27FC236}">
              <a16:creationId xmlns:a16="http://schemas.microsoft.com/office/drawing/2014/main" id="{00000000-0008-0000-0100-0000E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70" name="Text Box 7">
          <a:extLst>
            <a:ext uri="{FF2B5EF4-FFF2-40B4-BE49-F238E27FC236}">
              <a16:creationId xmlns:a16="http://schemas.microsoft.com/office/drawing/2014/main" id="{00000000-0008-0000-0100-0000E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71" name="Text Box 7">
          <a:extLst>
            <a:ext uri="{FF2B5EF4-FFF2-40B4-BE49-F238E27FC236}">
              <a16:creationId xmlns:a16="http://schemas.microsoft.com/office/drawing/2014/main" id="{00000000-0008-0000-0100-0000E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72" name="Text Box 7">
          <a:extLst>
            <a:ext uri="{FF2B5EF4-FFF2-40B4-BE49-F238E27FC236}">
              <a16:creationId xmlns:a16="http://schemas.microsoft.com/office/drawing/2014/main" id="{00000000-0008-0000-0100-0000F0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73" name="Text Box 7">
          <a:extLst>
            <a:ext uri="{FF2B5EF4-FFF2-40B4-BE49-F238E27FC236}">
              <a16:creationId xmlns:a16="http://schemas.microsoft.com/office/drawing/2014/main" id="{00000000-0008-0000-0100-0000F1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74" name="Text Box 7">
          <a:extLst>
            <a:ext uri="{FF2B5EF4-FFF2-40B4-BE49-F238E27FC236}">
              <a16:creationId xmlns:a16="http://schemas.microsoft.com/office/drawing/2014/main" id="{00000000-0008-0000-0100-0000F2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75" name="Text Box 7">
          <a:extLst>
            <a:ext uri="{FF2B5EF4-FFF2-40B4-BE49-F238E27FC236}">
              <a16:creationId xmlns:a16="http://schemas.microsoft.com/office/drawing/2014/main" id="{00000000-0008-0000-0100-0000F3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76" name="Text Box 7">
          <a:extLst>
            <a:ext uri="{FF2B5EF4-FFF2-40B4-BE49-F238E27FC236}">
              <a16:creationId xmlns:a16="http://schemas.microsoft.com/office/drawing/2014/main" id="{00000000-0008-0000-0100-0000F4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77" name="Text Box 7">
          <a:extLst>
            <a:ext uri="{FF2B5EF4-FFF2-40B4-BE49-F238E27FC236}">
              <a16:creationId xmlns:a16="http://schemas.microsoft.com/office/drawing/2014/main" id="{00000000-0008-0000-0100-0000F5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78" name="Text Box 7">
          <a:extLst>
            <a:ext uri="{FF2B5EF4-FFF2-40B4-BE49-F238E27FC236}">
              <a16:creationId xmlns:a16="http://schemas.microsoft.com/office/drawing/2014/main" id="{00000000-0008-0000-0100-0000F6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79" name="Text Box 7">
          <a:extLst>
            <a:ext uri="{FF2B5EF4-FFF2-40B4-BE49-F238E27FC236}">
              <a16:creationId xmlns:a16="http://schemas.microsoft.com/office/drawing/2014/main" id="{00000000-0008-0000-0100-0000F7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80" name="Text Box 7">
          <a:extLst>
            <a:ext uri="{FF2B5EF4-FFF2-40B4-BE49-F238E27FC236}">
              <a16:creationId xmlns:a16="http://schemas.microsoft.com/office/drawing/2014/main" id="{00000000-0008-0000-0100-0000F8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81" name="Text Box 7">
          <a:extLst>
            <a:ext uri="{FF2B5EF4-FFF2-40B4-BE49-F238E27FC236}">
              <a16:creationId xmlns:a16="http://schemas.microsoft.com/office/drawing/2014/main" id="{00000000-0008-0000-0100-0000F9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82" name="Text Box 7">
          <a:extLst>
            <a:ext uri="{FF2B5EF4-FFF2-40B4-BE49-F238E27FC236}">
              <a16:creationId xmlns:a16="http://schemas.microsoft.com/office/drawing/2014/main" id="{00000000-0008-0000-0100-0000FA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83" name="Text Box 7">
          <a:extLst>
            <a:ext uri="{FF2B5EF4-FFF2-40B4-BE49-F238E27FC236}">
              <a16:creationId xmlns:a16="http://schemas.microsoft.com/office/drawing/2014/main" id="{00000000-0008-0000-0100-0000FB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7884" name="Text Box 7">
          <a:extLst>
            <a:ext uri="{FF2B5EF4-FFF2-40B4-BE49-F238E27FC236}">
              <a16:creationId xmlns:a16="http://schemas.microsoft.com/office/drawing/2014/main" id="{00000000-0008-0000-0100-0000FC93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85" name="Text Box 7">
          <a:extLst>
            <a:ext uri="{FF2B5EF4-FFF2-40B4-BE49-F238E27FC236}">
              <a16:creationId xmlns:a16="http://schemas.microsoft.com/office/drawing/2014/main" id="{00000000-0008-0000-0100-0000FD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86" name="Text Box 7">
          <a:extLst>
            <a:ext uri="{FF2B5EF4-FFF2-40B4-BE49-F238E27FC236}">
              <a16:creationId xmlns:a16="http://schemas.microsoft.com/office/drawing/2014/main" id="{00000000-0008-0000-0100-0000FE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87" name="Text Box 7">
          <a:extLst>
            <a:ext uri="{FF2B5EF4-FFF2-40B4-BE49-F238E27FC236}">
              <a16:creationId xmlns:a16="http://schemas.microsoft.com/office/drawing/2014/main" id="{00000000-0008-0000-0100-0000FF93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88" name="Text Box 7">
          <a:extLst>
            <a:ext uri="{FF2B5EF4-FFF2-40B4-BE49-F238E27FC236}">
              <a16:creationId xmlns:a16="http://schemas.microsoft.com/office/drawing/2014/main" id="{00000000-0008-0000-0100-00000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89" name="Text Box 7">
          <a:extLst>
            <a:ext uri="{FF2B5EF4-FFF2-40B4-BE49-F238E27FC236}">
              <a16:creationId xmlns:a16="http://schemas.microsoft.com/office/drawing/2014/main" id="{00000000-0008-0000-0100-00000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90" name="Text Box 7">
          <a:extLst>
            <a:ext uri="{FF2B5EF4-FFF2-40B4-BE49-F238E27FC236}">
              <a16:creationId xmlns:a16="http://schemas.microsoft.com/office/drawing/2014/main" id="{00000000-0008-0000-0100-00000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91" name="Text Box 7">
          <a:extLst>
            <a:ext uri="{FF2B5EF4-FFF2-40B4-BE49-F238E27FC236}">
              <a16:creationId xmlns:a16="http://schemas.microsoft.com/office/drawing/2014/main" id="{00000000-0008-0000-0100-00000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92" name="Text Box 7">
          <a:extLst>
            <a:ext uri="{FF2B5EF4-FFF2-40B4-BE49-F238E27FC236}">
              <a16:creationId xmlns:a16="http://schemas.microsoft.com/office/drawing/2014/main" id="{00000000-0008-0000-0100-00000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93" name="Text Box 7">
          <a:extLst>
            <a:ext uri="{FF2B5EF4-FFF2-40B4-BE49-F238E27FC236}">
              <a16:creationId xmlns:a16="http://schemas.microsoft.com/office/drawing/2014/main" id="{00000000-0008-0000-0100-00000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94" name="Text Box 7">
          <a:extLst>
            <a:ext uri="{FF2B5EF4-FFF2-40B4-BE49-F238E27FC236}">
              <a16:creationId xmlns:a16="http://schemas.microsoft.com/office/drawing/2014/main" id="{00000000-0008-0000-0100-00000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95" name="Text Box 7">
          <a:extLst>
            <a:ext uri="{FF2B5EF4-FFF2-40B4-BE49-F238E27FC236}">
              <a16:creationId xmlns:a16="http://schemas.microsoft.com/office/drawing/2014/main" id="{00000000-0008-0000-0100-00000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96" name="Text Box 7">
          <a:extLst>
            <a:ext uri="{FF2B5EF4-FFF2-40B4-BE49-F238E27FC236}">
              <a16:creationId xmlns:a16="http://schemas.microsoft.com/office/drawing/2014/main" id="{00000000-0008-0000-0100-00000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97" name="Text Box 7">
          <a:extLst>
            <a:ext uri="{FF2B5EF4-FFF2-40B4-BE49-F238E27FC236}">
              <a16:creationId xmlns:a16="http://schemas.microsoft.com/office/drawing/2014/main" id="{00000000-0008-0000-0100-00000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98" name="Text Box 7">
          <a:extLst>
            <a:ext uri="{FF2B5EF4-FFF2-40B4-BE49-F238E27FC236}">
              <a16:creationId xmlns:a16="http://schemas.microsoft.com/office/drawing/2014/main" id="{00000000-0008-0000-0100-00000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899" name="Text Box 7">
          <a:extLst>
            <a:ext uri="{FF2B5EF4-FFF2-40B4-BE49-F238E27FC236}">
              <a16:creationId xmlns:a16="http://schemas.microsoft.com/office/drawing/2014/main" id="{00000000-0008-0000-0100-00000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00" name="Text Box 7">
          <a:extLst>
            <a:ext uri="{FF2B5EF4-FFF2-40B4-BE49-F238E27FC236}">
              <a16:creationId xmlns:a16="http://schemas.microsoft.com/office/drawing/2014/main" id="{00000000-0008-0000-0100-00000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01" name="Text Box 7">
          <a:extLst>
            <a:ext uri="{FF2B5EF4-FFF2-40B4-BE49-F238E27FC236}">
              <a16:creationId xmlns:a16="http://schemas.microsoft.com/office/drawing/2014/main" id="{00000000-0008-0000-0100-00000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02" name="Text Box 7">
          <a:extLst>
            <a:ext uri="{FF2B5EF4-FFF2-40B4-BE49-F238E27FC236}">
              <a16:creationId xmlns:a16="http://schemas.microsoft.com/office/drawing/2014/main" id="{00000000-0008-0000-0100-00000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03" name="Text Box 7">
          <a:extLst>
            <a:ext uri="{FF2B5EF4-FFF2-40B4-BE49-F238E27FC236}">
              <a16:creationId xmlns:a16="http://schemas.microsoft.com/office/drawing/2014/main" id="{00000000-0008-0000-0100-00000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04" name="Text Box 7">
          <a:extLst>
            <a:ext uri="{FF2B5EF4-FFF2-40B4-BE49-F238E27FC236}">
              <a16:creationId xmlns:a16="http://schemas.microsoft.com/office/drawing/2014/main" id="{00000000-0008-0000-0100-00001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05" name="Text Box 7">
          <a:extLst>
            <a:ext uri="{FF2B5EF4-FFF2-40B4-BE49-F238E27FC236}">
              <a16:creationId xmlns:a16="http://schemas.microsoft.com/office/drawing/2014/main" id="{00000000-0008-0000-0100-00001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06" name="Text Box 7">
          <a:extLst>
            <a:ext uri="{FF2B5EF4-FFF2-40B4-BE49-F238E27FC236}">
              <a16:creationId xmlns:a16="http://schemas.microsoft.com/office/drawing/2014/main" id="{00000000-0008-0000-0100-00001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07" name="Text Box 7">
          <a:extLst>
            <a:ext uri="{FF2B5EF4-FFF2-40B4-BE49-F238E27FC236}">
              <a16:creationId xmlns:a16="http://schemas.microsoft.com/office/drawing/2014/main" id="{00000000-0008-0000-0100-00001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08" name="Text Box 7">
          <a:extLst>
            <a:ext uri="{FF2B5EF4-FFF2-40B4-BE49-F238E27FC236}">
              <a16:creationId xmlns:a16="http://schemas.microsoft.com/office/drawing/2014/main" id="{00000000-0008-0000-0100-00001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09" name="Text Box 7">
          <a:extLst>
            <a:ext uri="{FF2B5EF4-FFF2-40B4-BE49-F238E27FC236}">
              <a16:creationId xmlns:a16="http://schemas.microsoft.com/office/drawing/2014/main" id="{00000000-0008-0000-0100-00001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10" name="Text Box 7">
          <a:extLst>
            <a:ext uri="{FF2B5EF4-FFF2-40B4-BE49-F238E27FC236}">
              <a16:creationId xmlns:a16="http://schemas.microsoft.com/office/drawing/2014/main" id="{00000000-0008-0000-0100-00001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11" name="Text Box 7">
          <a:extLst>
            <a:ext uri="{FF2B5EF4-FFF2-40B4-BE49-F238E27FC236}">
              <a16:creationId xmlns:a16="http://schemas.microsoft.com/office/drawing/2014/main" id="{00000000-0008-0000-0100-00001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12" name="Text Box 7">
          <a:extLst>
            <a:ext uri="{FF2B5EF4-FFF2-40B4-BE49-F238E27FC236}">
              <a16:creationId xmlns:a16="http://schemas.microsoft.com/office/drawing/2014/main" id="{00000000-0008-0000-0100-00001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13" name="Text Box 7">
          <a:extLst>
            <a:ext uri="{FF2B5EF4-FFF2-40B4-BE49-F238E27FC236}">
              <a16:creationId xmlns:a16="http://schemas.microsoft.com/office/drawing/2014/main" id="{00000000-0008-0000-0100-00001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14" name="Text Box 7">
          <a:extLst>
            <a:ext uri="{FF2B5EF4-FFF2-40B4-BE49-F238E27FC236}">
              <a16:creationId xmlns:a16="http://schemas.microsoft.com/office/drawing/2014/main" id="{00000000-0008-0000-0100-00001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15" name="Text Box 7">
          <a:extLst>
            <a:ext uri="{FF2B5EF4-FFF2-40B4-BE49-F238E27FC236}">
              <a16:creationId xmlns:a16="http://schemas.microsoft.com/office/drawing/2014/main" id="{00000000-0008-0000-0100-00001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16" name="Text Box 7">
          <a:extLst>
            <a:ext uri="{FF2B5EF4-FFF2-40B4-BE49-F238E27FC236}">
              <a16:creationId xmlns:a16="http://schemas.microsoft.com/office/drawing/2014/main" id="{00000000-0008-0000-0100-00001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17" name="Text Box 7">
          <a:extLst>
            <a:ext uri="{FF2B5EF4-FFF2-40B4-BE49-F238E27FC236}">
              <a16:creationId xmlns:a16="http://schemas.microsoft.com/office/drawing/2014/main" id="{00000000-0008-0000-0100-00001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18" name="Text Box 7">
          <a:extLst>
            <a:ext uri="{FF2B5EF4-FFF2-40B4-BE49-F238E27FC236}">
              <a16:creationId xmlns:a16="http://schemas.microsoft.com/office/drawing/2014/main" id="{00000000-0008-0000-0100-00001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19" name="Text Box 7">
          <a:extLst>
            <a:ext uri="{FF2B5EF4-FFF2-40B4-BE49-F238E27FC236}">
              <a16:creationId xmlns:a16="http://schemas.microsoft.com/office/drawing/2014/main" id="{00000000-0008-0000-0100-00001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20" name="Text Box 7">
          <a:extLst>
            <a:ext uri="{FF2B5EF4-FFF2-40B4-BE49-F238E27FC236}">
              <a16:creationId xmlns:a16="http://schemas.microsoft.com/office/drawing/2014/main" id="{00000000-0008-0000-0100-00002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21" name="Text Box 7">
          <a:extLst>
            <a:ext uri="{FF2B5EF4-FFF2-40B4-BE49-F238E27FC236}">
              <a16:creationId xmlns:a16="http://schemas.microsoft.com/office/drawing/2014/main" id="{00000000-0008-0000-0100-00002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22" name="Text Box 7">
          <a:extLst>
            <a:ext uri="{FF2B5EF4-FFF2-40B4-BE49-F238E27FC236}">
              <a16:creationId xmlns:a16="http://schemas.microsoft.com/office/drawing/2014/main" id="{00000000-0008-0000-0100-00002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23" name="Text Box 7">
          <a:extLst>
            <a:ext uri="{FF2B5EF4-FFF2-40B4-BE49-F238E27FC236}">
              <a16:creationId xmlns:a16="http://schemas.microsoft.com/office/drawing/2014/main" id="{00000000-0008-0000-0100-00002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24" name="Text Box 7">
          <a:extLst>
            <a:ext uri="{FF2B5EF4-FFF2-40B4-BE49-F238E27FC236}">
              <a16:creationId xmlns:a16="http://schemas.microsoft.com/office/drawing/2014/main" id="{00000000-0008-0000-0100-00002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25" name="Text Box 7">
          <a:extLst>
            <a:ext uri="{FF2B5EF4-FFF2-40B4-BE49-F238E27FC236}">
              <a16:creationId xmlns:a16="http://schemas.microsoft.com/office/drawing/2014/main" id="{00000000-0008-0000-0100-00002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26" name="Text Box 7">
          <a:extLst>
            <a:ext uri="{FF2B5EF4-FFF2-40B4-BE49-F238E27FC236}">
              <a16:creationId xmlns:a16="http://schemas.microsoft.com/office/drawing/2014/main" id="{00000000-0008-0000-0100-00002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27" name="Text Box 7">
          <a:extLst>
            <a:ext uri="{FF2B5EF4-FFF2-40B4-BE49-F238E27FC236}">
              <a16:creationId xmlns:a16="http://schemas.microsoft.com/office/drawing/2014/main" id="{00000000-0008-0000-0100-00002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28" name="Text Box 7">
          <a:extLst>
            <a:ext uri="{FF2B5EF4-FFF2-40B4-BE49-F238E27FC236}">
              <a16:creationId xmlns:a16="http://schemas.microsoft.com/office/drawing/2014/main" id="{00000000-0008-0000-0100-00002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29" name="Text Box 7">
          <a:extLst>
            <a:ext uri="{FF2B5EF4-FFF2-40B4-BE49-F238E27FC236}">
              <a16:creationId xmlns:a16="http://schemas.microsoft.com/office/drawing/2014/main" id="{00000000-0008-0000-0100-00002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30" name="Text Box 7">
          <a:extLst>
            <a:ext uri="{FF2B5EF4-FFF2-40B4-BE49-F238E27FC236}">
              <a16:creationId xmlns:a16="http://schemas.microsoft.com/office/drawing/2014/main" id="{00000000-0008-0000-0100-00002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31" name="Text Box 7">
          <a:extLst>
            <a:ext uri="{FF2B5EF4-FFF2-40B4-BE49-F238E27FC236}">
              <a16:creationId xmlns:a16="http://schemas.microsoft.com/office/drawing/2014/main" id="{00000000-0008-0000-0100-00002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32" name="Text Box 7">
          <a:extLst>
            <a:ext uri="{FF2B5EF4-FFF2-40B4-BE49-F238E27FC236}">
              <a16:creationId xmlns:a16="http://schemas.microsoft.com/office/drawing/2014/main" id="{00000000-0008-0000-0100-00002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33" name="Text Box 7">
          <a:extLst>
            <a:ext uri="{FF2B5EF4-FFF2-40B4-BE49-F238E27FC236}">
              <a16:creationId xmlns:a16="http://schemas.microsoft.com/office/drawing/2014/main" id="{00000000-0008-0000-0100-00002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34" name="Text Box 7">
          <a:extLst>
            <a:ext uri="{FF2B5EF4-FFF2-40B4-BE49-F238E27FC236}">
              <a16:creationId xmlns:a16="http://schemas.microsoft.com/office/drawing/2014/main" id="{00000000-0008-0000-0100-00002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35" name="Text Box 7">
          <a:extLst>
            <a:ext uri="{FF2B5EF4-FFF2-40B4-BE49-F238E27FC236}">
              <a16:creationId xmlns:a16="http://schemas.microsoft.com/office/drawing/2014/main" id="{00000000-0008-0000-0100-00002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36" name="Text Box 7">
          <a:extLst>
            <a:ext uri="{FF2B5EF4-FFF2-40B4-BE49-F238E27FC236}">
              <a16:creationId xmlns:a16="http://schemas.microsoft.com/office/drawing/2014/main" id="{00000000-0008-0000-0100-00003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37" name="Text Box 7">
          <a:extLst>
            <a:ext uri="{FF2B5EF4-FFF2-40B4-BE49-F238E27FC236}">
              <a16:creationId xmlns:a16="http://schemas.microsoft.com/office/drawing/2014/main" id="{00000000-0008-0000-0100-00003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38" name="Text Box 7">
          <a:extLst>
            <a:ext uri="{FF2B5EF4-FFF2-40B4-BE49-F238E27FC236}">
              <a16:creationId xmlns:a16="http://schemas.microsoft.com/office/drawing/2014/main" id="{00000000-0008-0000-0100-00003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39" name="Text Box 7">
          <a:extLst>
            <a:ext uri="{FF2B5EF4-FFF2-40B4-BE49-F238E27FC236}">
              <a16:creationId xmlns:a16="http://schemas.microsoft.com/office/drawing/2014/main" id="{00000000-0008-0000-0100-00003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40" name="Text Box 7">
          <a:extLst>
            <a:ext uri="{FF2B5EF4-FFF2-40B4-BE49-F238E27FC236}">
              <a16:creationId xmlns:a16="http://schemas.microsoft.com/office/drawing/2014/main" id="{00000000-0008-0000-0100-00003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41" name="Text Box 7">
          <a:extLst>
            <a:ext uri="{FF2B5EF4-FFF2-40B4-BE49-F238E27FC236}">
              <a16:creationId xmlns:a16="http://schemas.microsoft.com/office/drawing/2014/main" id="{00000000-0008-0000-0100-00003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42" name="Text Box 7">
          <a:extLst>
            <a:ext uri="{FF2B5EF4-FFF2-40B4-BE49-F238E27FC236}">
              <a16:creationId xmlns:a16="http://schemas.microsoft.com/office/drawing/2014/main" id="{00000000-0008-0000-0100-00003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43" name="Text Box 7">
          <a:extLst>
            <a:ext uri="{FF2B5EF4-FFF2-40B4-BE49-F238E27FC236}">
              <a16:creationId xmlns:a16="http://schemas.microsoft.com/office/drawing/2014/main" id="{00000000-0008-0000-0100-00003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44" name="Text Box 7">
          <a:extLst>
            <a:ext uri="{FF2B5EF4-FFF2-40B4-BE49-F238E27FC236}">
              <a16:creationId xmlns:a16="http://schemas.microsoft.com/office/drawing/2014/main" id="{00000000-0008-0000-0100-00003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45" name="Text Box 7">
          <a:extLst>
            <a:ext uri="{FF2B5EF4-FFF2-40B4-BE49-F238E27FC236}">
              <a16:creationId xmlns:a16="http://schemas.microsoft.com/office/drawing/2014/main" id="{00000000-0008-0000-0100-00003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46" name="Text Box 7">
          <a:extLst>
            <a:ext uri="{FF2B5EF4-FFF2-40B4-BE49-F238E27FC236}">
              <a16:creationId xmlns:a16="http://schemas.microsoft.com/office/drawing/2014/main" id="{00000000-0008-0000-0100-00003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47" name="Text Box 7">
          <a:extLst>
            <a:ext uri="{FF2B5EF4-FFF2-40B4-BE49-F238E27FC236}">
              <a16:creationId xmlns:a16="http://schemas.microsoft.com/office/drawing/2014/main" id="{00000000-0008-0000-0100-00003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48" name="Text Box 7">
          <a:extLst>
            <a:ext uri="{FF2B5EF4-FFF2-40B4-BE49-F238E27FC236}">
              <a16:creationId xmlns:a16="http://schemas.microsoft.com/office/drawing/2014/main" id="{00000000-0008-0000-0100-00003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49" name="Text Box 7">
          <a:extLst>
            <a:ext uri="{FF2B5EF4-FFF2-40B4-BE49-F238E27FC236}">
              <a16:creationId xmlns:a16="http://schemas.microsoft.com/office/drawing/2014/main" id="{00000000-0008-0000-0100-00003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50" name="Text Box 7">
          <a:extLst>
            <a:ext uri="{FF2B5EF4-FFF2-40B4-BE49-F238E27FC236}">
              <a16:creationId xmlns:a16="http://schemas.microsoft.com/office/drawing/2014/main" id="{00000000-0008-0000-0100-00003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51" name="Text Box 7">
          <a:extLst>
            <a:ext uri="{FF2B5EF4-FFF2-40B4-BE49-F238E27FC236}">
              <a16:creationId xmlns:a16="http://schemas.microsoft.com/office/drawing/2014/main" id="{00000000-0008-0000-0100-00003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52" name="Text Box 7">
          <a:extLst>
            <a:ext uri="{FF2B5EF4-FFF2-40B4-BE49-F238E27FC236}">
              <a16:creationId xmlns:a16="http://schemas.microsoft.com/office/drawing/2014/main" id="{00000000-0008-0000-0100-00004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53" name="Text Box 7">
          <a:extLst>
            <a:ext uri="{FF2B5EF4-FFF2-40B4-BE49-F238E27FC236}">
              <a16:creationId xmlns:a16="http://schemas.microsoft.com/office/drawing/2014/main" id="{00000000-0008-0000-0100-00004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54" name="Text Box 7">
          <a:extLst>
            <a:ext uri="{FF2B5EF4-FFF2-40B4-BE49-F238E27FC236}">
              <a16:creationId xmlns:a16="http://schemas.microsoft.com/office/drawing/2014/main" id="{00000000-0008-0000-0100-00004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55" name="Text Box 7">
          <a:extLst>
            <a:ext uri="{FF2B5EF4-FFF2-40B4-BE49-F238E27FC236}">
              <a16:creationId xmlns:a16="http://schemas.microsoft.com/office/drawing/2014/main" id="{00000000-0008-0000-0100-00004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56" name="Text Box 7">
          <a:extLst>
            <a:ext uri="{FF2B5EF4-FFF2-40B4-BE49-F238E27FC236}">
              <a16:creationId xmlns:a16="http://schemas.microsoft.com/office/drawing/2014/main" id="{00000000-0008-0000-0100-00004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57" name="Text Box 7">
          <a:extLst>
            <a:ext uri="{FF2B5EF4-FFF2-40B4-BE49-F238E27FC236}">
              <a16:creationId xmlns:a16="http://schemas.microsoft.com/office/drawing/2014/main" id="{00000000-0008-0000-0100-00004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58" name="Text Box 7">
          <a:extLst>
            <a:ext uri="{FF2B5EF4-FFF2-40B4-BE49-F238E27FC236}">
              <a16:creationId xmlns:a16="http://schemas.microsoft.com/office/drawing/2014/main" id="{00000000-0008-0000-0100-00004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59" name="Text Box 7">
          <a:extLst>
            <a:ext uri="{FF2B5EF4-FFF2-40B4-BE49-F238E27FC236}">
              <a16:creationId xmlns:a16="http://schemas.microsoft.com/office/drawing/2014/main" id="{00000000-0008-0000-0100-00004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60" name="Text Box 7">
          <a:extLst>
            <a:ext uri="{FF2B5EF4-FFF2-40B4-BE49-F238E27FC236}">
              <a16:creationId xmlns:a16="http://schemas.microsoft.com/office/drawing/2014/main" id="{00000000-0008-0000-0100-00004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61" name="Text Box 7">
          <a:extLst>
            <a:ext uri="{FF2B5EF4-FFF2-40B4-BE49-F238E27FC236}">
              <a16:creationId xmlns:a16="http://schemas.microsoft.com/office/drawing/2014/main" id="{00000000-0008-0000-0100-00004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62" name="Text Box 7">
          <a:extLst>
            <a:ext uri="{FF2B5EF4-FFF2-40B4-BE49-F238E27FC236}">
              <a16:creationId xmlns:a16="http://schemas.microsoft.com/office/drawing/2014/main" id="{00000000-0008-0000-0100-00004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63" name="Text Box 7">
          <a:extLst>
            <a:ext uri="{FF2B5EF4-FFF2-40B4-BE49-F238E27FC236}">
              <a16:creationId xmlns:a16="http://schemas.microsoft.com/office/drawing/2014/main" id="{00000000-0008-0000-0100-00004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64" name="Text Box 7">
          <a:extLst>
            <a:ext uri="{FF2B5EF4-FFF2-40B4-BE49-F238E27FC236}">
              <a16:creationId xmlns:a16="http://schemas.microsoft.com/office/drawing/2014/main" id="{00000000-0008-0000-0100-00004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65" name="Text Box 7">
          <a:extLst>
            <a:ext uri="{FF2B5EF4-FFF2-40B4-BE49-F238E27FC236}">
              <a16:creationId xmlns:a16="http://schemas.microsoft.com/office/drawing/2014/main" id="{00000000-0008-0000-0100-00004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66" name="Text Box 7">
          <a:extLst>
            <a:ext uri="{FF2B5EF4-FFF2-40B4-BE49-F238E27FC236}">
              <a16:creationId xmlns:a16="http://schemas.microsoft.com/office/drawing/2014/main" id="{00000000-0008-0000-0100-00004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67" name="Text Box 7">
          <a:extLst>
            <a:ext uri="{FF2B5EF4-FFF2-40B4-BE49-F238E27FC236}">
              <a16:creationId xmlns:a16="http://schemas.microsoft.com/office/drawing/2014/main" id="{00000000-0008-0000-0100-00004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68" name="Text Box 7">
          <a:extLst>
            <a:ext uri="{FF2B5EF4-FFF2-40B4-BE49-F238E27FC236}">
              <a16:creationId xmlns:a16="http://schemas.microsoft.com/office/drawing/2014/main" id="{00000000-0008-0000-0100-00005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69" name="Text Box 7">
          <a:extLst>
            <a:ext uri="{FF2B5EF4-FFF2-40B4-BE49-F238E27FC236}">
              <a16:creationId xmlns:a16="http://schemas.microsoft.com/office/drawing/2014/main" id="{00000000-0008-0000-0100-00005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70" name="Text Box 7">
          <a:extLst>
            <a:ext uri="{FF2B5EF4-FFF2-40B4-BE49-F238E27FC236}">
              <a16:creationId xmlns:a16="http://schemas.microsoft.com/office/drawing/2014/main" id="{00000000-0008-0000-0100-00005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71" name="Text Box 7">
          <a:extLst>
            <a:ext uri="{FF2B5EF4-FFF2-40B4-BE49-F238E27FC236}">
              <a16:creationId xmlns:a16="http://schemas.microsoft.com/office/drawing/2014/main" id="{00000000-0008-0000-0100-00005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72" name="Text Box 7">
          <a:extLst>
            <a:ext uri="{FF2B5EF4-FFF2-40B4-BE49-F238E27FC236}">
              <a16:creationId xmlns:a16="http://schemas.microsoft.com/office/drawing/2014/main" id="{00000000-0008-0000-0100-00005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73" name="Text Box 7">
          <a:extLst>
            <a:ext uri="{FF2B5EF4-FFF2-40B4-BE49-F238E27FC236}">
              <a16:creationId xmlns:a16="http://schemas.microsoft.com/office/drawing/2014/main" id="{00000000-0008-0000-0100-00005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74" name="Text Box 7">
          <a:extLst>
            <a:ext uri="{FF2B5EF4-FFF2-40B4-BE49-F238E27FC236}">
              <a16:creationId xmlns:a16="http://schemas.microsoft.com/office/drawing/2014/main" id="{00000000-0008-0000-0100-00005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75" name="Text Box 7">
          <a:extLst>
            <a:ext uri="{FF2B5EF4-FFF2-40B4-BE49-F238E27FC236}">
              <a16:creationId xmlns:a16="http://schemas.microsoft.com/office/drawing/2014/main" id="{00000000-0008-0000-0100-00005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76" name="Text Box 7">
          <a:extLst>
            <a:ext uri="{FF2B5EF4-FFF2-40B4-BE49-F238E27FC236}">
              <a16:creationId xmlns:a16="http://schemas.microsoft.com/office/drawing/2014/main" id="{00000000-0008-0000-0100-00005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77" name="Text Box 7">
          <a:extLst>
            <a:ext uri="{FF2B5EF4-FFF2-40B4-BE49-F238E27FC236}">
              <a16:creationId xmlns:a16="http://schemas.microsoft.com/office/drawing/2014/main" id="{00000000-0008-0000-0100-00005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78" name="Text Box 7">
          <a:extLst>
            <a:ext uri="{FF2B5EF4-FFF2-40B4-BE49-F238E27FC236}">
              <a16:creationId xmlns:a16="http://schemas.microsoft.com/office/drawing/2014/main" id="{00000000-0008-0000-0100-00005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79" name="Text Box 7">
          <a:extLst>
            <a:ext uri="{FF2B5EF4-FFF2-40B4-BE49-F238E27FC236}">
              <a16:creationId xmlns:a16="http://schemas.microsoft.com/office/drawing/2014/main" id="{00000000-0008-0000-0100-00005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80" name="Text Box 7">
          <a:extLst>
            <a:ext uri="{FF2B5EF4-FFF2-40B4-BE49-F238E27FC236}">
              <a16:creationId xmlns:a16="http://schemas.microsoft.com/office/drawing/2014/main" id="{00000000-0008-0000-0100-00005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81" name="Text Box 7">
          <a:extLst>
            <a:ext uri="{FF2B5EF4-FFF2-40B4-BE49-F238E27FC236}">
              <a16:creationId xmlns:a16="http://schemas.microsoft.com/office/drawing/2014/main" id="{00000000-0008-0000-0100-00005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82" name="Text Box 7">
          <a:extLst>
            <a:ext uri="{FF2B5EF4-FFF2-40B4-BE49-F238E27FC236}">
              <a16:creationId xmlns:a16="http://schemas.microsoft.com/office/drawing/2014/main" id="{00000000-0008-0000-0100-00005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83" name="Text Box 7">
          <a:extLst>
            <a:ext uri="{FF2B5EF4-FFF2-40B4-BE49-F238E27FC236}">
              <a16:creationId xmlns:a16="http://schemas.microsoft.com/office/drawing/2014/main" id="{00000000-0008-0000-0100-00005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84" name="Text Box 7">
          <a:extLst>
            <a:ext uri="{FF2B5EF4-FFF2-40B4-BE49-F238E27FC236}">
              <a16:creationId xmlns:a16="http://schemas.microsoft.com/office/drawing/2014/main" id="{00000000-0008-0000-0100-00006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85" name="Text Box 7">
          <a:extLst>
            <a:ext uri="{FF2B5EF4-FFF2-40B4-BE49-F238E27FC236}">
              <a16:creationId xmlns:a16="http://schemas.microsoft.com/office/drawing/2014/main" id="{00000000-0008-0000-0100-00006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86" name="Text Box 7">
          <a:extLst>
            <a:ext uri="{FF2B5EF4-FFF2-40B4-BE49-F238E27FC236}">
              <a16:creationId xmlns:a16="http://schemas.microsoft.com/office/drawing/2014/main" id="{00000000-0008-0000-0100-00006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87" name="Text Box 7">
          <a:extLst>
            <a:ext uri="{FF2B5EF4-FFF2-40B4-BE49-F238E27FC236}">
              <a16:creationId xmlns:a16="http://schemas.microsoft.com/office/drawing/2014/main" id="{00000000-0008-0000-0100-00006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88" name="Text Box 7">
          <a:extLst>
            <a:ext uri="{FF2B5EF4-FFF2-40B4-BE49-F238E27FC236}">
              <a16:creationId xmlns:a16="http://schemas.microsoft.com/office/drawing/2014/main" id="{00000000-0008-0000-0100-00006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89" name="Text Box 7">
          <a:extLst>
            <a:ext uri="{FF2B5EF4-FFF2-40B4-BE49-F238E27FC236}">
              <a16:creationId xmlns:a16="http://schemas.microsoft.com/office/drawing/2014/main" id="{00000000-0008-0000-0100-00006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90" name="Text Box 7">
          <a:extLst>
            <a:ext uri="{FF2B5EF4-FFF2-40B4-BE49-F238E27FC236}">
              <a16:creationId xmlns:a16="http://schemas.microsoft.com/office/drawing/2014/main" id="{00000000-0008-0000-0100-00006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91" name="Text Box 7">
          <a:extLst>
            <a:ext uri="{FF2B5EF4-FFF2-40B4-BE49-F238E27FC236}">
              <a16:creationId xmlns:a16="http://schemas.microsoft.com/office/drawing/2014/main" id="{00000000-0008-0000-0100-00006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92" name="Text Box 7">
          <a:extLst>
            <a:ext uri="{FF2B5EF4-FFF2-40B4-BE49-F238E27FC236}">
              <a16:creationId xmlns:a16="http://schemas.microsoft.com/office/drawing/2014/main" id="{00000000-0008-0000-0100-00006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93" name="Text Box 7">
          <a:extLst>
            <a:ext uri="{FF2B5EF4-FFF2-40B4-BE49-F238E27FC236}">
              <a16:creationId xmlns:a16="http://schemas.microsoft.com/office/drawing/2014/main" id="{00000000-0008-0000-0100-00006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94" name="Text Box 7">
          <a:extLst>
            <a:ext uri="{FF2B5EF4-FFF2-40B4-BE49-F238E27FC236}">
              <a16:creationId xmlns:a16="http://schemas.microsoft.com/office/drawing/2014/main" id="{00000000-0008-0000-0100-00006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95" name="Text Box 7">
          <a:extLst>
            <a:ext uri="{FF2B5EF4-FFF2-40B4-BE49-F238E27FC236}">
              <a16:creationId xmlns:a16="http://schemas.microsoft.com/office/drawing/2014/main" id="{00000000-0008-0000-0100-00006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96" name="Text Box 7">
          <a:extLst>
            <a:ext uri="{FF2B5EF4-FFF2-40B4-BE49-F238E27FC236}">
              <a16:creationId xmlns:a16="http://schemas.microsoft.com/office/drawing/2014/main" id="{00000000-0008-0000-0100-00006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97" name="Text Box 7">
          <a:extLst>
            <a:ext uri="{FF2B5EF4-FFF2-40B4-BE49-F238E27FC236}">
              <a16:creationId xmlns:a16="http://schemas.microsoft.com/office/drawing/2014/main" id="{00000000-0008-0000-0100-00006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98" name="Text Box 7">
          <a:extLst>
            <a:ext uri="{FF2B5EF4-FFF2-40B4-BE49-F238E27FC236}">
              <a16:creationId xmlns:a16="http://schemas.microsoft.com/office/drawing/2014/main" id="{00000000-0008-0000-0100-00006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7999" name="Text Box 7">
          <a:extLst>
            <a:ext uri="{FF2B5EF4-FFF2-40B4-BE49-F238E27FC236}">
              <a16:creationId xmlns:a16="http://schemas.microsoft.com/office/drawing/2014/main" id="{00000000-0008-0000-0100-00006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00" name="Text Box 7">
          <a:extLst>
            <a:ext uri="{FF2B5EF4-FFF2-40B4-BE49-F238E27FC236}">
              <a16:creationId xmlns:a16="http://schemas.microsoft.com/office/drawing/2014/main" id="{00000000-0008-0000-0100-00007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01" name="Text Box 7">
          <a:extLst>
            <a:ext uri="{FF2B5EF4-FFF2-40B4-BE49-F238E27FC236}">
              <a16:creationId xmlns:a16="http://schemas.microsoft.com/office/drawing/2014/main" id="{00000000-0008-0000-0100-00007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02" name="Text Box 7">
          <a:extLst>
            <a:ext uri="{FF2B5EF4-FFF2-40B4-BE49-F238E27FC236}">
              <a16:creationId xmlns:a16="http://schemas.microsoft.com/office/drawing/2014/main" id="{00000000-0008-0000-0100-00007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03" name="Text Box 7">
          <a:extLst>
            <a:ext uri="{FF2B5EF4-FFF2-40B4-BE49-F238E27FC236}">
              <a16:creationId xmlns:a16="http://schemas.microsoft.com/office/drawing/2014/main" id="{00000000-0008-0000-0100-00007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04" name="Text Box 7">
          <a:extLst>
            <a:ext uri="{FF2B5EF4-FFF2-40B4-BE49-F238E27FC236}">
              <a16:creationId xmlns:a16="http://schemas.microsoft.com/office/drawing/2014/main" id="{00000000-0008-0000-0100-00007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05" name="Text Box 7">
          <a:extLst>
            <a:ext uri="{FF2B5EF4-FFF2-40B4-BE49-F238E27FC236}">
              <a16:creationId xmlns:a16="http://schemas.microsoft.com/office/drawing/2014/main" id="{00000000-0008-0000-0100-00007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06" name="Text Box 7">
          <a:extLst>
            <a:ext uri="{FF2B5EF4-FFF2-40B4-BE49-F238E27FC236}">
              <a16:creationId xmlns:a16="http://schemas.microsoft.com/office/drawing/2014/main" id="{00000000-0008-0000-0100-00007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07" name="Text Box 7">
          <a:extLst>
            <a:ext uri="{FF2B5EF4-FFF2-40B4-BE49-F238E27FC236}">
              <a16:creationId xmlns:a16="http://schemas.microsoft.com/office/drawing/2014/main" id="{00000000-0008-0000-0100-00007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08" name="Text Box 7">
          <a:extLst>
            <a:ext uri="{FF2B5EF4-FFF2-40B4-BE49-F238E27FC236}">
              <a16:creationId xmlns:a16="http://schemas.microsoft.com/office/drawing/2014/main" id="{00000000-0008-0000-0100-00007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09" name="Text Box 7">
          <a:extLst>
            <a:ext uri="{FF2B5EF4-FFF2-40B4-BE49-F238E27FC236}">
              <a16:creationId xmlns:a16="http://schemas.microsoft.com/office/drawing/2014/main" id="{00000000-0008-0000-0100-00007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10" name="Text Box 7">
          <a:extLst>
            <a:ext uri="{FF2B5EF4-FFF2-40B4-BE49-F238E27FC236}">
              <a16:creationId xmlns:a16="http://schemas.microsoft.com/office/drawing/2014/main" id="{00000000-0008-0000-0100-00007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11" name="Text Box 7">
          <a:extLst>
            <a:ext uri="{FF2B5EF4-FFF2-40B4-BE49-F238E27FC236}">
              <a16:creationId xmlns:a16="http://schemas.microsoft.com/office/drawing/2014/main" id="{00000000-0008-0000-0100-00007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12" name="Text Box 7">
          <a:extLst>
            <a:ext uri="{FF2B5EF4-FFF2-40B4-BE49-F238E27FC236}">
              <a16:creationId xmlns:a16="http://schemas.microsoft.com/office/drawing/2014/main" id="{00000000-0008-0000-0100-00007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13" name="Text Box 7">
          <a:extLst>
            <a:ext uri="{FF2B5EF4-FFF2-40B4-BE49-F238E27FC236}">
              <a16:creationId xmlns:a16="http://schemas.microsoft.com/office/drawing/2014/main" id="{00000000-0008-0000-0100-00007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14" name="Text Box 7">
          <a:extLst>
            <a:ext uri="{FF2B5EF4-FFF2-40B4-BE49-F238E27FC236}">
              <a16:creationId xmlns:a16="http://schemas.microsoft.com/office/drawing/2014/main" id="{00000000-0008-0000-0100-00007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15" name="Text Box 7">
          <a:extLst>
            <a:ext uri="{FF2B5EF4-FFF2-40B4-BE49-F238E27FC236}">
              <a16:creationId xmlns:a16="http://schemas.microsoft.com/office/drawing/2014/main" id="{00000000-0008-0000-0100-00007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16" name="Text Box 7">
          <a:extLst>
            <a:ext uri="{FF2B5EF4-FFF2-40B4-BE49-F238E27FC236}">
              <a16:creationId xmlns:a16="http://schemas.microsoft.com/office/drawing/2014/main" id="{00000000-0008-0000-0100-00008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17" name="Text Box 7">
          <a:extLst>
            <a:ext uri="{FF2B5EF4-FFF2-40B4-BE49-F238E27FC236}">
              <a16:creationId xmlns:a16="http://schemas.microsoft.com/office/drawing/2014/main" id="{00000000-0008-0000-0100-00008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18" name="Text Box 7">
          <a:extLst>
            <a:ext uri="{FF2B5EF4-FFF2-40B4-BE49-F238E27FC236}">
              <a16:creationId xmlns:a16="http://schemas.microsoft.com/office/drawing/2014/main" id="{00000000-0008-0000-0100-00008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19" name="Text Box 7">
          <a:extLst>
            <a:ext uri="{FF2B5EF4-FFF2-40B4-BE49-F238E27FC236}">
              <a16:creationId xmlns:a16="http://schemas.microsoft.com/office/drawing/2014/main" id="{00000000-0008-0000-0100-00008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20" name="Text Box 7">
          <a:extLst>
            <a:ext uri="{FF2B5EF4-FFF2-40B4-BE49-F238E27FC236}">
              <a16:creationId xmlns:a16="http://schemas.microsoft.com/office/drawing/2014/main" id="{00000000-0008-0000-0100-00008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21" name="Text Box 7">
          <a:extLst>
            <a:ext uri="{FF2B5EF4-FFF2-40B4-BE49-F238E27FC236}">
              <a16:creationId xmlns:a16="http://schemas.microsoft.com/office/drawing/2014/main" id="{00000000-0008-0000-0100-00008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22" name="Text Box 7">
          <a:extLst>
            <a:ext uri="{FF2B5EF4-FFF2-40B4-BE49-F238E27FC236}">
              <a16:creationId xmlns:a16="http://schemas.microsoft.com/office/drawing/2014/main" id="{00000000-0008-0000-0100-00008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23" name="Text Box 7">
          <a:extLst>
            <a:ext uri="{FF2B5EF4-FFF2-40B4-BE49-F238E27FC236}">
              <a16:creationId xmlns:a16="http://schemas.microsoft.com/office/drawing/2014/main" id="{00000000-0008-0000-0100-00008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24" name="Text Box 7">
          <a:extLst>
            <a:ext uri="{FF2B5EF4-FFF2-40B4-BE49-F238E27FC236}">
              <a16:creationId xmlns:a16="http://schemas.microsoft.com/office/drawing/2014/main" id="{00000000-0008-0000-0100-00008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25" name="Text Box 7">
          <a:extLst>
            <a:ext uri="{FF2B5EF4-FFF2-40B4-BE49-F238E27FC236}">
              <a16:creationId xmlns:a16="http://schemas.microsoft.com/office/drawing/2014/main" id="{00000000-0008-0000-0100-00008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26" name="Text Box 7">
          <a:extLst>
            <a:ext uri="{FF2B5EF4-FFF2-40B4-BE49-F238E27FC236}">
              <a16:creationId xmlns:a16="http://schemas.microsoft.com/office/drawing/2014/main" id="{00000000-0008-0000-0100-00008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27" name="Text Box 7">
          <a:extLst>
            <a:ext uri="{FF2B5EF4-FFF2-40B4-BE49-F238E27FC236}">
              <a16:creationId xmlns:a16="http://schemas.microsoft.com/office/drawing/2014/main" id="{00000000-0008-0000-0100-00008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28" name="Text Box 7">
          <a:extLst>
            <a:ext uri="{FF2B5EF4-FFF2-40B4-BE49-F238E27FC236}">
              <a16:creationId xmlns:a16="http://schemas.microsoft.com/office/drawing/2014/main" id="{00000000-0008-0000-0100-00008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29" name="Text Box 7">
          <a:extLst>
            <a:ext uri="{FF2B5EF4-FFF2-40B4-BE49-F238E27FC236}">
              <a16:creationId xmlns:a16="http://schemas.microsoft.com/office/drawing/2014/main" id="{00000000-0008-0000-0100-00008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30" name="Text Box 7">
          <a:extLst>
            <a:ext uri="{FF2B5EF4-FFF2-40B4-BE49-F238E27FC236}">
              <a16:creationId xmlns:a16="http://schemas.microsoft.com/office/drawing/2014/main" id="{00000000-0008-0000-0100-00008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31" name="Text Box 7">
          <a:extLst>
            <a:ext uri="{FF2B5EF4-FFF2-40B4-BE49-F238E27FC236}">
              <a16:creationId xmlns:a16="http://schemas.microsoft.com/office/drawing/2014/main" id="{00000000-0008-0000-0100-00008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32" name="Text Box 7">
          <a:extLst>
            <a:ext uri="{FF2B5EF4-FFF2-40B4-BE49-F238E27FC236}">
              <a16:creationId xmlns:a16="http://schemas.microsoft.com/office/drawing/2014/main" id="{00000000-0008-0000-0100-00009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33" name="Text Box 7">
          <a:extLst>
            <a:ext uri="{FF2B5EF4-FFF2-40B4-BE49-F238E27FC236}">
              <a16:creationId xmlns:a16="http://schemas.microsoft.com/office/drawing/2014/main" id="{00000000-0008-0000-0100-00009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34" name="Text Box 7">
          <a:extLst>
            <a:ext uri="{FF2B5EF4-FFF2-40B4-BE49-F238E27FC236}">
              <a16:creationId xmlns:a16="http://schemas.microsoft.com/office/drawing/2014/main" id="{00000000-0008-0000-0100-00009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35" name="Text Box 7">
          <a:extLst>
            <a:ext uri="{FF2B5EF4-FFF2-40B4-BE49-F238E27FC236}">
              <a16:creationId xmlns:a16="http://schemas.microsoft.com/office/drawing/2014/main" id="{00000000-0008-0000-0100-00009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36" name="Text Box 7">
          <a:extLst>
            <a:ext uri="{FF2B5EF4-FFF2-40B4-BE49-F238E27FC236}">
              <a16:creationId xmlns:a16="http://schemas.microsoft.com/office/drawing/2014/main" id="{00000000-0008-0000-0100-00009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37" name="Text Box 7">
          <a:extLst>
            <a:ext uri="{FF2B5EF4-FFF2-40B4-BE49-F238E27FC236}">
              <a16:creationId xmlns:a16="http://schemas.microsoft.com/office/drawing/2014/main" id="{00000000-0008-0000-0100-00009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38" name="Text Box 7">
          <a:extLst>
            <a:ext uri="{FF2B5EF4-FFF2-40B4-BE49-F238E27FC236}">
              <a16:creationId xmlns:a16="http://schemas.microsoft.com/office/drawing/2014/main" id="{00000000-0008-0000-0100-00009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39" name="Text Box 7">
          <a:extLst>
            <a:ext uri="{FF2B5EF4-FFF2-40B4-BE49-F238E27FC236}">
              <a16:creationId xmlns:a16="http://schemas.microsoft.com/office/drawing/2014/main" id="{00000000-0008-0000-0100-00009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40" name="Text Box 7">
          <a:extLst>
            <a:ext uri="{FF2B5EF4-FFF2-40B4-BE49-F238E27FC236}">
              <a16:creationId xmlns:a16="http://schemas.microsoft.com/office/drawing/2014/main" id="{00000000-0008-0000-0100-00009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41" name="Text Box 7">
          <a:extLst>
            <a:ext uri="{FF2B5EF4-FFF2-40B4-BE49-F238E27FC236}">
              <a16:creationId xmlns:a16="http://schemas.microsoft.com/office/drawing/2014/main" id="{00000000-0008-0000-0100-00009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42" name="Text Box 7">
          <a:extLst>
            <a:ext uri="{FF2B5EF4-FFF2-40B4-BE49-F238E27FC236}">
              <a16:creationId xmlns:a16="http://schemas.microsoft.com/office/drawing/2014/main" id="{00000000-0008-0000-0100-00009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43" name="Text Box 7">
          <a:extLst>
            <a:ext uri="{FF2B5EF4-FFF2-40B4-BE49-F238E27FC236}">
              <a16:creationId xmlns:a16="http://schemas.microsoft.com/office/drawing/2014/main" id="{00000000-0008-0000-0100-00009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44" name="Text Box 7">
          <a:extLst>
            <a:ext uri="{FF2B5EF4-FFF2-40B4-BE49-F238E27FC236}">
              <a16:creationId xmlns:a16="http://schemas.microsoft.com/office/drawing/2014/main" id="{00000000-0008-0000-0100-00009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45" name="Text Box 7">
          <a:extLst>
            <a:ext uri="{FF2B5EF4-FFF2-40B4-BE49-F238E27FC236}">
              <a16:creationId xmlns:a16="http://schemas.microsoft.com/office/drawing/2014/main" id="{00000000-0008-0000-0100-00009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46" name="Text Box 7">
          <a:extLst>
            <a:ext uri="{FF2B5EF4-FFF2-40B4-BE49-F238E27FC236}">
              <a16:creationId xmlns:a16="http://schemas.microsoft.com/office/drawing/2014/main" id="{00000000-0008-0000-0100-00009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47" name="Text Box 7">
          <a:extLst>
            <a:ext uri="{FF2B5EF4-FFF2-40B4-BE49-F238E27FC236}">
              <a16:creationId xmlns:a16="http://schemas.microsoft.com/office/drawing/2014/main" id="{00000000-0008-0000-0100-00009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48" name="Text Box 7">
          <a:extLst>
            <a:ext uri="{FF2B5EF4-FFF2-40B4-BE49-F238E27FC236}">
              <a16:creationId xmlns:a16="http://schemas.microsoft.com/office/drawing/2014/main" id="{00000000-0008-0000-0100-0000A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49" name="Text Box 7">
          <a:extLst>
            <a:ext uri="{FF2B5EF4-FFF2-40B4-BE49-F238E27FC236}">
              <a16:creationId xmlns:a16="http://schemas.microsoft.com/office/drawing/2014/main" id="{00000000-0008-0000-0100-0000A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50" name="Text Box 7">
          <a:extLst>
            <a:ext uri="{FF2B5EF4-FFF2-40B4-BE49-F238E27FC236}">
              <a16:creationId xmlns:a16="http://schemas.microsoft.com/office/drawing/2014/main" id="{00000000-0008-0000-0100-0000A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51" name="Text Box 7">
          <a:extLst>
            <a:ext uri="{FF2B5EF4-FFF2-40B4-BE49-F238E27FC236}">
              <a16:creationId xmlns:a16="http://schemas.microsoft.com/office/drawing/2014/main" id="{00000000-0008-0000-0100-0000A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52" name="Text Box 7">
          <a:extLst>
            <a:ext uri="{FF2B5EF4-FFF2-40B4-BE49-F238E27FC236}">
              <a16:creationId xmlns:a16="http://schemas.microsoft.com/office/drawing/2014/main" id="{00000000-0008-0000-0100-0000A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53" name="Text Box 7">
          <a:extLst>
            <a:ext uri="{FF2B5EF4-FFF2-40B4-BE49-F238E27FC236}">
              <a16:creationId xmlns:a16="http://schemas.microsoft.com/office/drawing/2014/main" id="{00000000-0008-0000-0100-0000A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54" name="Text Box 7">
          <a:extLst>
            <a:ext uri="{FF2B5EF4-FFF2-40B4-BE49-F238E27FC236}">
              <a16:creationId xmlns:a16="http://schemas.microsoft.com/office/drawing/2014/main" id="{00000000-0008-0000-0100-0000A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55" name="Text Box 7">
          <a:extLst>
            <a:ext uri="{FF2B5EF4-FFF2-40B4-BE49-F238E27FC236}">
              <a16:creationId xmlns:a16="http://schemas.microsoft.com/office/drawing/2014/main" id="{00000000-0008-0000-0100-0000A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56" name="Text Box 7">
          <a:extLst>
            <a:ext uri="{FF2B5EF4-FFF2-40B4-BE49-F238E27FC236}">
              <a16:creationId xmlns:a16="http://schemas.microsoft.com/office/drawing/2014/main" id="{00000000-0008-0000-0100-0000A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57" name="Text Box 7">
          <a:extLst>
            <a:ext uri="{FF2B5EF4-FFF2-40B4-BE49-F238E27FC236}">
              <a16:creationId xmlns:a16="http://schemas.microsoft.com/office/drawing/2014/main" id="{00000000-0008-0000-0100-0000A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58" name="Text Box 7">
          <a:extLst>
            <a:ext uri="{FF2B5EF4-FFF2-40B4-BE49-F238E27FC236}">
              <a16:creationId xmlns:a16="http://schemas.microsoft.com/office/drawing/2014/main" id="{00000000-0008-0000-0100-0000A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59" name="Text Box 7">
          <a:extLst>
            <a:ext uri="{FF2B5EF4-FFF2-40B4-BE49-F238E27FC236}">
              <a16:creationId xmlns:a16="http://schemas.microsoft.com/office/drawing/2014/main" id="{00000000-0008-0000-0100-0000A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60" name="Text Box 7">
          <a:extLst>
            <a:ext uri="{FF2B5EF4-FFF2-40B4-BE49-F238E27FC236}">
              <a16:creationId xmlns:a16="http://schemas.microsoft.com/office/drawing/2014/main" id="{00000000-0008-0000-0100-0000A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61" name="Text Box 7">
          <a:extLst>
            <a:ext uri="{FF2B5EF4-FFF2-40B4-BE49-F238E27FC236}">
              <a16:creationId xmlns:a16="http://schemas.microsoft.com/office/drawing/2014/main" id="{00000000-0008-0000-0100-0000A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62" name="Text Box 7">
          <a:extLst>
            <a:ext uri="{FF2B5EF4-FFF2-40B4-BE49-F238E27FC236}">
              <a16:creationId xmlns:a16="http://schemas.microsoft.com/office/drawing/2014/main" id="{00000000-0008-0000-0100-0000A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63" name="Text Box 7">
          <a:extLst>
            <a:ext uri="{FF2B5EF4-FFF2-40B4-BE49-F238E27FC236}">
              <a16:creationId xmlns:a16="http://schemas.microsoft.com/office/drawing/2014/main" id="{00000000-0008-0000-0100-0000A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64" name="Text Box 7">
          <a:extLst>
            <a:ext uri="{FF2B5EF4-FFF2-40B4-BE49-F238E27FC236}">
              <a16:creationId xmlns:a16="http://schemas.microsoft.com/office/drawing/2014/main" id="{00000000-0008-0000-0100-0000B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65" name="Text Box 7">
          <a:extLst>
            <a:ext uri="{FF2B5EF4-FFF2-40B4-BE49-F238E27FC236}">
              <a16:creationId xmlns:a16="http://schemas.microsoft.com/office/drawing/2014/main" id="{00000000-0008-0000-0100-0000B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66" name="Text Box 7">
          <a:extLst>
            <a:ext uri="{FF2B5EF4-FFF2-40B4-BE49-F238E27FC236}">
              <a16:creationId xmlns:a16="http://schemas.microsoft.com/office/drawing/2014/main" id="{00000000-0008-0000-0100-0000B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67" name="Text Box 7">
          <a:extLst>
            <a:ext uri="{FF2B5EF4-FFF2-40B4-BE49-F238E27FC236}">
              <a16:creationId xmlns:a16="http://schemas.microsoft.com/office/drawing/2014/main" id="{00000000-0008-0000-0100-0000B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68" name="Text Box 7">
          <a:extLst>
            <a:ext uri="{FF2B5EF4-FFF2-40B4-BE49-F238E27FC236}">
              <a16:creationId xmlns:a16="http://schemas.microsoft.com/office/drawing/2014/main" id="{00000000-0008-0000-0100-0000B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69" name="Text Box 7">
          <a:extLst>
            <a:ext uri="{FF2B5EF4-FFF2-40B4-BE49-F238E27FC236}">
              <a16:creationId xmlns:a16="http://schemas.microsoft.com/office/drawing/2014/main" id="{00000000-0008-0000-0100-0000B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70" name="Text Box 7">
          <a:extLst>
            <a:ext uri="{FF2B5EF4-FFF2-40B4-BE49-F238E27FC236}">
              <a16:creationId xmlns:a16="http://schemas.microsoft.com/office/drawing/2014/main" id="{00000000-0008-0000-0100-0000B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71" name="Text Box 7">
          <a:extLst>
            <a:ext uri="{FF2B5EF4-FFF2-40B4-BE49-F238E27FC236}">
              <a16:creationId xmlns:a16="http://schemas.microsoft.com/office/drawing/2014/main" id="{00000000-0008-0000-0100-0000B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72" name="Text Box 7">
          <a:extLst>
            <a:ext uri="{FF2B5EF4-FFF2-40B4-BE49-F238E27FC236}">
              <a16:creationId xmlns:a16="http://schemas.microsoft.com/office/drawing/2014/main" id="{00000000-0008-0000-0100-0000B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73" name="Text Box 7">
          <a:extLst>
            <a:ext uri="{FF2B5EF4-FFF2-40B4-BE49-F238E27FC236}">
              <a16:creationId xmlns:a16="http://schemas.microsoft.com/office/drawing/2014/main" id="{00000000-0008-0000-0100-0000B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74" name="Text Box 7">
          <a:extLst>
            <a:ext uri="{FF2B5EF4-FFF2-40B4-BE49-F238E27FC236}">
              <a16:creationId xmlns:a16="http://schemas.microsoft.com/office/drawing/2014/main" id="{00000000-0008-0000-0100-0000B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75" name="Text Box 7">
          <a:extLst>
            <a:ext uri="{FF2B5EF4-FFF2-40B4-BE49-F238E27FC236}">
              <a16:creationId xmlns:a16="http://schemas.microsoft.com/office/drawing/2014/main" id="{00000000-0008-0000-0100-0000B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76" name="Text Box 7">
          <a:extLst>
            <a:ext uri="{FF2B5EF4-FFF2-40B4-BE49-F238E27FC236}">
              <a16:creationId xmlns:a16="http://schemas.microsoft.com/office/drawing/2014/main" id="{00000000-0008-0000-0100-0000B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77" name="Text Box 7">
          <a:extLst>
            <a:ext uri="{FF2B5EF4-FFF2-40B4-BE49-F238E27FC236}">
              <a16:creationId xmlns:a16="http://schemas.microsoft.com/office/drawing/2014/main" id="{00000000-0008-0000-0100-0000B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78" name="Text Box 7">
          <a:extLst>
            <a:ext uri="{FF2B5EF4-FFF2-40B4-BE49-F238E27FC236}">
              <a16:creationId xmlns:a16="http://schemas.microsoft.com/office/drawing/2014/main" id="{00000000-0008-0000-0100-0000B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79" name="Text Box 7">
          <a:extLst>
            <a:ext uri="{FF2B5EF4-FFF2-40B4-BE49-F238E27FC236}">
              <a16:creationId xmlns:a16="http://schemas.microsoft.com/office/drawing/2014/main" id="{00000000-0008-0000-0100-0000B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80" name="Text Box 7">
          <a:extLst>
            <a:ext uri="{FF2B5EF4-FFF2-40B4-BE49-F238E27FC236}">
              <a16:creationId xmlns:a16="http://schemas.microsoft.com/office/drawing/2014/main" id="{00000000-0008-0000-0100-0000C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81" name="Text Box 7">
          <a:extLst>
            <a:ext uri="{FF2B5EF4-FFF2-40B4-BE49-F238E27FC236}">
              <a16:creationId xmlns:a16="http://schemas.microsoft.com/office/drawing/2014/main" id="{00000000-0008-0000-0100-0000C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82" name="Text Box 7">
          <a:extLst>
            <a:ext uri="{FF2B5EF4-FFF2-40B4-BE49-F238E27FC236}">
              <a16:creationId xmlns:a16="http://schemas.microsoft.com/office/drawing/2014/main" id="{00000000-0008-0000-0100-0000C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83" name="Text Box 7">
          <a:extLst>
            <a:ext uri="{FF2B5EF4-FFF2-40B4-BE49-F238E27FC236}">
              <a16:creationId xmlns:a16="http://schemas.microsoft.com/office/drawing/2014/main" id="{00000000-0008-0000-0100-0000C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84" name="Text Box 7">
          <a:extLst>
            <a:ext uri="{FF2B5EF4-FFF2-40B4-BE49-F238E27FC236}">
              <a16:creationId xmlns:a16="http://schemas.microsoft.com/office/drawing/2014/main" id="{00000000-0008-0000-0100-0000C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85" name="Text Box 7">
          <a:extLst>
            <a:ext uri="{FF2B5EF4-FFF2-40B4-BE49-F238E27FC236}">
              <a16:creationId xmlns:a16="http://schemas.microsoft.com/office/drawing/2014/main" id="{00000000-0008-0000-0100-0000C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86" name="Text Box 7">
          <a:extLst>
            <a:ext uri="{FF2B5EF4-FFF2-40B4-BE49-F238E27FC236}">
              <a16:creationId xmlns:a16="http://schemas.microsoft.com/office/drawing/2014/main" id="{00000000-0008-0000-0100-0000C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87" name="Text Box 7">
          <a:extLst>
            <a:ext uri="{FF2B5EF4-FFF2-40B4-BE49-F238E27FC236}">
              <a16:creationId xmlns:a16="http://schemas.microsoft.com/office/drawing/2014/main" id="{00000000-0008-0000-0100-0000C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88" name="Text Box 7">
          <a:extLst>
            <a:ext uri="{FF2B5EF4-FFF2-40B4-BE49-F238E27FC236}">
              <a16:creationId xmlns:a16="http://schemas.microsoft.com/office/drawing/2014/main" id="{00000000-0008-0000-0100-0000C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89" name="Text Box 7">
          <a:extLst>
            <a:ext uri="{FF2B5EF4-FFF2-40B4-BE49-F238E27FC236}">
              <a16:creationId xmlns:a16="http://schemas.microsoft.com/office/drawing/2014/main" id="{00000000-0008-0000-0100-0000C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90" name="Text Box 7">
          <a:extLst>
            <a:ext uri="{FF2B5EF4-FFF2-40B4-BE49-F238E27FC236}">
              <a16:creationId xmlns:a16="http://schemas.microsoft.com/office/drawing/2014/main" id="{00000000-0008-0000-0100-0000C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91" name="Text Box 7">
          <a:extLst>
            <a:ext uri="{FF2B5EF4-FFF2-40B4-BE49-F238E27FC236}">
              <a16:creationId xmlns:a16="http://schemas.microsoft.com/office/drawing/2014/main" id="{00000000-0008-0000-0100-0000C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92" name="Text Box 7">
          <a:extLst>
            <a:ext uri="{FF2B5EF4-FFF2-40B4-BE49-F238E27FC236}">
              <a16:creationId xmlns:a16="http://schemas.microsoft.com/office/drawing/2014/main" id="{00000000-0008-0000-0100-0000C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93" name="Text Box 7">
          <a:extLst>
            <a:ext uri="{FF2B5EF4-FFF2-40B4-BE49-F238E27FC236}">
              <a16:creationId xmlns:a16="http://schemas.microsoft.com/office/drawing/2014/main" id="{00000000-0008-0000-0100-0000C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94" name="Text Box 7">
          <a:extLst>
            <a:ext uri="{FF2B5EF4-FFF2-40B4-BE49-F238E27FC236}">
              <a16:creationId xmlns:a16="http://schemas.microsoft.com/office/drawing/2014/main" id="{00000000-0008-0000-0100-0000C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95" name="Text Box 7">
          <a:extLst>
            <a:ext uri="{FF2B5EF4-FFF2-40B4-BE49-F238E27FC236}">
              <a16:creationId xmlns:a16="http://schemas.microsoft.com/office/drawing/2014/main" id="{00000000-0008-0000-0100-0000C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96" name="Text Box 7">
          <a:extLst>
            <a:ext uri="{FF2B5EF4-FFF2-40B4-BE49-F238E27FC236}">
              <a16:creationId xmlns:a16="http://schemas.microsoft.com/office/drawing/2014/main" id="{00000000-0008-0000-0100-0000D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97" name="Text Box 7">
          <a:extLst>
            <a:ext uri="{FF2B5EF4-FFF2-40B4-BE49-F238E27FC236}">
              <a16:creationId xmlns:a16="http://schemas.microsoft.com/office/drawing/2014/main" id="{00000000-0008-0000-0100-0000D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98" name="Text Box 7">
          <a:extLst>
            <a:ext uri="{FF2B5EF4-FFF2-40B4-BE49-F238E27FC236}">
              <a16:creationId xmlns:a16="http://schemas.microsoft.com/office/drawing/2014/main" id="{00000000-0008-0000-0100-0000D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099" name="Text Box 7">
          <a:extLst>
            <a:ext uri="{FF2B5EF4-FFF2-40B4-BE49-F238E27FC236}">
              <a16:creationId xmlns:a16="http://schemas.microsoft.com/office/drawing/2014/main" id="{00000000-0008-0000-0100-0000D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00" name="Text Box 7">
          <a:extLst>
            <a:ext uri="{FF2B5EF4-FFF2-40B4-BE49-F238E27FC236}">
              <a16:creationId xmlns:a16="http://schemas.microsoft.com/office/drawing/2014/main" id="{00000000-0008-0000-0100-0000D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01" name="Text Box 7">
          <a:extLst>
            <a:ext uri="{FF2B5EF4-FFF2-40B4-BE49-F238E27FC236}">
              <a16:creationId xmlns:a16="http://schemas.microsoft.com/office/drawing/2014/main" id="{00000000-0008-0000-0100-0000D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02" name="Text Box 7">
          <a:extLst>
            <a:ext uri="{FF2B5EF4-FFF2-40B4-BE49-F238E27FC236}">
              <a16:creationId xmlns:a16="http://schemas.microsoft.com/office/drawing/2014/main" id="{00000000-0008-0000-0100-0000D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03" name="Text Box 7">
          <a:extLst>
            <a:ext uri="{FF2B5EF4-FFF2-40B4-BE49-F238E27FC236}">
              <a16:creationId xmlns:a16="http://schemas.microsoft.com/office/drawing/2014/main" id="{00000000-0008-0000-0100-0000D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04" name="Text Box 7">
          <a:extLst>
            <a:ext uri="{FF2B5EF4-FFF2-40B4-BE49-F238E27FC236}">
              <a16:creationId xmlns:a16="http://schemas.microsoft.com/office/drawing/2014/main" id="{00000000-0008-0000-0100-0000D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05" name="Text Box 7">
          <a:extLst>
            <a:ext uri="{FF2B5EF4-FFF2-40B4-BE49-F238E27FC236}">
              <a16:creationId xmlns:a16="http://schemas.microsoft.com/office/drawing/2014/main" id="{00000000-0008-0000-0100-0000D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06" name="Text Box 7">
          <a:extLst>
            <a:ext uri="{FF2B5EF4-FFF2-40B4-BE49-F238E27FC236}">
              <a16:creationId xmlns:a16="http://schemas.microsoft.com/office/drawing/2014/main" id="{00000000-0008-0000-0100-0000D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07" name="Text Box 7">
          <a:extLst>
            <a:ext uri="{FF2B5EF4-FFF2-40B4-BE49-F238E27FC236}">
              <a16:creationId xmlns:a16="http://schemas.microsoft.com/office/drawing/2014/main" id="{00000000-0008-0000-0100-0000D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08" name="Text Box 7">
          <a:extLst>
            <a:ext uri="{FF2B5EF4-FFF2-40B4-BE49-F238E27FC236}">
              <a16:creationId xmlns:a16="http://schemas.microsoft.com/office/drawing/2014/main" id="{00000000-0008-0000-0100-0000D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09" name="Text Box 7">
          <a:extLst>
            <a:ext uri="{FF2B5EF4-FFF2-40B4-BE49-F238E27FC236}">
              <a16:creationId xmlns:a16="http://schemas.microsoft.com/office/drawing/2014/main" id="{00000000-0008-0000-0100-0000D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10" name="Text Box 7">
          <a:extLst>
            <a:ext uri="{FF2B5EF4-FFF2-40B4-BE49-F238E27FC236}">
              <a16:creationId xmlns:a16="http://schemas.microsoft.com/office/drawing/2014/main" id="{00000000-0008-0000-0100-0000D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11" name="Text Box 7">
          <a:extLst>
            <a:ext uri="{FF2B5EF4-FFF2-40B4-BE49-F238E27FC236}">
              <a16:creationId xmlns:a16="http://schemas.microsoft.com/office/drawing/2014/main" id="{00000000-0008-0000-0100-0000D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12" name="Text Box 7">
          <a:extLst>
            <a:ext uri="{FF2B5EF4-FFF2-40B4-BE49-F238E27FC236}">
              <a16:creationId xmlns:a16="http://schemas.microsoft.com/office/drawing/2014/main" id="{00000000-0008-0000-0100-0000E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13" name="Text Box 7">
          <a:extLst>
            <a:ext uri="{FF2B5EF4-FFF2-40B4-BE49-F238E27FC236}">
              <a16:creationId xmlns:a16="http://schemas.microsoft.com/office/drawing/2014/main" id="{00000000-0008-0000-0100-0000E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14" name="Text Box 7">
          <a:extLst>
            <a:ext uri="{FF2B5EF4-FFF2-40B4-BE49-F238E27FC236}">
              <a16:creationId xmlns:a16="http://schemas.microsoft.com/office/drawing/2014/main" id="{00000000-0008-0000-0100-0000E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15" name="Text Box 7">
          <a:extLst>
            <a:ext uri="{FF2B5EF4-FFF2-40B4-BE49-F238E27FC236}">
              <a16:creationId xmlns:a16="http://schemas.microsoft.com/office/drawing/2014/main" id="{00000000-0008-0000-0100-0000E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16" name="Text Box 7">
          <a:extLst>
            <a:ext uri="{FF2B5EF4-FFF2-40B4-BE49-F238E27FC236}">
              <a16:creationId xmlns:a16="http://schemas.microsoft.com/office/drawing/2014/main" id="{00000000-0008-0000-0100-0000E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17" name="Text Box 7">
          <a:extLst>
            <a:ext uri="{FF2B5EF4-FFF2-40B4-BE49-F238E27FC236}">
              <a16:creationId xmlns:a16="http://schemas.microsoft.com/office/drawing/2014/main" id="{00000000-0008-0000-0100-0000E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18" name="Text Box 7">
          <a:extLst>
            <a:ext uri="{FF2B5EF4-FFF2-40B4-BE49-F238E27FC236}">
              <a16:creationId xmlns:a16="http://schemas.microsoft.com/office/drawing/2014/main" id="{00000000-0008-0000-0100-0000E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19" name="Text Box 7">
          <a:extLst>
            <a:ext uri="{FF2B5EF4-FFF2-40B4-BE49-F238E27FC236}">
              <a16:creationId xmlns:a16="http://schemas.microsoft.com/office/drawing/2014/main" id="{00000000-0008-0000-0100-0000E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20" name="Text Box 7">
          <a:extLst>
            <a:ext uri="{FF2B5EF4-FFF2-40B4-BE49-F238E27FC236}">
              <a16:creationId xmlns:a16="http://schemas.microsoft.com/office/drawing/2014/main" id="{00000000-0008-0000-0100-0000E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21" name="Text Box 7">
          <a:extLst>
            <a:ext uri="{FF2B5EF4-FFF2-40B4-BE49-F238E27FC236}">
              <a16:creationId xmlns:a16="http://schemas.microsoft.com/office/drawing/2014/main" id="{00000000-0008-0000-0100-0000E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22" name="Text Box 7">
          <a:extLst>
            <a:ext uri="{FF2B5EF4-FFF2-40B4-BE49-F238E27FC236}">
              <a16:creationId xmlns:a16="http://schemas.microsoft.com/office/drawing/2014/main" id="{00000000-0008-0000-0100-0000E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23" name="Text Box 7">
          <a:extLst>
            <a:ext uri="{FF2B5EF4-FFF2-40B4-BE49-F238E27FC236}">
              <a16:creationId xmlns:a16="http://schemas.microsoft.com/office/drawing/2014/main" id="{00000000-0008-0000-0100-0000E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24" name="Text Box 7">
          <a:extLst>
            <a:ext uri="{FF2B5EF4-FFF2-40B4-BE49-F238E27FC236}">
              <a16:creationId xmlns:a16="http://schemas.microsoft.com/office/drawing/2014/main" id="{00000000-0008-0000-0100-0000E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25" name="Text Box 7">
          <a:extLst>
            <a:ext uri="{FF2B5EF4-FFF2-40B4-BE49-F238E27FC236}">
              <a16:creationId xmlns:a16="http://schemas.microsoft.com/office/drawing/2014/main" id="{00000000-0008-0000-0100-0000E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26" name="Text Box 7">
          <a:extLst>
            <a:ext uri="{FF2B5EF4-FFF2-40B4-BE49-F238E27FC236}">
              <a16:creationId xmlns:a16="http://schemas.microsoft.com/office/drawing/2014/main" id="{00000000-0008-0000-0100-0000E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27" name="Text Box 7">
          <a:extLst>
            <a:ext uri="{FF2B5EF4-FFF2-40B4-BE49-F238E27FC236}">
              <a16:creationId xmlns:a16="http://schemas.microsoft.com/office/drawing/2014/main" id="{00000000-0008-0000-0100-0000E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28" name="Text Box 7">
          <a:extLst>
            <a:ext uri="{FF2B5EF4-FFF2-40B4-BE49-F238E27FC236}">
              <a16:creationId xmlns:a16="http://schemas.microsoft.com/office/drawing/2014/main" id="{00000000-0008-0000-0100-0000F0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29" name="Text Box 7">
          <a:extLst>
            <a:ext uri="{FF2B5EF4-FFF2-40B4-BE49-F238E27FC236}">
              <a16:creationId xmlns:a16="http://schemas.microsoft.com/office/drawing/2014/main" id="{00000000-0008-0000-0100-0000F1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30" name="Text Box 7">
          <a:extLst>
            <a:ext uri="{FF2B5EF4-FFF2-40B4-BE49-F238E27FC236}">
              <a16:creationId xmlns:a16="http://schemas.microsoft.com/office/drawing/2014/main" id="{00000000-0008-0000-0100-0000F2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31" name="Text Box 7">
          <a:extLst>
            <a:ext uri="{FF2B5EF4-FFF2-40B4-BE49-F238E27FC236}">
              <a16:creationId xmlns:a16="http://schemas.microsoft.com/office/drawing/2014/main" id="{00000000-0008-0000-0100-0000F3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32" name="Text Box 7">
          <a:extLst>
            <a:ext uri="{FF2B5EF4-FFF2-40B4-BE49-F238E27FC236}">
              <a16:creationId xmlns:a16="http://schemas.microsoft.com/office/drawing/2014/main" id="{00000000-0008-0000-0100-0000F4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33" name="Text Box 7">
          <a:extLst>
            <a:ext uri="{FF2B5EF4-FFF2-40B4-BE49-F238E27FC236}">
              <a16:creationId xmlns:a16="http://schemas.microsoft.com/office/drawing/2014/main" id="{00000000-0008-0000-0100-0000F5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34" name="Text Box 7">
          <a:extLst>
            <a:ext uri="{FF2B5EF4-FFF2-40B4-BE49-F238E27FC236}">
              <a16:creationId xmlns:a16="http://schemas.microsoft.com/office/drawing/2014/main" id="{00000000-0008-0000-0100-0000F6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35" name="Text Box 7">
          <a:extLst>
            <a:ext uri="{FF2B5EF4-FFF2-40B4-BE49-F238E27FC236}">
              <a16:creationId xmlns:a16="http://schemas.microsoft.com/office/drawing/2014/main" id="{00000000-0008-0000-0100-0000F7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36" name="Text Box 7">
          <a:extLst>
            <a:ext uri="{FF2B5EF4-FFF2-40B4-BE49-F238E27FC236}">
              <a16:creationId xmlns:a16="http://schemas.microsoft.com/office/drawing/2014/main" id="{00000000-0008-0000-0100-0000F8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37" name="Text Box 7">
          <a:extLst>
            <a:ext uri="{FF2B5EF4-FFF2-40B4-BE49-F238E27FC236}">
              <a16:creationId xmlns:a16="http://schemas.microsoft.com/office/drawing/2014/main" id="{00000000-0008-0000-0100-0000F9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38" name="Text Box 7">
          <a:extLst>
            <a:ext uri="{FF2B5EF4-FFF2-40B4-BE49-F238E27FC236}">
              <a16:creationId xmlns:a16="http://schemas.microsoft.com/office/drawing/2014/main" id="{00000000-0008-0000-0100-0000FA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39" name="Text Box 7">
          <a:extLst>
            <a:ext uri="{FF2B5EF4-FFF2-40B4-BE49-F238E27FC236}">
              <a16:creationId xmlns:a16="http://schemas.microsoft.com/office/drawing/2014/main" id="{00000000-0008-0000-0100-0000FB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40" name="Text Box 7">
          <a:extLst>
            <a:ext uri="{FF2B5EF4-FFF2-40B4-BE49-F238E27FC236}">
              <a16:creationId xmlns:a16="http://schemas.microsoft.com/office/drawing/2014/main" id="{00000000-0008-0000-0100-0000FC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41" name="Text Box 7">
          <a:extLst>
            <a:ext uri="{FF2B5EF4-FFF2-40B4-BE49-F238E27FC236}">
              <a16:creationId xmlns:a16="http://schemas.microsoft.com/office/drawing/2014/main" id="{00000000-0008-0000-0100-0000FD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42" name="Text Box 7">
          <a:extLst>
            <a:ext uri="{FF2B5EF4-FFF2-40B4-BE49-F238E27FC236}">
              <a16:creationId xmlns:a16="http://schemas.microsoft.com/office/drawing/2014/main" id="{00000000-0008-0000-0100-0000FE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43" name="Text Box 7">
          <a:extLst>
            <a:ext uri="{FF2B5EF4-FFF2-40B4-BE49-F238E27FC236}">
              <a16:creationId xmlns:a16="http://schemas.microsoft.com/office/drawing/2014/main" id="{00000000-0008-0000-0100-0000FF94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44" name="Text Box 7">
          <a:extLst>
            <a:ext uri="{FF2B5EF4-FFF2-40B4-BE49-F238E27FC236}">
              <a16:creationId xmlns:a16="http://schemas.microsoft.com/office/drawing/2014/main" id="{00000000-0008-0000-0100-00000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45" name="Text Box 7">
          <a:extLst>
            <a:ext uri="{FF2B5EF4-FFF2-40B4-BE49-F238E27FC236}">
              <a16:creationId xmlns:a16="http://schemas.microsoft.com/office/drawing/2014/main" id="{00000000-0008-0000-0100-00000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46" name="Text Box 7">
          <a:extLst>
            <a:ext uri="{FF2B5EF4-FFF2-40B4-BE49-F238E27FC236}">
              <a16:creationId xmlns:a16="http://schemas.microsoft.com/office/drawing/2014/main" id="{00000000-0008-0000-0100-00000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47" name="Text Box 7">
          <a:extLst>
            <a:ext uri="{FF2B5EF4-FFF2-40B4-BE49-F238E27FC236}">
              <a16:creationId xmlns:a16="http://schemas.microsoft.com/office/drawing/2014/main" id="{00000000-0008-0000-0100-00000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48" name="Text Box 7">
          <a:extLst>
            <a:ext uri="{FF2B5EF4-FFF2-40B4-BE49-F238E27FC236}">
              <a16:creationId xmlns:a16="http://schemas.microsoft.com/office/drawing/2014/main" id="{00000000-0008-0000-0100-00000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49" name="Text Box 7">
          <a:extLst>
            <a:ext uri="{FF2B5EF4-FFF2-40B4-BE49-F238E27FC236}">
              <a16:creationId xmlns:a16="http://schemas.microsoft.com/office/drawing/2014/main" id="{00000000-0008-0000-0100-00000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50" name="Text Box 7">
          <a:extLst>
            <a:ext uri="{FF2B5EF4-FFF2-40B4-BE49-F238E27FC236}">
              <a16:creationId xmlns:a16="http://schemas.microsoft.com/office/drawing/2014/main" id="{00000000-0008-0000-0100-00000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51" name="Text Box 7">
          <a:extLst>
            <a:ext uri="{FF2B5EF4-FFF2-40B4-BE49-F238E27FC236}">
              <a16:creationId xmlns:a16="http://schemas.microsoft.com/office/drawing/2014/main" id="{00000000-0008-0000-0100-00000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52" name="Text Box 7">
          <a:extLst>
            <a:ext uri="{FF2B5EF4-FFF2-40B4-BE49-F238E27FC236}">
              <a16:creationId xmlns:a16="http://schemas.microsoft.com/office/drawing/2014/main" id="{00000000-0008-0000-0100-00000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53" name="Text Box 7">
          <a:extLst>
            <a:ext uri="{FF2B5EF4-FFF2-40B4-BE49-F238E27FC236}">
              <a16:creationId xmlns:a16="http://schemas.microsoft.com/office/drawing/2014/main" id="{00000000-0008-0000-0100-00000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54" name="Text Box 7">
          <a:extLst>
            <a:ext uri="{FF2B5EF4-FFF2-40B4-BE49-F238E27FC236}">
              <a16:creationId xmlns:a16="http://schemas.microsoft.com/office/drawing/2014/main" id="{00000000-0008-0000-0100-00000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55" name="Text Box 7">
          <a:extLst>
            <a:ext uri="{FF2B5EF4-FFF2-40B4-BE49-F238E27FC236}">
              <a16:creationId xmlns:a16="http://schemas.microsoft.com/office/drawing/2014/main" id="{00000000-0008-0000-0100-00000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56" name="Text Box 7">
          <a:extLst>
            <a:ext uri="{FF2B5EF4-FFF2-40B4-BE49-F238E27FC236}">
              <a16:creationId xmlns:a16="http://schemas.microsoft.com/office/drawing/2014/main" id="{00000000-0008-0000-0100-00000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57" name="Text Box 7">
          <a:extLst>
            <a:ext uri="{FF2B5EF4-FFF2-40B4-BE49-F238E27FC236}">
              <a16:creationId xmlns:a16="http://schemas.microsoft.com/office/drawing/2014/main" id="{00000000-0008-0000-0100-00000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8158" name="Text Box 7">
          <a:extLst>
            <a:ext uri="{FF2B5EF4-FFF2-40B4-BE49-F238E27FC236}">
              <a16:creationId xmlns:a16="http://schemas.microsoft.com/office/drawing/2014/main" id="{00000000-0008-0000-0100-00000E95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59" name="Text Box 7">
          <a:extLst>
            <a:ext uri="{FF2B5EF4-FFF2-40B4-BE49-F238E27FC236}">
              <a16:creationId xmlns:a16="http://schemas.microsoft.com/office/drawing/2014/main" id="{00000000-0008-0000-0100-00000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60" name="Text Box 7">
          <a:extLst>
            <a:ext uri="{FF2B5EF4-FFF2-40B4-BE49-F238E27FC236}">
              <a16:creationId xmlns:a16="http://schemas.microsoft.com/office/drawing/2014/main" id="{00000000-0008-0000-0100-00001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61" name="Text Box 7">
          <a:extLst>
            <a:ext uri="{FF2B5EF4-FFF2-40B4-BE49-F238E27FC236}">
              <a16:creationId xmlns:a16="http://schemas.microsoft.com/office/drawing/2014/main" id="{00000000-0008-0000-0100-00001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62" name="Text Box 7">
          <a:extLst>
            <a:ext uri="{FF2B5EF4-FFF2-40B4-BE49-F238E27FC236}">
              <a16:creationId xmlns:a16="http://schemas.microsoft.com/office/drawing/2014/main" id="{00000000-0008-0000-0100-00001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63" name="Text Box 7">
          <a:extLst>
            <a:ext uri="{FF2B5EF4-FFF2-40B4-BE49-F238E27FC236}">
              <a16:creationId xmlns:a16="http://schemas.microsoft.com/office/drawing/2014/main" id="{00000000-0008-0000-0100-00001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64" name="Text Box 7">
          <a:extLst>
            <a:ext uri="{FF2B5EF4-FFF2-40B4-BE49-F238E27FC236}">
              <a16:creationId xmlns:a16="http://schemas.microsoft.com/office/drawing/2014/main" id="{00000000-0008-0000-0100-00001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65" name="Text Box 7">
          <a:extLst>
            <a:ext uri="{FF2B5EF4-FFF2-40B4-BE49-F238E27FC236}">
              <a16:creationId xmlns:a16="http://schemas.microsoft.com/office/drawing/2014/main" id="{00000000-0008-0000-0100-00001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66" name="Text Box 7">
          <a:extLst>
            <a:ext uri="{FF2B5EF4-FFF2-40B4-BE49-F238E27FC236}">
              <a16:creationId xmlns:a16="http://schemas.microsoft.com/office/drawing/2014/main" id="{00000000-0008-0000-0100-00001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67" name="Text Box 7">
          <a:extLst>
            <a:ext uri="{FF2B5EF4-FFF2-40B4-BE49-F238E27FC236}">
              <a16:creationId xmlns:a16="http://schemas.microsoft.com/office/drawing/2014/main" id="{00000000-0008-0000-0100-00001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68" name="Text Box 7">
          <a:extLst>
            <a:ext uri="{FF2B5EF4-FFF2-40B4-BE49-F238E27FC236}">
              <a16:creationId xmlns:a16="http://schemas.microsoft.com/office/drawing/2014/main" id="{00000000-0008-0000-0100-00001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69" name="Text Box 7">
          <a:extLst>
            <a:ext uri="{FF2B5EF4-FFF2-40B4-BE49-F238E27FC236}">
              <a16:creationId xmlns:a16="http://schemas.microsoft.com/office/drawing/2014/main" id="{00000000-0008-0000-0100-00001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70" name="Text Box 7">
          <a:extLst>
            <a:ext uri="{FF2B5EF4-FFF2-40B4-BE49-F238E27FC236}">
              <a16:creationId xmlns:a16="http://schemas.microsoft.com/office/drawing/2014/main" id="{00000000-0008-0000-0100-00001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71" name="Text Box 7">
          <a:extLst>
            <a:ext uri="{FF2B5EF4-FFF2-40B4-BE49-F238E27FC236}">
              <a16:creationId xmlns:a16="http://schemas.microsoft.com/office/drawing/2014/main" id="{00000000-0008-0000-0100-00001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72" name="Text Box 7">
          <a:extLst>
            <a:ext uri="{FF2B5EF4-FFF2-40B4-BE49-F238E27FC236}">
              <a16:creationId xmlns:a16="http://schemas.microsoft.com/office/drawing/2014/main" id="{00000000-0008-0000-0100-00001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73" name="Text Box 7">
          <a:extLst>
            <a:ext uri="{FF2B5EF4-FFF2-40B4-BE49-F238E27FC236}">
              <a16:creationId xmlns:a16="http://schemas.microsoft.com/office/drawing/2014/main" id="{00000000-0008-0000-0100-00001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74" name="Text Box 7">
          <a:extLst>
            <a:ext uri="{FF2B5EF4-FFF2-40B4-BE49-F238E27FC236}">
              <a16:creationId xmlns:a16="http://schemas.microsoft.com/office/drawing/2014/main" id="{00000000-0008-0000-0100-00001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75" name="Text Box 7">
          <a:extLst>
            <a:ext uri="{FF2B5EF4-FFF2-40B4-BE49-F238E27FC236}">
              <a16:creationId xmlns:a16="http://schemas.microsoft.com/office/drawing/2014/main" id="{00000000-0008-0000-0100-00001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76" name="Text Box 7">
          <a:extLst>
            <a:ext uri="{FF2B5EF4-FFF2-40B4-BE49-F238E27FC236}">
              <a16:creationId xmlns:a16="http://schemas.microsoft.com/office/drawing/2014/main" id="{00000000-0008-0000-0100-00002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77" name="Text Box 7">
          <a:extLst>
            <a:ext uri="{FF2B5EF4-FFF2-40B4-BE49-F238E27FC236}">
              <a16:creationId xmlns:a16="http://schemas.microsoft.com/office/drawing/2014/main" id="{00000000-0008-0000-0100-00002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78" name="Text Box 7">
          <a:extLst>
            <a:ext uri="{FF2B5EF4-FFF2-40B4-BE49-F238E27FC236}">
              <a16:creationId xmlns:a16="http://schemas.microsoft.com/office/drawing/2014/main" id="{00000000-0008-0000-0100-00002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79" name="Text Box 7">
          <a:extLst>
            <a:ext uri="{FF2B5EF4-FFF2-40B4-BE49-F238E27FC236}">
              <a16:creationId xmlns:a16="http://schemas.microsoft.com/office/drawing/2014/main" id="{00000000-0008-0000-0100-00002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80" name="Text Box 7">
          <a:extLst>
            <a:ext uri="{FF2B5EF4-FFF2-40B4-BE49-F238E27FC236}">
              <a16:creationId xmlns:a16="http://schemas.microsoft.com/office/drawing/2014/main" id="{00000000-0008-0000-0100-00002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81" name="Text Box 7">
          <a:extLst>
            <a:ext uri="{FF2B5EF4-FFF2-40B4-BE49-F238E27FC236}">
              <a16:creationId xmlns:a16="http://schemas.microsoft.com/office/drawing/2014/main" id="{00000000-0008-0000-0100-00002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82" name="Text Box 7">
          <a:extLst>
            <a:ext uri="{FF2B5EF4-FFF2-40B4-BE49-F238E27FC236}">
              <a16:creationId xmlns:a16="http://schemas.microsoft.com/office/drawing/2014/main" id="{00000000-0008-0000-0100-00002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83" name="Text Box 7">
          <a:extLst>
            <a:ext uri="{FF2B5EF4-FFF2-40B4-BE49-F238E27FC236}">
              <a16:creationId xmlns:a16="http://schemas.microsoft.com/office/drawing/2014/main" id="{00000000-0008-0000-0100-00002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84" name="Text Box 7">
          <a:extLst>
            <a:ext uri="{FF2B5EF4-FFF2-40B4-BE49-F238E27FC236}">
              <a16:creationId xmlns:a16="http://schemas.microsoft.com/office/drawing/2014/main" id="{00000000-0008-0000-0100-00002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85" name="Text Box 7">
          <a:extLst>
            <a:ext uri="{FF2B5EF4-FFF2-40B4-BE49-F238E27FC236}">
              <a16:creationId xmlns:a16="http://schemas.microsoft.com/office/drawing/2014/main" id="{00000000-0008-0000-0100-00002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86" name="Text Box 7">
          <a:extLst>
            <a:ext uri="{FF2B5EF4-FFF2-40B4-BE49-F238E27FC236}">
              <a16:creationId xmlns:a16="http://schemas.microsoft.com/office/drawing/2014/main" id="{00000000-0008-0000-0100-00002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87" name="Text Box 7">
          <a:extLst>
            <a:ext uri="{FF2B5EF4-FFF2-40B4-BE49-F238E27FC236}">
              <a16:creationId xmlns:a16="http://schemas.microsoft.com/office/drawing/2014/main" id="{00000000-0008-0000-0100-00002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88" name="Text Box 7">
          <a:extLst>
            <a:ext uri="{FF2B5EF4-FFF2-40B4-BE49-F238E27FC236}">
              <a16:creationId xmlns:a16="http://schemas.microsoft.com/office/drawing/2014/main" id="{00000000-0008-0000-0100-00002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89" name="Text Box 7">
          <a:extLst>
            <a:ext uri="{FF2B5EF4-FFF2-40B4-BE49-F238E27FC236}">
              <a16:creationId xmlns:a16="http://schemas.microsoft.com/office/drawing/2014/main" id="{00000000-0008-0000-0100-00002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90" name="Text Box 7">
          <a:extLst>
            <a:ext uri="{FF2B5EF4-FFF2-40B4-BE49-F238E27FC236}">
              <a16:creationId xmlns:a16="http://schemas.microsoft.com/office/drawing/2014/main" id="{00000000-0008-0000-0100-00002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91" name="Text Box 7">
          <a:extLst>
            <a:ext uri="{FF2B5EF4-FFF2-40B4-BE49-F238E27FC236}">
              <a16:creationId xmlns:a16="http://schemas.microsoft.com/office/drawing/2014/main" id="{00000000-0008-0000-0100-00002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92" name="Text Box 7">
          <a:extLst>
            <a:ext uri="{FF2B5EF4-FFF2-40B4-BE49-F238E27FC236}">
              <a16:creationId xmlns:a16="http://schemas.microsoft.com/office/drawing/2014/main" id="{00000000-0008-0000-0100-00003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93" name="Text Box 7">
          <a:extLst>
            <a:ext uri="{FF2B5EF4-FFF2-40B4-BE49-F238E27FC236}">
              <a16:creationId xmlns:a16="http://schemas.microsoft.com/office/drawing/2014/main" id="{00000000-0008-0000-0100-00003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94" name="Text Box 7">
          <a:extLst>
            <a:ext uri="{FF2B5EF4-FFF2-40B4-BE49-F238E27FC236}">
              <a16:creationId xmlns:a16="http://schemas.microsoft.com/office/drawing/2014/main" id="{00000000-0008-0000-0100-00003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95" name="Text Box 7">
          <a:extLst>
            <a:ext uri="{FF2B5EF4-FFF2-40B4-BE49-F238E27FC236}">
              <a16:creationId xmlns:a16="http://schemas.microsoft.com/office/drawing/2014/main" id="{00000000-0008-0000-0100-00003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96" name="Text Box 7">
          <a:extLst>
            <a:ext uri="{FF2B5EF4-FFF2-40B4-BE49-F238E27FC236}">
              <a16:creationId xmlns:a16="http://schemas.microsoft.com/office/drawing/2014/main" id="{00000000-0008-0000-0100-00003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97" name="Text Box 7">
          <a:extLst>
            <a:ext uri="{FF2B5EF4-FFF2-40B4-BE49-F238E27FC236}">
              <a16:creationId xmlns:a16="http://schemas.microsoft.com/office/drawing/2014/main" id="{00000000-0008-0000-0100-00003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98" name="Text Box 7">
          <a:extLst>
            <a:ext uri="{FF2B5EF4-FFF2-40B4-BE49-F238E27FC236}">
              <a16:creationId xmlns:a16="http://schemas.microsoft.com/office/drawing/2014/main" id="{00000000-0008-0000-0100-00003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199" name="Text Box 7">
          <a:extLst>
            <a:ext uri="{FF2B5EF4-FFF2-40B4-BE49-F238E27FC236}">
              <a16:creationId xmlns:a16="http://schemas.microsoft.com/office/drawing/2014/main" id="{00000000-0008-0000-0100-00003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00" name="Text Box 7">
          <a:extLst>
            <a:ext uri="{FF2B5EF4-FFF2-40B4-BE49-F238E27FC236}">
              <a16:creationId xmlns:a16="http://schemas.microsoft.com/office/drawing/2014/main" id="{00000000-0008-0000-0100-00003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01" name="Text Box 7">
          <a:extLst>
            <a:ext uri="{FF2B5EF4-FFF2-40B4-BE49-F238E27FC236}">
              <a16:creationId xmlns:a16="http://schemas.microsoft.com/office/drawing/2014/main" id="{00000000-0008-0000-0100-00003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02" name="Text Box 7">
          <a:extLst>
            <a:ext uri="{FF2B5EF4-FFF2-40B4-BE49-F238E27FC236}">
              <a16:creationId xmlns:a16="http://schemas.microsoft.com/office/drawing/2014/main" id="{00000000-0008-0000-0100-00003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03" name="Text Box 7">
          <a:extLst>
            <a:ext uri="{FF2B5EF4-FFF2-40B4-BE49-F238E27FC236}">
              <a16:creationId xmlns:a16="http://schemas.microsoft.com/office/drawing/2014/main" id="{00000000-0008-0000-0100-00003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04" name="Text Box 7">
          <a:extLst>
            <a:ext uri="{FF2B5EF4-FFF2-40B4-BE49-F238E27FC236}">
              <a16:creationId xmlns:a16="http://schemas.microsoft.com/office/drawing/2014/main" id="{00000000-0008-0000-0100-00003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05" name="Text Box 7">
          <a:extLst>
            <a:ext uri="{FF2B5EF4-FFF2-40B4-BE49-F238E27FC236}">
              <a16:creationId xmlns:a16="http://schemas.microsoft.com/office/drawing/2014/main" id="{00000000-0008-0000-0100-00003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06" name="Text Box 7">
          <a:extLst>
            <a:ext uri="{FF2B5EF4-FFF2-40B4-BE49-F238E27FC236}">
              <a16:creationId xmlns:a16="http://schemas.microsoft.com/office/drawing/2014/main" id="{00000000-0008-0000-0100-00003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07" name="Text Box 7">
          <a:extLst>
            <a:ext uri="{FF2B5EF4-FFF2-40B4-BE49-F238E27FC236}">
              <a16:creationId xmlns:a16="http://schemas.microsoft.com/office/drawing/2014/main" id="{00000000-0008-0000-0100-00003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08" name="Text Box 7">
          <a:extLst>
            <a:ext uri="{FF2B5EF4-FFF2-40B4-BE49-F238E27FC236}">
              <a16:creationId xmlns:a16="http://schemas.microsoft.com/office/drawing/2014/main" id="{00000000-0008-0000-0100-00004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09" name="Text Box 7">
          <a:extLst>
            <a:ext uri="{FF2B5EF4-FFF2-40B4-BE49-F238E27FC236}">
              <a16:creationId xmlns:a16="http://schemas.microsoft.com/office/drawing/2014/main" id="{00000000-0008-0000-0100-00004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10" name="Text Box 7">
          <a:extLst>
            <a:ext uri="{FF2B5EF4-FFF2-40B4-BE49-F238E27FC236}">
              <a16:creationId xmlns:a16="http://schemas.microsoft.com/office/drawing/2014/main" id="{00000000-0008-0000-0100-00004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11" name="Text Box 7">
          <a:extLst>
            <a:ext uri="{FF2B5EF4-FFF2-40B4-BE49-F238E27FC236}">
              <a16:creationId xmlns:a16="http://schemas.microsoft.com/office/drawing/2014/main" id="{00000000-0008-0000-0100-00004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12" name="Text Box 7">
          <a:extLst>
            <a:ext uri="{FF2B5EF4-FFF2-40B4-BE49-F238E27FC236}">
              <a16:creationId xmlns:a16="http://schemas.microsoft.com/office/drawing/2014/main" id="{00000000-0008-0000-0100-00004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13" name="Text Box 7">
          <a:extLst>
            <a:ext uri="{FF2B5EF4-FFF2-40B4-BE49-F238E27FC236}">
              <a16:creationId xmlns:a16="http://schemas.microsoft.com/office/drawing/2014/main" id="{00000000-0008-0000-0100-00004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14" name="Text Box 7">
          <a:extLst>
            <a:ext uri="{FF2B5EF4-FFF2-40B4-BE49-F238E27FC236}">
              <a16:creationId xmlns:a16="http://schemas.microsoft.com/office/drawing/2014/main" id="{00000000-0008-0000-0100-00004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15" name="Text Box 7">
          <a:extLst>
            <a:ext uri="{FF2B5EF4-FFF2-40B4-BE49-F238E27FC236}">
              <a16:creationId xmlns:a16="http://schemas.microsoft.com/office/drawing/2014/main" id="{00000000-0008-0000-0100-00004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16" name="Text Box 7">
          <a:extLst>
            <a:ext uri="{FF2B5EF4-FFF2-40B4-BE49-F238E27FC236}">
              <a16:creationId xmlns:a16="http://schemas.microsoft.com/office/drawing/2014/main" id="{00000000-0008-0000-0100-00004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17" name="Text Box 7">
          <a:extLst>
            <a:ext uri="{FF2B5EF4-FFF2-40B4-BE49-F238E27FC236}">
              <a16:creationId xmlns:a16="http://schemas.microsoft.com/office/drawing/2014/main" id="{00000000-0008-0000-0100-00004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18" name="Text Box 7">
          <a:extLst>
            <a:ext uri="{FF2B5EF4-FFF2-40B4-BE49-F238E27FC236}">
              <a16:creationId xmlns:a16="http://schemas.microsoft.com/office/drawing/2014/main" id="{00000000-0008-0000-0100-00004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19" name="Text Box 7">
          <a:extLst>
            <a:ext uri="{FF2B5EF4-FFF2-40B4-BE49-F238E27FC236}">
              <a16:creationId xmlns:a16="http://schemas.microsoft.com/office/drawing/2014/main" id="{00000000-0008-0000-0100-00004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20" name="Text Box 7">
          <a:extLst>
            <a:ext uri="{FF2B5EF4-FFF2-40B4-BE49-F238E27FC236}">
              <a16:creationId xmlns:a16="http://schemas.microsoft.com/office/drawing/2014/main" id="{00000000-0008-0000-0100-00004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21" name="Text Box 7">
          <a:extLst>
            <a:ext uri="{FF2B5EF4-FFF2-40B4-BE49-F238E27FC236}">
              <a16:creationId xmlns:a16="http://schemas.microsoft.com/office/drawing/2014/main" id="{00000000-0008-0000-0100-00004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22" name="Text Box 7">
          <a:extLst>
            <a:ext uri="{FF2B5EF4-FFF2-40B4-BE49-F238E27FC236}">
              <a16:creationId xmlns:a16="http://schemas.microsoft.com/office/drawing/2014/main" id="{00000000-0008-0000-0100-00004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23" name="Text Box 7">
          <a:extLst>
            <a:ext uri="{FF2B5EF4-FFF2-40B4-BE49-F238E27FC236}">
              <a16:creationId xmlns:a16="http://schemas.microsoft.com/office/drawing/2014/main" id="{00000000-0008-0000-0100-00004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24" name="Text Box 7">
          <a:extLst>
            <a:ext uri="{FF2B5EF4-FFF2-40B4-BE49-F238E27FC236}">
              <a16:creationId xmlns:a16="http://schemas.microsoft.com/office/drawing/2014/main" id="{00000000-0008-0000-0100-00005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25" name="Text Box 7">
          <a:extLst>
            <a:ext uri="{FF2B5EF4-FFF2-40B4-BE49-F238E27FC236}">
              <a16:creationId xmlns:a16="http://schemas.microsoft.com/office/drawing/2014/main" id="{00000000-0008-0000-0100-00005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26" name="Text Box 7">
          <a:extLst>
            <a:ext uri="{FF2B5EF4-FFF2-40B4-BE49-F238E27FC236}">
              <a16:creationId xmlns:a16="http://schemas.microsoft.com/office/drawing/2014/main" id="{00000000-0008-0000-0100-00005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27" name="Text Box 7">
          <a:extLst>
            <a:ext uri="{FF2B5EF4-FFF2-40B4-BE49-F238E27FC236}">
              <a16:creationId xmlns:a16="http://schemas.microsoft.com/office/drawing/2014/main" id="{00000000-0008-0000-0100-00005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28" name="Text Box 7">
          <a:extLst>
            <a:ext uri="{FF2B5EF4-FFF2-40B4-BE49-F238E27FC236}">
              <a16:creationId xmlns:a16="http://schemas.microsoft.com/office/drawing/2014/main" id="{00000000-0008-0000-0100-00005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29" name="Text Box 7">
          <a:extLst>
            <a:ext uri="{FF2B5EF4-FFF2-40B4-BE49-F238E27FC236}">
              <a16:creationId xmlns:a16="http://schemas.microsoft.com/office/drawing/2014/main" id="{00000000-0008-0000-0100-00005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30" name="Text Box 7">
          <a:extLst>
            <a:ext uri="{FF2B5EF4-FFF2-40B4-BE49-F238E27FC236}">
              <a16:creationId xmlns:a16="http://schemas.microsoft.com/office/drawing/2014/main" id="{00000000-0008-0000-0100-00005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31" name="Text Box 7">
          <a:extLst>
            <a:ext uri="{FF2B5EF4-FFF2-40B4-BE49-F238E27FC236}">
              <a16:creationId xmlns:a16="http://schemas.microsoft.com/office/drawing/2014/main" id="{00000000-0008-0000-0100-00005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32" name="Text Box 7">
          <a:extLst>
            <a:ext uri="{FF2B5EF4-FFF2-40B4-BE49-F238E27FC236}">
              <a16:creationId xmlns:a16="http://schemas.microsoft.com/office/drawing/2014/main" id="{00000000-0008-0000-0100-00005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33" name="Text Box 7">
          <a:extLst>
            <a:ext uri="{FF2B5EF4-FFF2-40B4-BE49-F238E27FC236}">
              <a16:creationId xmlns:a16="http://schemas.microsoft.com/office/drawing/2014/main" id="{00000000-0008-0000-0100-00005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34" name="Text Box 7">
          <a:extLst>
            <a:ext uri="{FF2B5EF4-FFF2-40B4-BE49-F238E27FC236}">
              <a16:creationId xmlns:a16="http://schemas.microsoft.com/office/drawing/2014/main" id="{00000000-0008-0000-0100-00005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35" name="Text Box 7">
          <a:extLst>
            <a:ext uri="{FF2B5EF4-FFF2-40B4-BE49-F238E27FC236}">
              <a16:creationId xmlns:a16="http://schemas.microsoft.com/office/drawing/2014/main" id="{00000000-0008-0000-0100-00005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36" name="Text Box 7">
          <a:extLst>
            <a:ext uri="{FF2B5EF4-FFF2-40B4-BE49-F238E27FC236}">
              <a16:creationId xmlns:a16="http://schemas.microsoft.com/office/drawing/2014/main" id="{00000000-0008-0000-0100-00005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37" name="Text Box 7">
          <a:extLst>
            <a:ext uri="{FF2B5EF4-FFF2-40B4-BE49-F238E27FC236}">
              <a16:creationId xmlns:a16="http://schemas.microsoft.com/office/drawing/2014/main" id="{00000000-0008-0000-0100-00005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38" name="Text Box 7">
          <a:extLst>
            <a:ext uri="{FF2B5EF4-FFF2-40B4-BE49-F238E27FC236}">
              <a16:creationId xmlns:a16="http://schemas.microsoft.com/office/drawing/2014/main" id="{00000000-0008-0000-0100-00005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39" name="Text Box 7">
          <a:extLst>
            <a:ext uri="{FF2B5EF4-FFF2-40B4-BE49-F238E27FC236}">
              <a16:creationId xmlns:a16="http://schemas.microsoft.com/office/drawing/2014/main" id="{00000000-0008-0000-0100-00005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40" name="Text Box 7">
          <a:extLst>
            <a:ext uri="{FF2B5EF4-FFF2-40B4-BE49-F238E27FC236}">
              <a16:creationId xmlns:a16="http://schemas.microsoft.com/office/drawing/2014/main" id="{00000000-0008-0000-0100-00006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41" name="Text Box 7">
          <a:extLst>
            <a:ext uri="{FF2B5EF4-FFF2-40B4-BE49-F238E27FC236}">
              <a16:creationId xmlns:a16="http://schemas.microsoft.com/office/drawing/2014/main" id="{00000000-0008-0000-0100-00006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42" name="Text Box 7">
          <a:extLst>
            <a:ext uri="{FF2B5EF4-FFF2-40B4-BE49-F238E27FC236}">
              <a16:creationId xmlns:a16="http://schemas.microsoft.com/office/drawing/2014/main" id="{00000000-0008-0000-0100-00006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43" name="Text Box 7">
          <a:extLst>
            <a:ext uri="{FF2B5EF4-FFF2-40B4-BE49-F238E27FC236}">
              <a16:creationId xmlns:a16="http://schemas.microsoft.com/office/drawing/2014/main" id="{00000000-0008-0000-0100-00006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44" name="Text Box 7">
          <a:extLst>
            <a:ext uri="{FF2B5EF4-FFF2-40B4-BE49-F238E27FC236}">
              <a16:creationId xmlns:a16="http://schemas.microsoft.com/office/drawing/2014/main" id="{00000000-0008-0000-0100-00006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45" name="Text Box 7">
          <a:extLst>
            <a:ext uri="{FF2B5EF4-FFF2-40B4-BE49-F238E27FC236}">
              <a16:creationId xmlns:a16="http://schemas.microsoft.com/office/drawing/2014/main" id="{00000000-0008-0000-0100-00006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46" name="Text Box 7">
          <a:extLst>
            <a:ext uri="{FF2B5EF4-FFF2-40B4-BE49-F238E27FC236}">
              <a16:creationId xmlns:a16="http://schemas.microsoft.com/office/drawing/2014/main" id="{00000000-0008-0000-0100-00006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47" name="Text Box 7">
          <a:extLst>
            <a:ext uri="{FF2B5EF4-FFF2-40B4-BE49-F238E27FC236}">
              <a16:creationId xmlns:a16="http://schemas.microsoft.com/office/drawing/2014/main" id="{00000000-0008-0000-0100-00006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48" name="Text Box 7">
          <a:extLst>
            <a:ext uri="{FF2B5EF4-FFF2-40B4-BE49-F238E27FC236}">
              <a16:creationId xmlns:a16="http://schemas.microsoft.com/office/drawing/2014/main" id="{00000000-0008-0000-0100-00006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49" name="Text Box 7">
          <a:extLst>
            <a:ext uri="{FF2B5EF4-FFF2-40B4-BE49-F238E27FC236}">
              <a16:creationId xmlns:a16="http://schemas.microsoft.com/office/drawing/2014/main" id="{00000000-0008-0000-0100-00006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50" name="Text Box 7">
          <a:extLst>
            <a:ext uri="{FF2B5EF4-FFF2-40B4-BE49-F238E27FC236}">
              <a16:creationId xmlns:a16="http://schemas.microsoft.com/office/drawing/2014/main" id="{00000000-0008-0000-0100-00006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51" name="Text Box 7">
          <a:extLst>
            <a:ext uri="{FF2B5EF4-FFF2-40B4-BE49-F238E27FC236}">
              <a16:creationId xmlns:a16="http://schemas.microsoft.com/office/drawing/2014/main" id="{00000000-0008-0000-0100-00006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52" name="Text Box 7">
          <a:extLst>
            <a:ext uri="{FF2B5EF4-FFF2-40B4-BE49-F238E27FC236}">
              <a16:creationId xmlns:a16="http://schemas.microsoft.com/office/drawing/2014/main" id="{00000000-0008-0000-0100-00006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53" name="Text Box 7">
          <a:extLst>
            <a:ext uri="{FF2B5EF4-FFF2-40B4-BE49-F238E27FC236}">
              <a16:creationId xmlns:a16="http://schemas.microsoft.com/office/drawing/2014/main" id="{00000000-0008-0000-0100-00006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54" name="Text Box 7">
          <a:extLst>
            <a:ext uri="{FF2B5EF4-FFF2-40B4-BE49-F238E27FC236}">
              <a16:creationId xmlns:a16="http://schemas.microsoft.com/office/drawing/2014/main" id="{00000000-0008-0000-0100-00006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55" name="Text Box 7">
          <a:extLst>
            <a:ext uri="{FF2B5EF4-FFF2-40B4-BE49-F238E27FC236}">
              <a16:creationId xmlns:a16="http://schemas.microsoft.com/office/drawing/2014/main" id="{00000000-0008-0000-0100-00006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56" name="Text Box 7">
          <a:extLst>
            <a:ext uri="{FF2B5EF4-FFF2-40B4-BE49-F238E27FC236}">
              <a16:creationId xmlns:a16="http://schemas.microsoft.com/office/drawing/2014/main" id="{00000000-0008-0000-0100-00007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57" name="Text Box 7">
          <a:extLst>
            <a:ext uri="{FF2B5EF4-FFF2-40B4-BE49-F238E27FC236}">
              <a16:creationId xmlns:a16="http://schemas.microsoft.com/office/drawing/2014/main" id="{00000000-0008-0000-0100-00007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58" name="Text Box 7">
          <a:extLst>
            <a:ext uri="{FF2B5EF4-FFF2-40B4-BE49-F238E27FC236}">
              <a16:creationId xmlns:a16="http://schemas.microsoft.com/office/drawing/2014/main" id="{00000000-0008-0000-0100-00007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59" name="Text Box 7">
          <a:extLst>
            <a:ext uri="{FF2B5EF4-FFF2-40B4-BE49-F238E27FC236}">
              <a16:creationId xmlns:a16="http://schemas.microsoft.com/office/drawing/2014/main" id="{00000000-0008-0000-0100-00007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60" name="Text Box 7">
          <a:extLst>
            <a:ext uri="{FF2B5EF4-FFF2-40B4-BE49-F238E27FC236}">
              <a16:creationId xmlns:a16="http://schemas.microsoft.com/office/drawing/2014/main" id="{00000000-0008-0000-0100-00007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61" name="Text Box 7">
          <a:extLst>
            <a:ext uri="{FF2B5EF4-FFF2-40B4-BE49-F238E27FC236}">
              <a16:creationId xmlns:a16="http://schemas.microsoft.com/office/drawing/2014/main" id="{00000000-0008-0000-0100-00007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62" name="Text Box 7">
          <a:extLst>
            <a:ext uri="{FF2B5EF4-FFF2-40B4-BE49-F238E27FC236}">
              <a16:creationId xmlns:a16="http://schemas.microsoft.com/office/drawing/2014/main" id="{00000000-0008-0000-0100-00007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63" name="Text Box 7">
          <a:extLst>
            <a:ext uri="{FF2B5EF4-FFF2-40B4-BE49-F238E27FC236}">
              <a16:creationId xmlns:a16="http://schemas.microsoft.com/office/drawing/2014/main" id="{00000000-0008-0000-0100-00007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64" name="Text Box 7">
          <a:extLst>
            <a:ext uri="{FF2B5EF4-FFF2-40B4-BE49-F238E27FC236}">
              <a16:creationId xmlns:a16="http://schemas.microsoft.com/office/drawing/2014/main" id="{00000000-0008-0000-0100-00007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65" name="Text Box 7">
          <a:extLst>
            <a:ext uri="{FF2B5EF4-FFF2-40B4-BE49-F238E27FC236}">
              <a16:creationId xmlns:a16="http://schemas.microsoft.com/office/drawing/2014/main" id="{00000000-0008-0000-0100-00007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66" name="Text Box 7">
          <a:extLst>
            <a:ext uri="{FF2B5EF4-FFF2-40B4-BE49-F238E27FC236}">
              <a16:creationId xmlns:a16="http://schemas.microsoft.com/office/drawing/2014/main" id="{00000000-0008-0000-0100-00007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67" name="Text Box 7">
          <a:extLst>
            <a:ext uri="{FF2B5EF4-FFF2-40B4-BE49-F238E27FC236}">
              <a16:creationId xmlns:a16="http://schemas.microsoft.com/office/drawing/2014/main" id="{00000000-0008-0000-0100-00007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68" name="Text Box 7">
          <a:extLst>
            <a:ext uri="{FF2B5EF4-FFF2-40B4-BE49-F238E27FC236}">
              <a16:creationId xmlns:a16="http://schemas.microsoft.com/office/drawing/2014/main" id="{00000000-0008-0000-0100-00007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69" name="Text Box 7">
          <a:extLst>
            <a:ext uri="{FF2B5EF4-FFF2-40B4-BE49-F238E27FC236}">
              <a16:creationId xmlns:a16="http://schemas.microsoft.com/office/drawing/2014/main" id="{00000000-0008-0000-0100-00007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70" name="Text Box 7">
          <a:extLst>
            <a:ext uri="{FF2B5EF4-FFF2-40B4-BE49-F238E27FC236}">
              <a16:creationId xmlns:a16="http://schemas.microsoft.com/office/drawing/2014/main" id="{00000000-0008-0000-0100-00007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71" name="Text Box 7">
          <a:extLst>
            <a:ext uri="{FF2B5EF4-FFF2-40B4-BE49-F238E27FC236}">
              <a16:creationId xmlns:a16="http://schemas.microsoft.com/office/drawing/2014/main" id="{00000000-0008-0000-0100-00007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72" name="Text Box 7">
          <a:extLst>
            <a:ext uri="{FF2B5EF4-FFF2-40B4-BE49-F238E27FC236}">
              <a16:creationId xmlns:a16="http://schemas.microsoft.com/office/drawing/2014/main" id="{00000000-0008-0000-0100-00008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73" name="Text Box 7">
          <a:extLst>
            <a:ext uri="{FF2B5EF4-FFF2-40B4-BE49-F238E27FC236}">
              <a16:creationId xmlns:a16="http://schemas.microsoft.com/office/drawing/2014/main" id="{00000000-0008-0000-0100-00008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74" name="Text Box 7">
          <a:extLst>
            <a:ext uri="{FF2B5EF4-FFF2-40B4-BE49-F238E27FC236}">
              <a16:creationId xmlns:a16="http://schemas.microsoft.com/office/drawing/2014/main" id="{00000000-0008-0000-0100-00008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75" name="Text Box 7">
          <a:extLst>
            <a:ext uri="{FF2B5EF4-FFF2-40B4-BE49-F238E27FC236}">
              <a16:creationId xmlns:a16="http://schemas.microsoft.com/office/drawing/2014/main" id="{00000000-0008-0000-0100-00008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76" name="Text Box 7">
          <a:extLst>
            <a:ext uri="{FF2B5EF4-FFF2-40B4-BE49-F238E27FC236}">
              <a16:creationId xmlns:a16="http://schemas.microsoft.com/office/drawing/2014/main" id="{00000000-0008-0000-0100-00008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77" name="Text Box 7">
          <a:extLst>
            <a:ext uri="{FF2B5EF4-FFF2-40B4-BE49-F238E27FC236}">
              <a16:creationId xmlns:a16="http://schemas.microsoft.com/office/drawing/2014/main" id="{00000000-0008-0000-0100-00008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78" name="Text Box 7">
          <a:extLst>
            <a:ext uri="{FF2B5EF4-FFF2-40B4-BE49-F238E27FC236}">
              <a16:creationId xmlns:a16="http://schemas.microsoft.com/office/drawing/2014/main" id="{00000000-0008-0000-0100-00008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79" name="Text Box 7">
          <a:extLst>
            <a:ext uri="{FF2B5EF4-FFF2-40B4-BE49-F238E27FC236}">
              <a16:creationId xmlns:a16="http://schemas.microsoft.com/office/drawing/2014/main" id="{00000000-0008-0000-0100-00008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80" name="Text Box 7">
          <a:extLst>
            <a:ext uri="{FF2B5EF4-FFF2-40B4-BE49-F238E27FC236}">
              <a16:creationId xmlns:a16="http://schemas.microsoft.com/office/drawing/2014/main" id="{00000000-0008-0000-0100-00008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81" name="Text Box 7">
          <a:extLst>
            <a:ext uri="{FF2B5EF4-FFF2-40B4-BE49-F238E27FC236}">
              <a16:creationId xmlns:a16="http://schemas.microsoft.com/office/drawing/2014/main" id="{00000000-0008-0000-0100-00008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82" name="Text Box 7">
          <a:extLst>
            <a:ext uri="{FF2B5EF4-FFF2-40B4-BE49-F238E27FC236}">
              <a16:creationId xmlns:a16="http://schemas.microsoft.com/office/drawing/2014/main" id="{00000000-0008-0000-0100-00008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83" name="Text Box 7">
          <a:extLst>
            <a:ext uri="{FF2B5EF4-FFF2-40B4-BE49-F238E27FC236}">
              <a16:creationId xmlns:a16="http://schemas.microsoft.com/office/drawing/2014/main" id="{00000000-0008-0000-0100-00008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84" name="Text Box 7">
          <a:extLst>
            <a:ext uri="{FF2B5EF4-FFF2-40B4-BE49-F238E27FC236}">
              <a16:creationId xmlns:a16="http://schemas.microsoft.com/office/drawing/2014/main" id="{00000000-0008-0000-0100-00008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85" name="Text Box 7">
          <a:extLst>
            <a:ext uri="{FF2B5EF4-FFF2-40B4-BE49-F238E27FC236}">
              <a16:creationId xmlns:a16="http://schemas.microsoft.com/office/drawing/2014/main" id="{00000000-0008-0000-0100-00008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86" name="Text Box 7">
          <a:extLst>
            <a:ext uri="{FF2B5EF4-FFF2-40B4-BE49-F238E27FC236}">
              <a16:creationId xmlns:a16="http://schemas.microsoft.com/office/drawing/2014/main" id="{00000000-0008-0000-0100-00008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87" name="Text Box 7">
          <a:extLst>
            <a:ext uri="{FF2B5EF4-FFF2-40B4-BE49-F238E27FC236}">
              <a16:creationId xmlns:a16="http://schemas.microsoft.com/office/drawing/2014/main" id="{00000000-0008-0000-0100-00008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88" name="Text Box 7">
          <a:extLst>
            <a:ext uri="{FF2B5EF4-FFF2-40B4-BE49-F238E27FC236}">
              <a16:creationId xmlns:a16="http://schemas.microsoft.com/office/drawing/2014/main" id="{00000000-0008-0000-0100-00009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89" name="Text Box 7">
          <a:extLst>
            <a:ext uri="{FF2B5EF4-FFF2-40B4-BE49-F238E27FC236}">
              <a16:creationId xmlns:a16="http://schemas.microsoft.com/office/drawing/2014/main" id="{00000000-0008-0000-0100-00009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90" name="Text Box 7">
          <a:extLst>
            <a:ext uri="{FF2B5EF4-FFF2-40B4-BE49-F238E27FC236}">
              <a16:creationId xmlns:a16="http://schemas.microsoft.com/office/drawing/2014/main" id="{00000000-0008-0000-0100-00009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91" name="Text Box 7">
          <a:extLst>
            <a:ext uri="{FF2B5EF4-FFF2-40B4-BE49-F238E27FC236}">
              <a16:creationId xmlns:a16="http://schemas.microsoft.com/office/drawing/2014/main" id="{00000000-0008-0000-0100-00009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92" name="Text Box 7">
          <a:extLst>
            <a:ext uri="{FF2B5EF4-FFF2-40B4-BE49-F238E27FC236}">
              <a16:creationId xmlns:a16="http://schemas.microsoft.com/office/drawing/2014/main" id="{00000000-0008-0000-0100-00009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93" name="Text Box 7">
          <a:extLst>
            <a:ext uri="{FF2B5EF4-FFF2-40B4-BE49-F238E27FC236}">
              <a16:creationId xmlns:a16="http://schemas.microsoft.com/office/drawing/2014/main" id="{00000000-0008-0000-0100-00009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94" name="Text Box 7">
          <a:extLst>
            <a:ext uri="{FF2B5EF4-FFF2-40B4-BE49-F238E27FC236}">
              <a16:creationId xmlns:a16="http://schemas.microsoft.com/office/drawing/2014/main" id="{00000000-0008-0000-0100-00009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95" name="Text Box 7">
          <a:extLst>
            <a:ext uri="{FF2B5EF4-FFF2-40B4-BE49-F238E27FC236}">
              <a16:creationId xmlns:a16="http://schemas.microsoft.com/office/drawing/2014/main" id="{00000000-0008-0000-0100-00009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96" name="Text Box 7">
          <a:extLst>
            <a:ext uri="{FF2B5EF4-FFF2-40B4-BE49-F238E27FC236}">
              <a16:creationId xmlns:a16="http://schemas.microsoft.com/office/drawing/2014/main" id="{00000000-0008-0000-0100-00009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97" name="Text Box 7">
          <a:extLst>
            <a:ext uri="{FF2B5EF4-FFF2-40B4-BE49-F238E27FC236}">
              <a16:creationId xmlns:a16="http://schemas.microsoft.com/office/drawing/2014/main" id="{00000000-0008-0000-0100-00009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98" name="Text Box 7">
          <a:extLst>
            <a:ext uri="{FF2B5EF4-FFF2-40B4-BE49-F238E27FC236}">
              <a16:creationId xmlns:a16="http://schemas.microsoft.com/office/drawing/2014/main" id="{00000000-0008-0000-0100-00009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299" name="Text Box 7">
          <a:extLst>
            <a:ext uri="{FF2B5EF4-FFF2-40B4-BE49-F238E27FC236}">
              <a16:creationId xmlns:a16="http://schemas.microsoft.com/office/drawing/2014/main" id="{00000000-0008-0000-0100-00009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00" name="Text Box 7">
          <a:extLst>
            <a:ext uri="{FF2B5EF4-FFF2-40B4-BE49-F238E27FC236}">
              <a16:creationId xmlns:a16="http://schemas.microsoft.com/office/drawing/2014/main" id="{00000000-0008-0000-0100-00009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01" name="Text Box 7">
          <a:extLst>
            <a:ext uri="{FF2B5EF4-FFF2-40B4-BE49-F238E27FC236}">
              <a16:creationId xmlns:a16="http://schemas.microsoft.com/office/drawing/2014/main" id="{00000000-0008-0000-0100-00009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02" name="Text Box 7">
          <a:extLst>
            <a:ext uri="{FF2B5EF4-FFF2-40B4-BE49-F238E27FC236}">
              <a16:creationId xmlns:a16="http://schemas.microsoft.com/office/drawing/2014/main" id="{00000000-0008-0000-0100-00009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03" name="Text Box 7">
          <a:extLst>
            <a:ext uri="{FF2B5EF4-FFF2-40B4-BE49-F238E27FC236}">
              <a16:creationId xmlns:a16="http://schemas.microsoft.com/office/drawing/2014/main" id="{00000000-0008-0000-0100-00009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04" name="Text Box 7">
          <a:extLst>
            <a:ext uri="{FF2B5EF4-FFF2-40B4-BE49-F238E27FC236}">
              <a16:creationId xmlns:a16="http://schemas.microsoft.com/office/drawing/2014/main" id="{00000000-0008-0000-0100-0000A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05" name="Text Box 7">
          <a:extLst>
            <a:ext uri="{FF2B5EF4-FFF2-40B4-BE49-F238E27FC236}">
              <a16:creationId xmlns:a16="http://schemas.microsoft.com/office/drawing/2014/main" id="{00000000-0008-0000-0100-0000A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06" name="Text Box 7">
          <a:extLst>
            <a:ext uri="{FF2B5EF4-FFF2-40B4-BE49-F238E27FC236}">
              <a16:creationId xmlns:a16="http://schemas.microsoft.com/office/drawing/2014/main" id="{00000000-0008-0000-0100-0000A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07" name="Text Box 7">
          <a:extLst>
            <a:ext uri="{FF2B5EF4-FFF2-40B4-BE49-F238E27FC236}">
              <a16:creationId xmlns:a16="http://schemas.microsoft.com/office/drawing/2014/main" id="{00000000-0008-0000-0100-0000A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08" name="Text Box 7">
          <a:extLst>
            <a:ext uri="{FF2B5EF4-FFF2-40B4-BE49-F238E27FC236}">
              <a16:creationId xmlns:a16="http://schemas.microsoft.com/office/drawing/2014/main" id="{00000000-0008-0000-0100-0000A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09" name="Text Box 7">
          <a:extLst>
            <a:ext uri="{FF2B5EF4-FFF2-40B4-BE49-F238E27FC236}">
              <a16:creationId xmlns:a16="http://schemas.microsoft.com/office/drawing/2014/main" id="{00000000-0008-0000-0100-0000A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10" name="Text Box 7">
          <a:extLst>
            <a:ext uri="{FF2B5EF4-FFF2-40B4-BE49-F238E27FC236}">
              <a16:creationId xmlns:a16="http://schemas.microsoft.com/office/drawing/2014/main" id="{00000000-0008-0000-0100-0000A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11" name="Text Box 7">
          <a:extLst>
            <a:ext uri="{FF2B5EF4-FFF2-40B4-BE49-F238E27FC236}">
              <a16:creationId xmlns:a16="http://schemas.microsoft.com/office/drawing/2014/main" id="{00000000-0008-0000-0100-0000A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12" name="Text Box 7">
          <a:extLst>
            <a:ext uri="{FF2B5EF4-FFF2-40B4-BE49-F238E27FC236}">
              <a16:creationId xmlns:a16="http://schemas.microsoft.com/office/drawing/2014/main" id="{00000000-0008-0000-0100-0000A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13" name="Text Box 7">
          <a:extLst>
            <a:ext uri="{FF2B5EF4-FFF2-40B4-BE49-F238E27FC236}">
              <a16:creationId xmlns:a16="http://schemas.microsoft.com/office/drawing/2014/main" id="{00000000-0008-0000-0100-0000A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14" name="Text Box 7">
          <a:extLst>
            <a:ext uri="{FF2B5EF4-FFF2-40B4-BE49-F238E27FC236}">
              <a16:creationId xmlns:a16="http://schemas.microsoft.com/office/drawing/2014/main" id="{00000000-0008-0000-0100-0000A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15" name="Text Box 7">
          <a:extLst>
            <a:ext uri="{FF2B5EF4-FFF2-40B4-BE49-F238E27FC236}">
              <a16:creationId xmlns:a16="http://schemas.microsoft.com/office/drawing/2014/main" id="{00000000-0008-0000-0100-0000A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16" name="Text Box 7">
          <a:extLst>
            <a:ext uri="{FF2B5EF4-FFF2-40B4-BE49-F238E27FC236}">
              <a16:creationId xmlns:a16="http://schemas.microsoft.com/office/drawing/2014/main" id="{00000000-0008-0000-0100-0000A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17" name="Text Box 7">
          <a:extLst>
            <a:ext uri="{FF2B5EF4-FFF2-40B4-BE49-F238E27FC236}">
              <a16:creationId xmlns:a16="http://schemas.microsoft.com/office/drawing/2014/main" id="{00000000-0008-0000-0100-0000A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18" name="Text Box 7">
          <a:extLst>
            <a:ext uri="{FF2B5EF4-FFF2-40B4-BE49-F238E27FC236}">
              <a16:creationId xmlns:a16="http://schemas.microsoft.com/office/drawing/2014/main" id="{00000000-0008-0000-0100-0000A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19" name="Text Box 7">
          <a:extLst>
            <a:ext uri="{FF2B5EF4-FFF2-40B4-BE49-F238E27FC236}">
              <a16:creationId xmlns:a16="http://schemas.microsoft.com/office/drawing/2014/main" id="{00000000-0008-0000-0100-0000A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20" name="Text Box 7">
          <a:extLst>
            <a:ext uri="{FF2B5EF4-FFF2-40B4-BE49-F238E27FC236}">
              <a16:creationId xmlns:a16="http://schemas.microsoft.com/office/drawing/2014/main" id="{00000000-0008-0000-0100-0000B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21" name="Text Box 7">
          <a:extLst>
            <a:ext uri="{FF2B5EF4-FFF2-40B4-BE49-F238E27FC236}">
              <a16:creationId xmlns:a16="http://schemas.microsoft.com/office/drawing/2014/main" id="{00000000-0008-0000-0100-0000B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22" name="Text Box 7">
          <a:extLst>
            <a:ext uri="{FF2B5EF4-FFF2-40B4-BE49-F238E27FC236}">
              <a16:creationId xmlns:a16="http://schemas.microsoft.com/office/drawing/2014/main" id="{00000000-0008-0000-0100-0000B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23" name="Text Box 7">
          <a:extLst>
            <a:ext uri="{FF2B5EF4-FFF2-40B4-BE49-F238E27FC236}">
              <a16:creationId xmlns:a16="http://schemas.microsoft.com/office/drawing/2014/main" id="{00000000-0008-0000-0100-0000B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24" name="Text Box 7">
          <a:extLst>
            <a:ext uri="{FF2B5EF4-FFF2-40B4-BE49-F238E27FC236}">
              <a16:creationId xmlns:a16="http://schemas.microsoft.com/office/drawing/2014/main" id="{00000000-0008-0000-0100-0000B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25" name="Text Box 7">
          <a:extLst>
            <a:ext uri="{FF2B5EF4-FFF2-40B4-BE49-F238E27FC236}">
              <a16:creationId xmlns:a16="http://schemas.microsoft.com/office/drawing/2014/main" id="{00000000-0008-0000-0100-0000B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26" name="Text Box 7">
          <a:extLst>
            <a:ext uri="{FF2B5EF4-FFF2-40B4-BE49-F238E27FC236}">
              <a16:creationId xmlns:a16="http://schemas.microsoft.com/office/drawing/2014/main" id="{00000000-0008-0000-0100-0000B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27" name="Text Box 7">
          <a:extLst>
            <a:ext uri="{FF2B5EF4-FFF2-40B4-BE49-F238E27FC236}">
              <a16:creationId xmlns:a16="http://schemas.microsoft.com/office/drawing/2014/main" id="{00000000-0008-0000-0100-0000B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28" name="Text Box 7">
          <a:extLst>
            <a:ext uri="{FF2B5EF4-FFF2-40B4-BE49-F238E27FC236}">
              <a16:creationId xmlns:a16="http://schemas.microsoft.com/office/drawing/2014/main" id="{00000000-0008-0000-0100-0000B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29" name="Text Box 7">
          <a:extLst>
            <a:ext uri="{FF2B5EF4-FFF2-40B4-BE49-F238E27FC236}">
              <a16:creationId xmlns:a16="http://schemas.microsoft.com/office/drawing/2014/main" id="{00000000-0008-0000-0100-0000B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30" name="Text Box 7">
          <a:extLst>
            <a:ext uri="{FF2B5EF4-FFF2-40B4-BE49-F238E27FC236}">
              <a16:creationId xmlns:a16="http://schemas.microsoft.com/office/drawing/2014/main" id="{00000000-0008-0000-0100-0000B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31" name="Text Box 7">
          <a:extLst>
            <a:ext uri="{FF2B5EF4-FFF2-40B4-BE49-F238E27FC236}">
              <a16:creationId xmlns:a16="http://schemas.microsoft.com/office/drawing/2014/main" id="{00000000-0008-0000-0100-0000B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32" name="Text Box 7">
          <a:extLst>
            <a:ext uri="{FF2B5EF4-FFF2-40B4-BE49-F238E27FC236}">
              <a16:creationId xmlns:a16="http://schemas.microsoft.com/office/drawing/2014/main" id="{00000000-0008-0000-0100-0000B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33" name="Text Box 7">
          <a:extLst>
            <a:ext uri="{FF2B5EF4-FFF2-40B4-BE49-F238E27FC236}">
              <a16:creationId xmlns:a16="http://schemas.microsoft.com/office/drawing/2014/main" id="{00000000-0008-0000-0100-0000B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34" name="Text Box 7">
          <a:extLst>
            <a:ext uri="{FF2B5EF4-FFF2-40B4-BE49-F238E27FC236}">
              <a16:creationId xmlns:a16="http://schemas.microsoft.com/office/drawing/2014/main" id="{00000000-0008-0000-0100-0000B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35" name="Text Box 7">
          <a:extLst>
            <a:ext uri="{FF2B5EF4-FFF2-40B4-BE49-F238E27FC236}">
              <a16:creationId xmlns:a16="http://schemas.microsoft.com/office/drawing/2014/main" id="{00000000-0008-0000-0100-0000B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36" name="Text Box 7">
          <a:extLst>
            <a:ext uri="{FF2B5EF4-FFF2-40B4-BE49-F238E27FC236}">
              <a16:creationId xmlns:a16="http://schemas.microsoft.com/office/drawing/2014/main" id="{00000000-0008-0000-0100-0000C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37" name="Text Box 7">
          <a:extLst>
            <a:ext uri="{FF2B5EF4-FFF2-40B4-BE49-F238E27FC236}">
              <a16:creationId xmlns:a16="http://schemas.microsoft.com/office/drawing/2014/main" id="{00000000-0008-0000-0100-0000C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38" name="Text Box 7">
          <a:extLst>
            <a:ext uri="{FF2B5EF4-FFF2-40B4-BE49-F238E27FC236}">
              <a16:creationId xmlns:a16="http://schemas.microsoft.com/office/drawing/2014/main" id="{00000000-0008-0000-0100-0000C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39" name="Text Box 7">
          <a:extLst>
            <a:ext uri="{FF2B5EF4-FFF2-40B4-BE49-F238E27FC236}">
              <a16:creationId xmlns:a16="http://schemas.microsoft.com/office/drawing/2014/main" id="{00000000-0008-0000-0100-0000C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40" name="Text Box 7">
          <a:extLst>
            <a:ext uri="{FF2B5EF4-FFF2-40B4-BE49-F238E27FC236}">
              <a16:creationId xmlns:a16="http://schemas.microsoft.com/office/drawing/2014/main" id="{00000000-0008-0000-0100-0000C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8341" name="Text Box 7">
          <a:extLst>
            <a:ext uri="{FF2B5EF4-FFF2-40B4-BE49-F238E27FC236}">
              <a16:creationId xmlns:a16="http://schemas.microsoft.com/office/drawing/2014/main" id="{00000000-0008-0000-0100-0000C595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42" name="Text Box 7">
          <a:extLst>
            <a:ext uri="{FF2B5EF4-FFF2-40B4-BE49-F238E27FC236}">
              <a16:creationId xmlns:a16="http://schemas.microsoft.com/office/drawing/2014/main" id="{00000000-0008-0000-0100-0000C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43" name="Text Box 7">
          <a:extLst>
            <a:ext uri="{FF2B5EF4-FFF2-40B4-BE49-F238E27FC236}">
              <a16:creationId xmlns:a16="http://schemas.microsoft.com/office/drawing/2014/main" id="{00000000-0008-0000-0100-0000C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44" name="Text Box 7">
          <a:extLst>
            <a:ext uri="{FF2B5EF4-FFF2-40B4-BE49-F238E27FC236}">
              <a16:creationId xmlns:a16="http://schemas.microsoft.com/office/drawing/2014/main" id="{00000000-0008-0000-0100-0000C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45" name="Text Box 7">
          <a:extLst>
            <a:ext uri="{FF2B5EF4-FFF2-40B4-BE49-F238E27FC236}">
              <a16:creationId xmlns:a16="http://schemas.microsoft.com/office/drawing/2014/main" id="{00000000-0008-0000-0100-0000C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46" name="Text Box 7">
          <a:extLst>
            <a:ext uri="{FF2B5EF4-FFF2-40B4-BE49-F238E27FC236}">
              <a16:creationId xmlns:a16="http://schemas.microsoft.com/office/drawing/2014/main" id="{00000000-0008-0000-0100-0000C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47" name="Text Box 7">
          <a:extLst>
            <a:ext uri="{FF2B5EF4-FFF2-40B4-BE49-F238E27FC236}">
              <a16:creationId xmlns:a16="http://schemas.microsoft.com/office/drawing/2014/main" id="{00000000-0008-0000-0100-0000C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48" name="Text Box 7">
          <a:extLst>
            <a:ext uri="{FF2B5EF4-FFF2-40B4-BE49-F238E27FC236}">
              <a16:creationId xmlns:a16="http://schemas.microsoft.com/office/drawing/2014/main" id="{00000000-0008-0000-0100-0000C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49" name="Text Box 7">
          <a:extLst>
            <a:ext uri="{FF2B5EF4-FFF2-40B4-BE49-F238E27FC236}">
              <a16:creationId xmlns:a16="http://schemas.microsoft.com/office/drawing/2014/main" id="{00000000-0008-0000-0100-0000C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50" name="Text Box 7">
          <a:extLst>
            <a:ext uri="{FF2B5EF4-FFF2-40B4-BE49-F238E27FC236}">
              <a16:creationId xmlns:a16="http://schemas.microsoft.com/office/drawing/2014/main" id="{00000000-0008-0000-0100-0000C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51" name="Text Box 7">
          <a:extLst>
            <a:ext uri="{FF2B5EF4-FFF2-40B4-BE49-F238E27FC236}">
              <a16:creationId xmlns:a16="http://schemas.microsoft.com/office/drawing/2014/main" id="{00000000-0008-0000-0100-0000C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52" name="Text Box 7">
          <a:extLst>
            <a:ext uri="{FF2B5EF4-FFF2-40B4-BE49-F238E27FC236}">
              <a16:creationId xmlns:a16="http://schemas.microsoft.com/office/drawing/2014/main" id="{00000000-0008-0000-0100-0000D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53" name="Text Box 7">
          <a:extLst>
            <a:ext uri="{FF2B5EF4-FFF2-40B4-BE49-F238E27FC236}">
              <a16:creationId xmlns:a16="http://schemas.microsoft.com/office/drawing/2014/main" id="{00000000-0008-0000-0100-0000D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54" name="Text Box 7">
          <a:extLst>
            <a:ext uri="{FF2B5EF4-FFF2-40B4-BE49-F238E27FC236}">
              <a16:creationId xmlns:a16="http://schemas.microsoft.com/office/drawing/2014/main" id="{00000000-0008-0000-0100-0000D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55" name="Text Box 7">
          <a:extLst>
            <a:ext uri="{FF2B5EF4-FFF2-40B4-BE49-F238E27FC236}">
              <a16:creationId xmlns:a16="http://schemas.microsoft.com/office/drawing/2014/main" id="{00000000-0008-0000-0100-0000D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56" name="Text Box 7">
          <a:extLst>
            <a:ext uri="{FF2B5EF4-FFF2-40B4-BE49-F238E27FC236}">
              <a16:creationId xmlns:a16="http://schemas.microsoft.com/office/drawing/2014/main" id="{00000000-0008-0000-0100-0000D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57" name="Text Box 7">
          <a:extLst>
            <a:ext uri="{FF2B5EF4-FFF2-40B4-BE49-F238E27FC236}">
              <a16:creationId xmlns:a16="http://schemas.microsoft.com/office/drawing/2014/main" id="{00000000-0008-0000-0100-0000D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58" name="Text Box 7">
          <a:extLst>
            <a:ext uri="{FF2B5EF4-FFF2-40B4-BE49-F238E27FC236}">
              <a16:creationId xmlns:a16="http://schemas.microsoft.com/office/drawing/2014/main" id="{00000000-0008-0000-0100-0000D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59" name="Text Box 7">
          <a:extLst>
            <a:ext uri="{FF2B5EF4-FFF2-40B4-BE49-F238E27FC236}">
              <a16:creationId xmlns:a16="http://schemas.microsoft.com/office/drawing/2014/main" id="{00000000-0008-0000-0100-0000D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60" name="Text Box 7">
          <a:extLst>
            <a:ext uri="{FF2B5EF4-FFF2-40B4-BE49-F238E27FC236}">
              <a16:creationId xmlns:a16="http://schemas.microsoft.com/office/drawing/2014/main" id="{00000000-0008-0000-0100-0000D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61" name="Text Box 7">
          <a:extLst>
            <a:ext uri="{FF2B5EF4-FFF2-40B4-BE49-F238E27FC236}">
              <a16:creationId xmlns:a16="http://schemas.microsoft.com/office/drawing/2014/main" id="{00000000-0008-0000-0100-0000D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62" name="Text Box 7">
          <a:extLst>
            <a:ext uri="{FF2B5EF4-FFF2-40B4-BE49-F238E27FC236}">
              <a16:creationId xmlns:a16="http://schemas.microsoft.com/office/drawing/2014/main" id="{00000000-0008-0000-0100-0000D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63" name="Text Box 7">
          <a:extLst>
            <a:ext uri="{FF2B5EF4-FFF2-40B4-BE49-F238E27FC236}">
              <a16:creationId xmlns:a16="http://schemas.microsoft.com/office/drawing/2014/main" id="{00000000-0008-0000-0100-0000D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64" name="Text Box 7">
          <a:extLst>
            <a:ext uri="{FF2B5EF4-FFF2-40B4-BE49-F238E27FC236}">
              <a16:creationId xmlns:a16="http://schemas.microsoft.com/office/drawing/2014/main" id="{00000000-0008-0000-0100-0000D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65" name="Text Box 7">
          <a:extLst>
            <a:ext uri="{FF2B5EF4-FFF2-40B4-BE49-F238E27FC236}">
              <a16:creationId xmlns:a16="http://schemas.microsoft.com/office/drawing/2014/main" id="{00000000-0008-0000-0100-0000D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66" name="Text Box 7">
          <a:extLst>
            <a:ext uri="{FF2B5EF4-FFF2-40B4-BE49-F238E27FC236}">
              <a16:creationId xmlns:a16="http://schemas.microsoft.com/office/drawing/2014/main" id="{00000000-0008-0000-0100-0000D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67" name="Text Box 7">
          <a:extLst>
            <a:ext uri="{FF2B5EF4-FFF2-40B4-BE49-F238E27FC236}">
              <a16:creationId xmlns:a16="http://schemas.microsoft.com/office/drawing/2014/main" id="{00000000-0008-0000-0100-0000D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68" name="Text Box 7">
          <a:extLst>
            <a:ext uri="{FF2B5EF4-FFF2-40B4-BE49-F238E27FC236}">
              <a16:creationId xmlns:a16="http://schemas.microsoft.com/office/drawing/2014/main" id="{00000000-0008-0000-0100-0000E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69" name="Text Box 7">
          <a:extLst>
            <a:ext uri="{FF2B5EF4-FFF2-40B4-BE49-F238E27FC236}">
              <a16:creationId xmlns:a16="http://schemas.microsoft.com/office/drawing/2014/main" id="{00000000-0008-0000-0100-0000E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70" name="Text Box 7">
          <a:extLst>
            <a:ext uri="{FF2B5EF4-FFF2-40B4-BE49-F238E27FC236}">
              <a16:creationId xmlns:a16="http://schemas.microsoft.com/office/drawing/2014/main" id="{00000000-0008-0000-0100-0000E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71" name="Text Box 7">
          <a:extLst>
            <a:ext uri="{FF2B5EF4-FFF2-40B4-BE49-F238E27FC236}">
              <a16:creationId xmlns:a16="http://schemas.microsoft.com/office/drawing/2014/main" id="{00000000-0008-0000-0100-0000E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72" name="Text Box 7">
          <a:extLst>
            <a:ext uri="{FF2B5EF4-FFF2-40B4-BE49-F238E27FC236}">
              <a16:creationId xmlns:a16="http://schemas.microsoft.com/office/drawing/2014/main" id="{00000000-0008-0000-0100-0000E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73" name="Text Box 7">
          <a:extLst>
            <a:ext uri="{FF2B5EF4-FFF2-40B4-BE49-F238E27FC236}">
              <a16:creationId xmlns:a16="http://schemas.microsoft.com/office/drawing/2014/main" id="{00000000-0008-0000-0100-0000E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74" name="Text Box 7">
          <a:extLst>
            <a:ext uri="{FF2B5EF4-FFF2-40B4-BE49-F238E27FC236}">
              <a16:creationId xmlns:a16="http://schemas.microsoft.com/office/drawing/2014/main" id="{00000000-0008-0000-0100-0000E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75" name="Text Box 7">
          <a:extLst>
            <a:ext uri="{FF2B5EF4-FFF2-40B4-BE49-F238E27FC236}">
              <a16:creationId xmlns:a16="http://schemas.microsoft.com/office/drawing/2014/main" id="{00000000-0008-0000-0100-0000E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76" name="Text Box 7">
          <a:extLst>
            <a:ext uri="{FF2B5EF4-FFF2-40B4-BE49-F238E27FC236}">
              <a16:creationId xmlns:a16="http://schemas.microsoft.com/office/drawing/2014/main" id="{00000000-0008-0000-0100-0000E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77" name="Text Box 7">
          <a:extLst>
            <a:ext uri="{FF2B5EF4-FFF2-40B4-BE49-F238E27FC236}">
              <a16:creationId xmlns:a16="http://schemas.microsoft.com/office/drawing/2014/main" id="{00000000-0008-0000-0100-0000E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78" name="Text Box 7">
          <a:extLst>
            <a:ext uri="{FF2B5EF4-FFF2-40B4-BE49-F238E27FC236}">
              <a16:creationId xmlns:a16="http://schemas.microsoft.com/office/drawing/2014/main" id="{00000000-0008-0000-0100-0000E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79" name="Text Box 7">
          <a:extLst>
            <a:ext uri="{FF2B5EF4-FFF2-40B4-BE49-F238E27FC236}">
              <a16:creationId xmlns:a16="http://schemas.microsoft.com/office/drawing/2014/main" id="{00000000-0008-0000-0100-0000E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80" name="Text Box 7">
          <a:extLst>
            <a:ext uri="{FF2B5EF4-FFF2-40B4-BE49-F238E27FC236}">
              <a16:creationId xmlns:a16="http://schemas.microsoft.com/office/drawing/2014/main" id="{00000000-0008-0000-0100-0000E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81" name="Text Box 7">
          <a:extLst>
            <a:ext uri="{FF2B5EF4-FFF2-40B4-BE49-F238E27FC236}">
              <a16:creationId xmlns:a16="http://schemas.microsoft.com/office/drawing/2014/main" id="{00000000-0008-0000-0100-0000E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82" name="Text Box 7">
          <a:extLst>
            <a:ext uri="{FF2B5EF4-FFF2-40B4-BE49-F238E27FC236}">
              <a16:creationId xmlns:a16="http://schemas.microsoft.com/office/drawing/2014/main" id="{00000000-0008-0000-0100-0000E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83" name="Text Box 7">
          <a:extLst>
            <a:ext uri="{FF2B5EF4-FFF2-40B4-BE49-F238E27FC236}">
              <a16:creationId xmlns:a16="http://schemas.microsoft.com/office/drawing/2014/main" id="{00000000-0008-0000-0100-0000E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84" name="Text Box 7">
          <a:extLst>
            <a:ext uri="{FF2B5EF4-FFF2-40B4-BE49-F238E27FC236}">
              <a16:creationId xmlns:a16="http://schemas.microsoft.com/office/drawing/2014/main" id="{00000000-0008-0000-0100-0000F0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85" name="Text Box 7">
          <a:extLst>
            <a:ext uri="{FF2B5EF4-FFF2-40B4-BE49-F238E27FC236}">
              <a16:creationId xmlns:a16="http://schemas.microsoft.com/office/drawing/2014/main" id="{00000000-0008-0000-0100-0000F1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86" name="Text Box 7">
          <a:extLst>
            <a:ext uri="{FF2B5EF4-FFF2-40B4-BE49-F238E27FC236}">
              <a16:creationId xmlns:a16="http://schemas.microsoft.com/office/drawing/2014/main" id="{00000000-0008-0000-0100-0000F2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87" name="Text Box 7">
          <a:extLst>
            <a:ext uri="{FF2B5EF4-FFF2-40B4-BE49-F238E27FC236}">
              <a16:creationId xmlns:a16="http://schemas.microsoft.com/office/drawing/2014/main" id="{00000000-0008-0000-0100-0000F3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88" name="Text Box 7">
          <a:extLst>
            <a:ext uri="{FF2B5EF4-FFF2-40B4-BE49-F238E27FC236}">
              <a16:creationId xmlns:a16="http://schemas.microsoft.com/office/drawing/2014/main" id="{00000000-0008-0000-0100-0000F4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89" name="Text Box 7">
          <a:extLst>
            <a:ext uri="{FF2B5EF4-FFF2-40B4-BE49-F238E27FC236}">
              <a16:creationId xmlns:a16="http://schemas.microsoft.com/office/drawing/2014/main" id="{00000000-0008-0000-0100-0000F5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90" name="Text Box 7">
          <a:extLst>
            <a:ext uri="{FF2B5EF4-FFF2-40B4-BE49-F238E27FC236}">
              <a16:creationId xmlns:a16="http://schemas.microsoft.com/office/drawing/2014/main" id="{00000000-0008-0000-0100-0000F6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91" name="Text Box 7">
          <a:extLst>
            <a:ext uri="{FF2B5EF4-FFF2-40B4-BE49-F238E27FC236}">
              <a16:creationId xmlns:a16="http://schemas.microsoft.com/office/drawing/2014/main" id="{00000000-0008-0000-0100-0000F7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92" name="Text Box 7">
          <a:extLst>
            <a:ext uri="{FF2B5EF4-FFF2-40B4-BE49-F238E27FC236}">
              <a16:creationId xmlns:a16="http://schemas.microsoft.com/office/drawing/2014/main" id="{00000000-0008-0000-0100-0000F8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93" name="Text Box 7">
          <a:extLst>
            <a:ext uri="{FF2B5EF4-FFF2-40B4-BE49-F238E27FC236}">
              <a16:creationId xmlns:a16="http://schemas.microsoft.com/office/drawing/2014/main" id="{00000000-0008-0000-0100-0000F9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94" name="Text Box 7">
          <a:extLst>
            <a:ext uri="{FF2B5EF4-FFF2-40B4-BE49-F238E27FC236}">
              <a16:creationId xmlns:a16="http://schemas.microsoft.com/office/drawing/2014/main" id="{00000000-0008-0000-0100-0000FA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95" name="Text Box 7">
          <a:extLst>
            <a:ext uri="{FF2B5EF4-FFF2-40B4-BE49-F238E27FC236}">
              <a16:creationId xmlns:a16="http://schemas.microsoft.com/office/drawing/2014/main" id="{00000000-0008-0000-0100-0000FB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96" name="Text Box 7">
          <a:extLst>
            <a:ext uri="{FF2B5EF4-FFF2-40B4-BE49-F238E27FC236}">
              <a16:creationId xmlns:a16="http://schemas.microsoft.com/office/drawing/2014/main" id="{00000000-0008-0000-0100-0000FC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97" name="Text Box 7">
          <a:extLst>
            <a:ext uri="{FF2B5EF4-FFF2-40B4-BE49-F238E27FC236}">
              <a16:creationId xmlns:a16="http://schemas.microsoft.com/office/drawing/2014/main" id="{00000000-0008-0000-0100-0000FD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98" name="Text Box 7">
          <a:extLst>
            <a:ext uri="{FF2B5EF4-FFF2-40B4-BE49-F238E27FC236}">
              <a16:creationId xmlns:a16="http://schemas.microsoft.com/office/drawing/2014/main" id="{00000000-0008-0000-0100-0000FE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399" name="Text Box 7">
          <a:extLst>
            <a:ext uri="{FF2B5EF4-FFF2-40B4-BE49-F238E27FC236}">
              <a16:creationId xmlns:a16="http://schemas.microsoft.com/office/drawing/2014/main" id="{00000000-0008-0000-0100-0000FF95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00" name="Text Box 7">
          <a:extLst>
            <a:ext uri="{FF2B5EF4-FFF2-40B4-BE49-F238E27FC236}">
              <a16:creationId xmlns:a16="http://schemas.microsoft.com/office/drawing/2014/main" id="{00000000-0008-0000-0100-00000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01" name="Text Box 7">
          <a:extLst>
            <a:ext uri="{FF2B5EF4-FFF2-40B4-BE49-F238E27FC236}">
              <a16:creationId xmlns:a16="http://schemas.microsoft.com/office/drawing/2014/main" id="{00000000-0008-0000-0100-00000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02" name="Text Box 7">
          <a:extLst>
            <a:ext uri="{FF2B5EF4-FFF2-40B4-BE49-F238E27FC236}">
              <a16:creationId xmlns:a16="http://schemas.microsoft.com/office/drawing/2014/main" id="{00000000-0008-0000-0100-00000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03" name="Text Box 7">
          <a:extLst>
            <a:ext uri="{FF2B5EF4-FFF2-40B4-BE49-F238E27FC236}">
              <a16:creationId xmlns:a16="http://schemas.microsoft.com/office/drawing/2014/main" id="{00000000-0008-0000-0100-00000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04" name="Text Box 7">
          <a:extLst>
            <a:ext uri="{FF2B5EF4-FFF2-40B4-BE49-F238E27FC236}">
              <a16:creationId xmlns:a16="http://schemas.microsoft.com/office/drawing/2014/main" id="{00000000-0008-0000-0100-00000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05" name="Text Box 7">
          <a:extLst>
            <a:ext uri="{FF2B5EF4-FFF2-40B4-BE49-F238E27FC236}">
              <a16:creationId xmlns:a16="http://schemas.microsoft.com/office/drawing/2014/main" id="{00000000-0008-0000-0100-00000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06" name="Text Box 7">
          <a:extLst>
            <a:ext uri="{FF2B5EF4-FFF2-40B4-BE49-F238E27FC236}">
              <a16:creationId xmlns:a16="http://schemas.microsoft.com/office/drawing/2014/main" id="{00000000-0008-0000-0100-00000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07" name="Text Box 7">
          <a:extLst>
            <a:ext uri="{FF2B5EF4-FFF2-40B4-BE49-F238E27FC236}">
              <a16:creationId xmlns:a16="http://schemas.microsoft.com/office/drawing/2014/main" id="{00000000-0008-0000-0100-00000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08" name="Text Box 7">
          <a:extLst>
            <a:ext uri="{FF2B5EF4-FFF2-40B4-BE49-F238E27FC236}">
              <a16:creationId xmlns:a16="http://schemas.microsoft.com/office/drawing/2014/main" id="{00000000-0008-0000-0100-00000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09" name="Text Box 7">
          <a:extLst>
            <a:ext uri="{FF2B5EF4-FFF2-40B4-BE49-F238E27FC236}">
              <a16:creationId xmlns:a16="http://schemas.microsoft.com/office/drawing/2014/main" id="{00000000-0008-0000-0100-00000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10" name="Text Box 7">
          <a:extLst>
            <a:ext uri="{FF2B5EF4-FFF2-40B4-BE49-F238E27FC236}">
              <a16:creationId xmlns:a16="http://schemas.microsoft.com/office/drawing/2014/main" id="{00000000-0008-0000-0100-00000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11" name="Text Box 7">
          <a:extLst>
            <a:ext uri="{FF2B5EF4-FFF2-40B4-BE49-F238E27FC236}">
              <a16:creationId xmlns:a16="http://schemas.microsoft.com/office/drawing/2014/main" id="{00000000-0008-0000-0100-00000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12" name="Text Box 7">
          <a:extLst>
            <a:ext uri="{FF2B5EF4-FFF2-40B4-BE49-F238E27FC236}">
              <a16:creationId xmlns:a16="http://schemas.microsoft.com/office/drawing/2014/main" id="{00000000-0008-0000-0100-00000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13" name="Text Box 7">
          <a:extLst>
            <a:ext uri="{FF2B5EF4-FFF2-40B4-BE49-F238E27FC236}">
              <a16:creationId xmlns:a16="http://schemas.microsoft.com/office/drawing/2014/main" id="{00000000-0008-0000-0100-00000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14" name="Text Box 7">
          <a:extLst>
            <a:ext uri="{FF2B5EF4-FFF2-40B4-BE49-F238E27FC236}">
              <a16:creationId xmlns:a16="http://schemas.microsoft.com/office/drawing/2014/main" id="{00000000-0008-0000-0100-00000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15" name="Text Box 7">
          <a:extLst>
            <a:ext uri="{FF2B5EF4-FFF2-40B4-BE49-F238E27FC236}">
              <a16:creationId xmlns:a16="http://schemas.microsoft.com/office/drawing/2014/main" id="{00000000-0008-0000-0100-00000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16" name="Text Box 7">
          <a:extLst>
            <a:ext uri="{FF2B5EF4-FFF2-40B4-BE49-F238E27FC236}">
              <a16:creationId xmlns:a16="http://schemas.microsoft.com/office/drawing/2014/main" id="{00000000-0008-0000-0100-00001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17" name="Text Box 7">
          <a:extLst>
            <a:ext uri="{FF2B5EF4-FFF2-40B4-BE49-F238E27FC236}">
              <a16:creationId xmlns:a16="http://schemas.microsoft.com/office/drawing/2014/main" id="{00000000-0008-0000-0100-00001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18" name="Text Box 7">
          <a:extLst>
            <a:ext uri="{FF2B5EF4-FFF2-40B4-BE49-F238E27FC236}">
              <a16:creationId xmlns:a16="http://schemas.microsoft.com/office/drawing/2014/main" id="{00000000-0008-0000-0100-00001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19" name="Text Box 7">
          <a:extLst>
            <a:ext uri="{FF2B5EF4-FFF2-40B4-BE49-F238E27FC236}">
              <a16:creationId xmlns:a16="http://schemas.microsoft.com/office/drawing/2014/main" id="{00000000-0008-0000-0100-00001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20" name="Text Box 7">
          <a:extLst>
            <a:ext uri="{FF2B5EF4-FFF2-40B4-BE49-F238E27FC236}">
              <a16:creationId xmlns:a16="http://schemas.microsoft.com/office/drawing/2014/main" id="{00000000-0008-0000-0100-00001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21" name="Text Box 7">
          <a:extLst>
            <a:ext uri="{FF2B5EF4-FFF2-40B4-BE49-F238E27FC236}">
              <a16:creationId xmlns:a16="http://schemas.microsoft.com/office/drawing/2014/main" id="{00000000-0008-0000-0100-00001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22" name="Text Box 7">
          <a:extLst>
            <a:ext uri="{FF2B5EF4-FFF2-40B4-BE49-F238E27FC236}">
              <a16:creationId xmlns:a16="http://schemas.microsoft.com/office/drawing/2014/main" id="{00000000-0008-0000-0100-00001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23" name="Text Box 7">
          <a:extLst>
            <a:ext uri="{FF2B5EF4-FFF2-40B4-BE49-F238E27FC236}">
              <a16:creationId xmlns:a16="http://schemas.microsoft.com/office/drawing/2014/main" id="{00000000-0008-0000-0100-00001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24" name="Text Box 7">
          <a:extLst>
            <a:ext uri="{FF2B5EF4-FFF2-40B4-BE49-F238E27FC236}">
              <a16:creationId xmlns:a16="http://schemas.microsoft.com/office/drawing/2014/main" id="{00000000-0008-0000-0100-00001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25" name="Text Box 7">
          <a:extLst>
            <a:ext uri="{FF2B5EF4-FFF2-40B4-BE49-F238E27FC236}">
              <a16:creationId xmlns:a16="http://schemas.microsoft.com/office/drawing/2014/main" id="{00000000-0008-0000-0100-00001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26" name="Text Box 7">
          <a:extLst>
            <a:ext uri="{FF2B5EF4-FFF2-40B4-BE49-F238E27FC236}">
              <a16:creationId xmlns:a16="http://schemas.microsoft.com/office/drawing/2014/main" id="{00000000-0008-0000-0100-00001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27" name="Text Box 7">
          <a:extLst>
            <a:ext uri="{FF2B5EF4-FFF2-40B4-BE49-F238E27FC236}">
              <a16:creationId xmlns:a16="http://schemas.microsoft.com/office/drawing/2014/main" id="{00000000-0008-0000-0100-00001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28" name="Text Box 7">
          <a:extLst>
            <a:ext uri="{FF2B5EF4-FFF2-40B4-BE49-F238E27FC236}">
              <a16:creationId xmlns:a16="http://schemas.microsoft.com/office/drawing/2014/main" id="{00000000-0008-0000-0100-00001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29" name="Text Box 7">
          <a:extLst>
            <a:ext uri="{FF2B5EF4-FFF2-40B4-BE49-F238E27FC236}">
              <a16:creationId xmlns:a16="http://schemas.microsoft.com/office/drawing/2014/main" id="{00000000-0008-0000-0100-00001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30" name="Text Box 7">
          <a:extLst>
            <a:ext uri="{FF2B5EF4-FFF2-40B4-BE49-F238E27FC236}">
              <a16:creationId xmlns:a16="http://schemas.microsoft.com/office/drawing/2014/main" id="{00000000-0008-0000-0100-00001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31" name="Text Box 7">
          <a:extLst>
            <a:ext uri="{FF2B5EF4-FFF2-40B4-BE49-F238E27FC236}">
              <a16:creationId xmlns:a16="http://schemas.microsoft.com/office/drawing/2014/main" id="{00000000-0008-0000-0100-00001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32" name="Text Box 7">
          <a:extLst>
            <a:ext uri="{FF2B5EF4-FFF2-40B4-BE49-F238E27FC236}">
              <a16:creationId xmlns:a16="http://schemas.microsoft.com/office/drawing/2014/main" id="{00000000-0008-0000-0100-00002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33" name="Text Box 7">
          <a:extLst>
            <a:ext uri="{FF2B5EF4-FFF2-40B4-BE49-F238E27FC236}">
              <a16:creationId xmlns:a16="http://schemas.microsoft.com/office/drawing/2014/main" id="{00000000-0008-0000-0100-00002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34" name="Text Box 7">
          <a:extLst>
            <a:ext uri="{FF2B5EF4-FFF2-40B4-BE49-F238E27FC236}">
              <a16:creationId xmlns:a16="http://schemas.microsoft.com/office/drawing/2014/main" id="{00000000-0008-0000-0100-00002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35" name="Text Box 7">
          <a:extLst>
            <a:ext uri="{FF2B5EF4-FFF2-40B4-BE49-F238E27FC236}">
              <a16:creationId xmlns:a16="http://schemas.microsoft.com/office/drawing/2014/main" id="{00000000-0008-0000-0100-00002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36" name="Text Box 7">
          <a:extLst>
            <a:ext uri="{FF2B5EF4-FFF2-40B4-BE49-F238E27FC236}">
              <a16:creationId xmlns:a16="http://schemas.microsoft.com/office/drawing/2014/main" id="{00000000-0008-0000-0100-00002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37" name="Text Box 7">
          <a:extLst>
            <a:ext uri="{FF2B5EF4-FFF2-40B4-BE49-F238E27FC236}">
              <a16:creationId xmlns:a16="http://schemas.microsoft.com/office/drawing/2014/main" id="{00000000-0008-0000-0100-00002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38" name="Text Box 7">
          <a:extLst>
            <a:ext uri="{FF2B5EF4-FFF2-40B4-BE49-F238E27FC236}">
              <a16:creationId xmlns:a16="http://schemas.microsoft.com/office/drawing/2014/main" id="{00000000-0008-0000-0100-00002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39" name="Text Box 7">
          <a:extLst>
            <a:ext uri="{FF2B5EF4-FFF2-40B4-BE49-F238E27FC236}">
              <a16:creationId xmlns:a16="http://schemas.microsoft.com/office/drawing/2014/main" id="{00000000-0008-0000-0100-00002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40" name="Text Box 7">
          <a:extLst>
            <a:ext uri="{FF2B5EF4-FFF2-40B4-BE49-F238E27FC236}">
              <a16:creationId xmlns:a16="http://schemas.microsoft.com/office/drawing/2014/main" id="{00000000-0008-0000-0100-00002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41" name="Text Box 7">
          <a:extLst>
            <a:ext uri="{FF2B5EF4-FFF2-40B4-BE49-F238E27FC236}">
              <a16:creationId xmlns:a16="http://schemas.microsoft.com/office/drawing/2014/main" id="{00000000-0008-0000-0100-00002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42" name="Text Box 7">
          <a:extLst>
            <a:ext uri="{FF2B5EF4-FFF2-40B4-BE49-F238E27FC236}">
              <a16:creationId xmlns:a16="http://schemas.microsoft.com/office/drawing/2014/main" id="{00000000-0008-0000-0100-00002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43" name="Text Box 7">
          <a:extLst>
            <a:ext uri="{FF2B5EF4-FFF2-40B4-BE49-F238E27FC236}">
              <a16:creationId xmlns:a16="http://schemas.microsoft.com/office/drawing/2014/main" id="{00000000-0008-0000-0100-00002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44" name="Text Box 7">
          <a:extLst>
            <a:ext uri="{FF2B5EF4-FFF2-40B4-BE49-F238E27FC236}">
              <a16:creationId xmlns:a16="http://schemas.microsoft.com/office/drawing/2014/main" id="{00000000-0008-0000-0100-00002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45" name="Text Box 7">
          <a:extLst>
            <a:ext uri="{FF2B5EF4-FFF2-40B4-BE49-F238E27FC236}">
              <a16:creationId xmlns:a16="http://schemas.microsoft.com/office/drawing/2014/main" id="{00000000-0008-0000-0100-00002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46" name="Text Box 7">
          <a:extLst>
            <a:ext uri="{FF2B5EF4-FFF2-40B4-BE49-F238E27FC236}">
              <a16:creationId xmlns:a16="http://schemas.microsoft.com/office/drawing/2014/main" id="{00000000-0008-0000-0100-00002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47" name="Text Box 7">
          <a:extLst>
            <a:ext uri="{FF2B5EF4-FFF2-40B4-BE49-F238E27FC236}">
              <a16:creationId xmlns:a16="http://schemas.microsoft.com/office/drawing/2014/main" id="{00000000-0008-0000-0100-00002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48" name="Text Box 7">
          <a:extLst>
            <a:ext uri="{FF2B5EF4-FFF2-40B4-BE49-F238E27FC236}">
              <a16:creationId xmlns:a16="http://schemas.microsoft.com/office/drawing/2014/main" id="{00000000-0008-0000-0100-00003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49" name="Text Box 7">
          <a:extLst>
            <a:ext uri="{FF2B5EF4-FFF2-40B4-BE49-F238E27FC236}">
              <a16:creationId xmlns:a16="http://schemas.microsoft.com/office/drawing/2014/main" id="{00000000-0008-0000-0100-00003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50" name="Text Box 7">
          <a:extLst>
            <a:ext uri="{FF2B5EF4-FFF2-40B4-BE49-F238E27FC236}">
              <a16:creationId xmlns:a16="http://schemas.microsoft.com/office/drawing/2014/main" id="{00000000-0008-0000-0100-00003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51" name="Text Box 7">
          <a:extLst>
            <a:ext uri="{FF2B5EF4-FFF2-40B4-BE49-F238E27FC236}">
              <a16:creationId xmlns:a16="http://schemas.microsoft.com/office/drawing/2014/main" id="{00000000-0008-0000-0100-00003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52" name="Text Box 7">
          <a:extLst>
            <a:ext uri="{FF2B5EF4-FFF2-40B4-BE49-F238E27FC236}">
              <a16:creationId xmlns:a16="http://schemas.microsoft.com/office/drawing/2014/main" id="{00000000-0008-0000-0100-00003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53" name="Text Box 7">
          <a:extLst>
            <a:ext uri="{FF2B5EF4-FFF2-40B4-BE49-F238E27FC236}">
              <a16:creationId xmlns:a16="http://schemas.microsoft.com/office/drawing/2014/main" id="{00000000-0008-0000-0100-00003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54" name="Text Box 7">
          <a:extLst>
            <a:ext uri="{FF2B5EF4-FFF2-40B4-BE49-F238E27FC236}">
              <a16:creationId xmlns:a16="http://schemas.microsoft.com/office/drawing/2014/main" id="{00000000-0008-0000-0100-00003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55" name="Text Box 7">
          <a:extLst>
            <a:ext uri="{FF2B5EF4-FFF2-40B4-BE49-F238E27FC236}">
              <a16:creationId xmlns:a16="http://schemas.microsoft.com/office/drawing/2014/main" id="{00000000-0008-0000-0100-00003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56" name="Text Box 7">
          <a:extLst>
            <a:ext uri="{FF2B5EF4-FFF2-40B4-BE49-F238E27FC236}">
              <a16:creationId xmlns:a16="http://schemas.microsoft.com/office/drawing/2014/main" id="{00000000-0008-0000-0100-00003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57" name="Text Box 7">
          <a:extLst>
            <a:ext uri="{FF2B5EF4-FFF2-40B4-BE49-F238E27FC236}">
              <a16:creationId xmlns:a16="http://schemas.microsoft.com/office/drawing/2014/main" id="{00000000-0008-0000-0100-00003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58" name="Text Box 7">
          <a:extLst>
            <a:ext uri="{FF2B5EF4-FFF2-40B4-BE49-F238E27FC236}">
              <a16:creationId xmlns:a16="http://schemas.microsoft.com/office/drawing/2014/main" id="{00000000-0008-0000-0100-00003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59" name="Text Box 7">
          <a:extLst>
            <a:ext uri="{FF2B5EF4-FFF2-40B4-BE49-F238E27FC236}">
              <a16:creationId xmlns:a16="http://schemas.microsoft.com/office/drawing/2014/main" id="{00000000-0008-0000-0100-00003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60" name="Text Box 7">
          <a:extLst>
            <a:ext uri="{FF2B5EF4-FFF2-40B4-BE49-F238E27FC236}">
              <a16:creationId xmlns:a16="http://schemas.microsoft.com/office/drawing/2014/main" id="{00000000-0008-0000-0100-00003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61" name="Text Box 7">
          <a:extLst>
            <a:ext uri="{FF2B5EF4-FFF2-40B4-BE49-F238E27FC236}">
              <a16:creationId xmlns:a16="http://schemas.microsoft.com/office/drawing/2014/main" id="{00000000-0008-0000-0100-00003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62" name="Text Box 7">
          <a:extLst>
            <a:ext uri="{FF2B5EF4-FFF2-40B4-BE49-F238E27FC236}">
              <a16:creationId xmlns:a16="http://schemas.microsoft.com/office/drawing/2014/main" id="{00000000-0008-0000-0100-00003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63" name="Text Box 7">
          <a:extLst>
            <a:ext uri="{FF2B5EF4-FFF2-40B4-BE49-F238E27FC236}">
              <a16:creationId xmlns:a16="http://schemas.microsoft.com/office/drawing/2014/main" id="{00000000-0008-0000-0100-00003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64" name="Text Box 7">
          <a:extLst>
            <a:ext uri="{FF2B5EF4-FFF2-40B4-BE49-F238E27FC236}">
              <a16:creationId xmlns:a16="http://schemas.microsoft.com/office/drawing/2014/main" id="{00000000-0008-0000-0100-00004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65" name="Text Box 7">
          <a:extLst>
            <a:ext uri="{FF2B5EF4-FFF2-40B4-BE49-F238E27FC236}">
              <a16:creationId xmlns:a16="http://schemas.microsoft.com/office/drawing/2014/main" id="{00000000-0008-0000-0100-00004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66" name="Text Box 7">
          <a:extLst>
            <a:ext uri="{FF2B5EF4-FFF2-40B4-BE49-F238E27FC236}">
              <a16:creationId xmlns:a16="http://schemas.microsoft.com/office/drawing/2014/main" id="{00000000-0008-0000-0100-00004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67" name="Text Box 7">
          <a:extLst>
            <a:ext uri="{FF2B5EF4-FFF2-40B4-BE49-F238E27FC236}">
              <a16:creationId xmlns:a16="http://schemas.microsoft.com/office/drawing/2014/main" id="{00000000-0008-0000-0100-00004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68" name="Text Box 7">
          <a:extLst>
            <a:ext uri="{FF2B5EF4-FFF2-40B4-BE49-F238E27FC236}">
              <a16:creationId xmlns:a16="http://schemas.microsoft.com/office/drawing/2014/main" id="{00000000-0008-0000-0100-00004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69" name="Text Box 7">
          <a:extLst>
            <a:ext uri="{FF2B5EF4-FFF2-40B4-BE49-F238E27FC236}">
              <a16:creationId xmlns:a16="http://schemas.microsoft.com/office/drawing/2014/main" id="{00000000-0008-0000-0100-00004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70" name="Text Box 7">
          <a:extLst>
            <a:ext uri="{FF2B5EF4-FFF2-40B4-BE49-F238E27FC236}">
              <a16:creationId xmlns:a16="http://schemas.microsoft.com/office/drawing/2014/main" id="{00000000-0008-0000-0100-00004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71" name="Text Box 7">
          <a:extLst>
            <a:ext uri="{FF2B5EF4-FFF2-40B4-BE49-F238E27FC236}">
              <a16:creationId xmlns:a16="http://schemas.microsoft.com/office/drawing/2014/main" id="{00000000-0008-0000-0100-00004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72" name="Text Box 7">
          <a:extLst>
            <a:ext uri="{FF2B5EF4-FFF2-40B4-BE49-F238E27FC236}">
              <a16:creationId xmlns:a16="http://schemas.microsoft.com/office/drawing/2014/main" id="{00000000-0008-0000-0100-00004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73" name="Text Box 7">
          <a:extLst>
            <a:ext uri="{FF2B5EF4-FFF2-40B4-BE49-F238E27FC236}">
              <a16:creationId xmlns:a16="http://schemas.microsoft.com/office/drawing/2014/main" id="{00000000-0008-0000-0100-00004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74" name="Text Box 7">
          <a:extLst>
            <a:ext uri="{FF2B5EF4-FFF2-40B4-BE49-F238E27FC236}">
              <a16:creationId xmlns:a16="http://schemas.microsoft.com/office/drawing/2014/main" id="{00000000-0008-0000-0100-00004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75" name="Text Box 7">
          <a:extLst>
            <a:ext uri="{FF2B5EF4-FFF2-40B4-BE49-F238E27FC236}">
              <a16:creationId xmlns:a16="http://schemas.microsoft.com/office/drawing/2014/main" id="{00000000-0008-0000-0100-00004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76" name="Text Box 7">
          <a:extLst>
            <a:ext uri="{FF2B5EF4-FFF2-40B4-BE49-F238E27FC236}">
              <a16:creationId xmlns:a16="http://schemas.microsoft.com/office/drawing/2014/main" id="{00000000-0008-0000-0100-00004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77" name="Text Box 7">
          <a:extLst>
            <a:ext uri="{FF2B5EF4-FFF2-40B4-BE49-F238E27FC236}">
              <a16:creationId xmlns:a16="http://schemas.microsoft.com/office/drawing/2014/main" id="{00000000-0008-0000-0100-00004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78" name="Text Box 7">
          <a:extLst>
            <a:ext uri="{FF2B5EF4-FFF2-40B4-BE49-F238E27FC236}">
              <a16:creationId xmlns:a16="http://schemas.microsoft.com/office/drawing/2014/main" id="{00000000-0008-0000-0100-00004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79" name="Text Box 7">
          <a:extLst>
            <a:ext uri="{FF2B5EF4-FFF2-40B4-BE49-F238E27FC236}">
              <a16:creationId xmlns:a16="http://schemas.microsoft.com/office/drawing/2014/main" id="{00000000-0008-0000-0100-00004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80" name="Text Box 7">
          <a:extLst>
            <a:ext uri="{FF2B5EF4-FFF2-40B4-BE49-F238E27FC236}">
              <a16:creationId xmlns:a16="http://schemas.microsoft.com/office/drawing/2014/main" id="{00000000-0008-0000-0100-00005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81" name="Text Box 7">
          <a:extLst>
            <a:ext uri="{FF2B5EF4-FFF2-40B4-BE49-F238E27FC236}">
              <a16:creationId xmlns:a16="http://schemas.microsoft.com/office/drawing/2014/main" id="{00000000-0008-0000-0100-00005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82" name="Text Box 7">
          <a:extLst>
            <a:ext uri="{FF2B5EF4-FFF2-40B4-BE49-F238E27FC236}">
              <a16:creationId xmlns:a16="http://schemas.microsoft.com/office/drawing/2014/main" id="{00000000-0008-0000-0100-00005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83" name="Text Box 7">
          <a:extLst>
            <a:ext uri="{FF2B5EF4-FFF2-40B4-BE49-F238E27FC236}">
              <a16:creationId xmlns:a16="http://schemas.microsoft.com/office/drawing/2014/main" id="{00000000-0008-0000-0100-00005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84" name="Text Box 7">
          <a:extLst>
            <a:ext uri="{FF2B5EF4-FFF2-40B4-BE49-F238E27FC236}">
              <a16:creationId xmlns:a16="http://schemas.microsoft.com/office/drawing/2014/main" id="{00000000-0008-0000-0100-00005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85" name="Text Box 7">
          <a:extLst>
            <a:ext uri="{FF2B5EF4-FFF2-40B4-BE49-F238E27FC236}">
              <a16:creationId xmlns:a16="http://schemas.microsoft.com/office/drawing/2014/main" id="{00000000-0008-0000-0100-00005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86" name="Text Box 7">
          <a:extLst>
            <a:ext uri="{FF2B5EF4-FFF2-40B4-BE49-F238E27FC236}">
              <a16:creationId xmlns:a16="http://schemas.microsoft.com/office/drawing/2014/main" id="{00000000-0008-0000-0100-00005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87" name="Text Box 7">
          <a:extLst>
            <a:ext uri="{FF2B5EF4-FFF2-40B4-BE49-F238E27FC236}">
              <a16:creationId xmlns:a16="http://schemas.microsoft.com/office/drawing/2014/main" id="{00000000-0008-0000-0100-00005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88" name="Text Box 7">
          <a:extLst>
            <a:ext uri="{FF2B5EF4-FFF2-40B4-BE49-F238E27FC236}">
              <a16:creationId xmlns:a16="http://schemas.microsoft.com/office/drawing/2014/main" id="{00000000-0008-0000-0100-00005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89" name="Text Box 7">
          <a:extLst>
            <a:ext uri="{FF2B5EF4-FFF2-40B4-BE49-F238E27FC236}">
              <a16:creationId xmlns:a16="http://schemas.microsoft.com/office/drawing/2014/main" id="{00000000-0008-0000-0100-00005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90" name="Text Box 7">
          <a:extLst>
            <a:ext uri="{FF2B5EF4-FFF2-40B4-BE49-F238E27FC236}">
              <a16:creationId xmlns:a16="http://schemas.microsoft.com/office/drawing/2014/main" id="{00000000-0008-0000-0100-00005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91" name="Text Box 7">
          <a:extLst>
            <a:ext uri="{FF2B5EF4-FFF2-40B4-BE49-F238E27FC236}">
              <a16:creationId xmlns:a16="http://schemas.microsoft.com/office/drawing/2014/main" id="{00000000-0008-0000-0100-00005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92" name="Text Box 7">
          <a:extLst>
            <a:ext uri="{FF2B5EF4-FFF2-40B4-BE49-F238E27FC236}">
              <a16:creationId xmlns:a16="http://schemas.microsoft.com/office/drawing/2014/main" id="{00000000-0008-0000-0100-00005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93" name="Text Box 7">
          <a:extLst>
            <a:ext uri="{FF2B5EF4-FFF2-40B4-BE49-F238E27FC236}">
              <a16:creationId xmlns:a16="http://schemas.microsoft.com/office/drawing/2014/main" id="{00000000-0008-0000-0100-00005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94" name="Text Box 7">
          <a:extLst>
            <a:ext uri="{FF2B5EF4-FFF2-40B4-BE49-F238E27FC236}">
              <a16:creationId xmlns:a16="http://schemas.microsoft.com/office/drawing/2014/main" id="{00000000-0008-0000-0100-00005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95" name="Text Box 7">
          <a:extLst>
            <a:ext uri="{FF2B5EF4-FFF2-40B4-BE49-F238E27FC236}">
              <a16:creationId xmlns:a16="http://schemas.microsoft.com/office/drawing/2014/main" id="{00000000-0008-0000-0100-00005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96" name="Text Box 7">
          <a:extLst>
            <a:ext uri="{FF2B5EF4-FFF2-40B4-BE49-F238E27FC236}">
              <a16:creationId xmlns:a16="http://schemas.microsoft.com/office/drawing/2014/main" id="{00000000-0008-0000-0100-00006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97" name="Text Box 7">
          <a:extLst>
            <a:ext uri="{FF2B5EF4-FFF2-40B4-BE49-F238E27FC236}">
              <a16:creationId xmlns:a16="http://schemas.microsoft.com/office/drawing/2014/main" id="{00000000-0008-0000-0100-00006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98" name="Text Box 7">
          <a:extLst>
            <a:ext uri="{FF2B5EF4-FFF2-40B4-BE49-F238E27FC236}">
              <a16:creationId xmlns:a16="http://schemas.microsoft.com/office/drawing/2014/main" id="{00000000-0008-0000-0100-00006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499" name="Text Box 7">
          <a:extLst>
            <a:ext uri="{FF2B5EF4-FFF2-40B4-BE49-F238E27FC236}">
              <a16:creationId xmlns:a16="http://schemas.microsoft.com/office/drawing/2014/main" id="{00000000-0008-0000-0100-00006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00" name="Text Box 7">
          <a:extLst>
            <a:ext uri="{FF2B5EF4-FFF2-40B4-BE49-F238E27FC236}">
              <a16:creationId xmlns:a16="http://schemas.microsoft.com/office/drawing/2014/main" id="{00000000-0008-0000-0100-00006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01" name="Text Box 7">
          <a:extLst>
            <a:ext uri="{FF2B5EF4-FFF2-40B4-BE49-F238E27FC236}">
              <a16:creationId xmlns:a16="http://schemas.microsoft.com/office/drawing/2014/main" id="{00000000-0008-0000-0100-00006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02" name="Text Box 7">
          <a:extLst>
            <a:ext uri="{FF2B5EF4-FFF2-40B4-BE49-F238E27FC236}">
              <a16:creationId xmlns:a16="http://schemas.microsoft.com/office/drawing/2014/main" id="{00000000-0008-0000-0100-00006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03" name="Text Box 7">
          <a:extLst>
            <a:ext uri="{FF2B5EF4-FFF2-40B4-BE49-F238E27FC236}">
              <a16:creationId xmlns:a16="http://schemas.microsoft.com/office/drawing/2014/main" id="{00000000-0008-0000-0100-00006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04" name="Text Box 7">
          <a:extLst>
            <a:ext uri="{FF2B5EF4-FFF2-40B4-BE49-F238E27FC236}">
              <a16:creationId xmlns:a16="http://schemas.microsoft.com/office/drawing/2014/main" id="{00000000-0008-0000-0100-00006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05" name="Text Box 7">
          <a:extLst>
            <a:ext uri="{FF2B5EF4-FFF2-40B4-BE49-F238E27FC236}">
              <a16:creationId xmlns:a16="http://schemas.microsoft.com/office/drawing/2014/main" id="{00000000-0008-0000-0100-00006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06" name="Text Box 7">
          <a:extLst>
            <a:ext uri="{FF2B5EF4-FFF2-40B4-BE49-F238E27FC236}">
              <a16:creationId xmlns:a16="http://schemas.microsoft.com/office/drawing/2014/main" id="{00000000-0008-0000-0100-00006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07" name="Text Box 7">
          <a:extLst>
            <a:ext uri="{FF2B5EF4-FFF2-40B4-BE49-F238E27FC236}">
              <a16:creationId xmlns:a16="http://schemas.microsoft.com/office/drawing/2014/main" id="{00000000-0008-0000-0100-00006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08" name="Text Box 7">
          <a:extLst>
            <a:ext uri="{FF2B5EF4-FFF2-40B4-BE49-F238E27FC236}">
              <a16:creationId xmlns:a16="http://schemas.microsoft.com/office/drawing/2014/main" id="{00000000-0008-0000-0100-00006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09" name="Text Box 7">
          <a:extLst>
            <a:ext uri="{FF2B5EF4-FFF2-40B4-BE49-F238E27FC236}">
              <a16:creationId xmlns:a16="http://schemas.microsoft.com/office/drawing/2014/main" id="{00000000-0008-0000-0100-00006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10" name="Text Box 7">
          <a:extLst>
            <a:ext uri="{FF2B5EF4-FFF2-40B4-BE49-F238E27FC236}">
              <a16:creationId xmlns:a16="http://schemas.microsoft.com/office/drawing/2014/main" id="{00000000-0008-0000-0100-00006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11" name="Text Box 7">
          <a:extLst>
            <a:ext uri="{FF2B5EF4-FFF2-40B4-BE49-F238E27FC236}">
              <a16:creationId xmlns:a16="http://schemas.microsoft.com/office/drawing/2014/main" id="{00000000-0008-0000-0100-00006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12" name="Text Box 7">
          <a:extLst>
            <a:ext uri="{FF2B5EF4-FFF2-40B4-BE49-F238E27FC236}">
              <a16:creationId xmlns:a16="http://schemas.microsoft.com/office/drawing/2014/main" id="{00000000-0008-0000-0100-00007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13" name="Text Box 7">
          <a:extLst>
            <a:ext uri="{FF2B5EF4-FFF2-40B4-BE49-F238E27FC236}">
              <a16:creationId xmlns:a16="http://schemas.microsoft.com/office/drawing/2014/main" id="{00000000-0008-0000-0100-00007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14" name="Text Box 7">
          <a:extLst>
            <a:ext uri="{FF2B5EF4-FFF2-40B4-BE49-F238E27FC236}">
              <a16:creationId xmlns:a16="http://schemas.microsoft.com/office/drawing/2014/main" id="{00000000-0008-0000-0100-00007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15" name="Text Box 7">
          <a:extLst>
            <a:ext uri="{FF2B5EF4-FFF2-40B4-BE49-F238E27FC236}">
              <a16:creationId xmlns:a16="http://schemas.microsoft.com/office/drawing/2014/main" id="{00000000-0008-0000-0100-00007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16" name="Text Box 7">
          <a:extLst>
            <a:ext uri="{FF2B5EF4-FFF2-40B4-BE49-F238E27FC236}">
              <a16:creationId xmlns:a16="http://schemas.microsoft.com/office/drawing/2014/main" id="{00000000-0008-0000-0100-00007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17" name="Text Box 7">
          <a:extLst>
            <a:ext uri="{FF2B5EF4-FFF2-40B4-BE49-F238E27FC236}">
              <a16:creationId xmlns:a16="http://schemas.microsoft.com/office/drawing/2014/main" id="{00000000-0008-0000-0100-00007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18" name="Text Box 7">
          <a:extLst>
            <a:ext uri="{FF2B5EF4-FFF2-40B4-BE49-F238E27FC236}">
              <a16:creationId xmlns:a16="http://schemas.microsoft.com/office/drawing/2014/main" id="{00000000-0008-0000-0100-00007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19" name="Text Box 7">
          <a:extLst>
            <a:ext uri="{FF2B5EF4-FFF2-40B4-BE49-F238E27FC236}">
              <a16:creationId xmlns:a16="http://schemas.microsoft.com/office/drawing/2014/main" id="{00000000-0008-0000-0100-00007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20" name="Text Box 7">
          <a:extLst>
            <a:ext uri="{FF2B5EF4-FFF2-40B4-BE49-F238E27FC236}">
              <a16:creationId xmlns:a16="http://schemas.microsoft.com/office/drawing/2014/main" id="{00000000-0008-0000-0100-00007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21" name="Text Box 7">
          <a:extLst>
            <a:ext uri="{FF2B5EF4-FFF2-40B4-BE49-F238E27FC236}">
              <a16:creationId xmlns:a16="http://schemas.microsoft.com/office/drawing/2014/main" id="{00000000-0008-0000-0100-00007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22" name="Text Box 7">
          <a:extLst>
            <a:ext uri="{FF2B5EF4-FFF2-40B4-BE49-F238E27FC236}">
              <a16:creationId xmlns:a16="http://schemas.microsoft.com/office/drawing/2014/main" id="{00000000-0008-0000-0100-00007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23" name="Text Box 7">
          <a:extLst>
            <a:ext uri="{FF2B5EF4-FFF2-40B4-BE49-F238E27FC236}">
              <a16:creationId xmlns:a16="http://schemas.microsoft.com/office/drawing/2014/main" id="{00000000-0008-0000-0100-00007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24" name="Text Box 7">
          <a:extLst>
            <a:ext uri="{FF2B5EF4-FFF2-40B4-BE49-F238E27FC236}">
              <a16:creationId xmlns:a16="http://schemas.microsoft.com/office/drawing/2014/main" id="{00000000-0008-0000-0100-00007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25" name="Text Box 7">
          <a:extLst>
            <a:ext uri="{FF2B5EF4-FFF2-40B4-BE49-F238E27FC236}">
              <a16:creationId xmlns:a16="http://schemas.microsoft.com/office/drawing/2014/main" id="{00000000-0008-0000-0100-00007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26" name="Text Box 7">
          <a:extLst>
            <a:ext uri="{FF2B5EF4-FFF2-40B4-BE49-F238E27FC236}">
              <a16:creationId xmlns:a16="http://schemas.microsoft.com/office/drawing/2014/main" id="{00000000-0008-0000-0100-00007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27" name="Text Box 7">
          <a:extLst>
            <a:ext uri="{FF2B5EF4-FFF2-40B4-BE49-F238E27FC236}">
              <a16:creationId xmlns:a16="http://schemas.microsoft.com/office/drawing/2014/main" id="{00000000-0008-0000-0100-00007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28" name="Text Box 7">
          <a:extLst>
            <a:ext uri="{FF2B5EF4-FFF2-40B4-BE49-F238E27FC236}">
              <a16:creationId xmlns:a16="http://schemas.microsoft.com/office/drawing/2014/main" id="{00000000-0008-0000-0100-00008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29" name="Text Box 7">
          <a:extLst>
            <a:ext uri="{FF2B5EF4-FFF2-40B4-BE49-F238E27FC236}">
              <a16:creationId xmlns:a16="http://schemas.microsoft.com/office/drawing/2014/main" id="{00000000-0008-0000-0100-00008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30" name="Text Box 7">
          <a:extLst>
            <a:ext uri="{FF2B5EF4-FFF2-40B4-BE49-F238E27FC236}">
              <a16:creationId xmlns:a16="http://schemas.microsoft.com/office/drawing/2014/main" id="{00000000-0008-0000-0100-00008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31" name="Text Box 7">
          <a:extLst>
            <a:ext uri="{FF2B5EF4-FFF2-40B4-BE49-F238E27FC236}">
              <a16:creationId xmlns:a16="http://schemas.microsoft.com/office/drawing/2014/main" id="{00000000-0008-0000-0100-00008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32" name="Text Box 7">
          <a:extLst>
            <a:ext uri="{FF2B5EF4-FFF2-40B4-BE49-F238E27FC236}">
              <a16:creationId xmlns:a16="http://schemas.microsoft.com/office/drawing/2014/main" id="{00000000-0008-0000-0100-00008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33" name="Text Box 7">
          <a:extLst>
            <a:ext uri="{FF2B5EF4-FFF2-40B4-BE49-F238E27FC236}">
              <a16:creationId xmlns:a16="http://schemas.microsoft.com/office/drawing/2014/main" id="{00000000-0008-0000-0100-00008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34" name="Text Box 7">
          <a:extLst>
            <a:ext uri="{FF2B5EF4-FFF2-40B4-BE49-F238E27FC236}">
              <a16:creationId xmlns:a16="http://schemas.microsoft.com/office/drawing/2014/main" id="{00000000-0008-0000-0100-00008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35" name="Text Box 7">
          <a:extLst>
            <a:ext uri="{FF2B5EF4-FFF2-40B4-BE49-F238E27FC236}">
              <a16:creationId xmlns:a16="http://schemas.microsoft.com/office/drawing/2014/main" id="{00000000-0008-0000-0100-00008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36" name="Text Box 7">
          <a:extLst>
            <a:ext uri="{FF2B5EF4-FFF2-40B4-BE49-F238E27FC236}">
              <a16:creationId xmlns:a16="http://schemas.microsoft.com/office/drawing/2014/main" id="{00000000-0008-0000-0100-00008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37" name="Text Box 7">
          <a:extLst>
            <a:ext uri="{FF2B5EF4-FFF2-40B4-BE49-F238E27FC236}">
              <a16:creationId xmlns:a16="http://schemas.microsoft.com/office/drawing/2014/main" id="{00000000-0008-0000-0100-00008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38" name="Text Box 7">
          <a:extLst>
            <a:ext uri="{FF2B5EF4-FFF2-40B4-BE49-F238E27FC236}">
              <a16:creationId xmlns:a16="http://schemas.microsoft.com/office/drawing/2014/main" id="{00000000-0008-0000-0100-00008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39" name="Text Box 7">
          <a:extLst>
            <a:ext uri="{FF2B5EF4-FFF2-40B4-BE49-F238E27FC236}">
              <a16:creationId xmlns:a16="http://schemas.microsoft.com/office/drawing/2014/main" id="{00000000-0008-0000-0100-00008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40" name="Text Box 7">
          <a:extLst>
            <a:ext uri="{FF2B5EF4-FFF2-40B4-BE49-F238E27FC236}">
              <a16:creationId xmlns:a16="http://schemas.microsoft.com/office/drawing/2014/main" id="{00000000-0008-0000-0100-00008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41" name="Text Box 7">
          <a:extLst>
            <a:ext uri="{FF2B5EF4-FFF2-40B4-BE49-F238E27FC236}">
              <a16:creationId xmlns:a16="http://schemas.microsoft.com/office/drawing/2014/main" id="{00000000-0008-0000-0100-00008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42" name="Text Box 7">
          <a:extLst>
            <a:ext uri="{FF2B5EF4-FFF2-40B4-BE49-F238E27FC236}">
              <a16:creationId xmlns:a16="http://schemas.microsoft.com/office/drawing/2014/main" id="{00000000-0008-0000-0100-00008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43" name="Text Box 7">
          <a:extLst>
            <a:ext uri="{FF2B5EF4-FFF2-40B4-BE49-F238E27FC236}">
              <a16:creationId xmlns:a16="http://schemas.microsoft.com/office/drawing/2014/main" id="{00000000-0008-0000-0100-00008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44" name="Text Box 7">
          <a:extLst>
            <a:ext uri="{FF2B5EF4-FFF2-40B4-BE49-F238E27FC236}">
              <a16:creationId xmlns:a16="http://schemas.microsoft.com/office/drawing/2014/main" id="{00000000-0008-0000-0100-00009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45" name="Text Box 7">
          <a:extLst>
            <a:ext uri="{FF2B5EF4-FFF2-40B4-BE49-F238E27FC236}">
              <a16:creationId xmlns:a16="http://schemas.microsoft.com/office/drawing/2014/main" id="{00000000-0008-0000-0100-00009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46" name="Text Box 7">
          <a:extLst>
            <a:ext uri="{FF2B5EF4-FFF2-40B4-BE49-F238E27FC236}">
              <a16:creationId xmlns:a16="http://schemas.microsoft.com/office/drawing/2014/main" id="{00000000-0008-0000-0100-00009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47" name="Text Box 7">
          <a:extLst>
            <a:ext uri="{FF2B5EF4-FFF2-40B4-BE49-F238E27FC236}">
              <a16:creationId xmlns:a16="http://schemas.microsoft.com/office/drawing/2014/main" id="{00000000-0008-0000-0100-00009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48" name="Text Box 7">
          <a:extLst>
            <a:ext uri="{FF2B5EF4-FFF2-40B4-BE49-F238E27FC236}">
              <a16:creationId xmlns:a16="http://schemas.microsoft.com/office/drawing/2014/main" id="{00000000-0008-0000-0100-00009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49" name="Text Box 7">
          <a:extLst>
            <a:ext uri="{FF2B5EF4-FFF2-40B4-BE49-F238E27FC236}">
              <a16:creationId xmlns:a16="http://schemas.microsoft.com/office/drawing/2014/main" id="{00000000-0008-0000-0100-00009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50" name="Text Box 7">
          <a:extLst>
            <a:ext uri="{FF2B5EF4-FFF2-40B4-BE49-F238E27FC236}">
              <a16:creationId xmlns:a16="http://schemas.microsoft.com/office/drawing/2014/main" id="{00000000-0008-0000-0100-00009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51" name="Text Box 7">
          <a:extLst>
            <a:ext uri="{FF2B5EF4-FFF2-40B4-BE49-F238E27FC236}">
              <a16:creationId xmlns:a16="http://schemas.microsoft.com/office/drawing/2014/main" id="{00000000-0008-0000-0100-00009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52" name="Text Box 7">
          <a:extLst>
            <a:ext uri="{FF2B5EF4-FFF2-40B4-BE49-F238E27FC236}">
              <a16:creationId xmlns:a16="http://schemas.microsoft.com/office/drawing/2014/main" id="{00000000-0008-0000-0100-00009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53" name="Text Box 7">
          <a:extLst>
            <a:ext uri="{FF2B5EF4-FFF2-40B4-BE49-F238E27FC236}">
              <a16:creationId xmlns:a16="http://schemas.microsoft.com/office/drawing/2014/main" id="{00000000-0008-0000-0100-00009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54" name="Text Box 7">
          <a:extLst>
            <a:ext uri="{FF2B5EF4-FFF2-40B4-BE49-F238E27FC236}">
              <a16:creationId xmlns:a16="http://schemas.microsoft.com/office/drawing/2014/main" id="{00000000-0008-0000-0100-00009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55" name="Text Box 7">
          <a:extLst>
            <a:ext uri="{FF2B5EF4-FFF2-40B4-BE49-F238E27FC236}">
              <a16:creationId xmlns:a16="http://schemas.microsoft.com/office/drawing/2014/main" id="{00000000-0008-0000-0100-00009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56" name="Text Box 7">
          <a:extLst>
            <a:ext uri="{FF2B5EF4-FFF2-40B4-BE49-F238E27FC236}">
              <a16:creationId xmlns:a16="http://schemas.microsoft.com/office/drawing/2014/main" id="{00000000-0008-0000-0100-00009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57" name="Text Box 7">
          <a:extLst>
            <a:ext uri="{FF2B5EF4-FFF2-40B4-BE49-F238E27FC236}">
              <a16:creationId xmlns:a16="http://schemas.microsoft.com/office/drawing/2014/main" id="{00000000-0008-0000-0100-00009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58" name="Text Box 7">
          <a:extLst>
            <a:ext uri="{FF2B5EF4-FFF2-40B4-BE49-F238E27FC236}">
              <a16:creationId xmlns:a16="http://schemas.microsoft.com/office/drawing/2014/main" id="{00000000-0008-0000-0100-00009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59" name="Text Box 7">
          <a:extLst>
            <a:ext uri="{FF2B5EF4-FFF2-40B4-BE49-F238E27FC236}">
              <a16:creationId xmlns:a16="http://schemas.microsoft.com/office/drawing/2014/main" id="{00000000-0008-0000-0100-00009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60" name="Text Box 7">
          <a:extLst>
            <a:ext uri="{FF2B5EF4-FFF2-40B4-BE49-F238E27FC236}">
              <a16:creationId xmlns:a16="http://schemas.microsoft.com/office/drawing/2014/main" id="{00000000-0008-0000-0100-0000A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61" name="Text Box 7">
          <a:extLst>
            <a:ext uri="{FF2B5EF4-FFF2-40B4-BE49-F238E27FC236}">
              <a16:creationId xmlns:a16="http://schemas.microsoft.com/office/drawing/2014/main" id="{00000000-0008-0000-0100-0000A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62" name="Text Box 7">
          <a:extLst>
            <a:ext uri="{FF2B5EF4-FFF2-40B4-BE49-F238E27FC236}">
              <a16:creationId xmlns:a16="http://schemas.microsoft.com/office/drawing/2014/main" id="{00000000-0008-0000-0100-0000A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63" name="Text Box 7">
          <a:extLst>
            <a:ext uri="{FF2B5EF4-FFF2-40B4-BE49-F238E27FC236}">
              <a16:creationId xmlns:a16="http://schemas.microsoft.com/office/drawing/2014/main" id="{00000000-0008-0000-0100-0000A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64" name="Text Box 7">
          <a:extLst>
            <a:ext uri="{FF2B5EF4-FFF2-40B4-BE49-F238E27FC236}">
              <a16:creationId xmlns:a16="http://schemas.microsoft.com/office/drawing/2014/main" id="{00000000-0008-0000-0100-0000A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65" name="Text Box 7">
          <a:extLst>
            <a:ext uri="{FF2B5EF4-FFF2-40B4-BE49-F238E27FC236}">
              <a16:creationId xmlns:a16="http://schemas.microsoft.com/office/drawing/2014/main" id="{00000000-0008-0000-0100-0000A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66" name="Text Box 7">
          <a:extLst>
            <a:ext uri="{FF2B5EF4-FFF2-40B4-BE49-F238E27FC236}">
              <a16:creationId xmlns:a16="http://schemas.microsoft.com/office/drawing/2014/main" id="{00000000-0008-0000-0100-0000A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67" name="Text Box 7">
          <a:extLst>
            <a:ext uri="{FF2B5EF4-FFF2-40B4-BE49-F238E27FC236}">
              <a16:creationId xmlns:a16="http://schemas.microsoft.com/office/drawing/2014/main" id="{00000000-0008-0000-0100-0000A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68" name="Text Box 7">
          <a:extLst>
            <a:ext uri="{FF2B5EF4-FFF2-40B4-BE49-F238E27FC236}">
              <a16:creationId xmlns:a16="http://schemas.microsoft.com/office/drawing/2014/main" id="{00000000-0008-0000-0100-0000A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69" name="Text Box 7">
          <a:extLst>
            <a:ext uri="{FF2B5EF4-FFF2-40B4-BE49-F238E27FC236}">
              <a16:creationId xmlns:a16="http://schemas.microsoft.com/office/drawing/2014/main" id="{00000000-0008-0000-0100-0000A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70" name="Text Box 7">
          <a:extLst>
            <a:ext uri="{FF2B5EF4-FFF2-40B4-BE49-F238E27FC236}">
              <a16:creationId xmlns:a16="http://schemas.microsoft.com/office/drawing/2014/main" id="{00000000-0008-0000-0100-0000A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71" name="Text Box 7">
          <a:extLst>
            <a:ext uri="{FF2B5EF4-FFF2-40B4-BE49-F238E27FC236}">
              <a16:creationId xmlns:a16="http://schemas.microsoft.com/office/drawing/2014/main" id="{00000000-0008-0000-0100-0000A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72" name="Text Box 7">
          <a:extLst>
            <a:ext uri="{FF2B5EF4-FFF2-40B4-BE49-F238E27FC236}">
              <a16:creationId xmlns:a16="http://schemas.microsoft.com/office/drawing/2014/main" id="{00000000-0008-0000-0100-0000A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73" name="Text Box 7">
          <a:extLst>
            <a:ext uri="{FF2B5EF4-FFF2-40B4-BE49-F238E27FC236}">
              <a16:creationId xmlns:a16="http://schemas.microsoft.com/office/drawing/2014/main" id="{00000000-0008-0000-0100-0000A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74" name="Text Box 7">
          <a:extLst>
            <a:ext uri="{FF2B5EF4-FFF2-40B4-BE49-F238E27FC236}">
              <a16:creationId xmlns:a16="http://schemas.microsoft.com/office/drawing/2014/main" id="{00000000-0008-0000-0100-0000A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75" name="Text Box 7">
          <a:extLst>
            <a:ext uri="{FF2B5EF4-FFF2-40B4-BE49-F238E27FC236}">
              <a16:creationId xmlns:a16="http://schemas.microsoft.com/office/drawing/2014/main" id="{00000000-0008-0000-0100-0000A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76" name="Text Box 7">
          <a:extLst>
            <a:ext uri="{FF2B5EF4-FFF2-40B4-BE49-F238E27FC236}">
              <a16:creationId xmlns:a16="http://schemas.microsoft.com/office/drawing/2014/main" id="{00000000-0008-0000-0100-0000B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77" name="Text Box 7">
          <a:extLst>
            <a:ext uri="{FF2B5EF4-FFF2-40B4-BE49-F238E27FC236}">
              <a16:creationId xmlns:a16="http://schemas.microsoft.com/office/drawing/2014/main" id="{00000000-0008-0000-0100-0000B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78" name="Text Box 7">
          <a:extLst>
            <a:ext uri="{FF2B5EF4-FFF2-40B4-BE49-F238E27FC236}">
              <a16:creationId xmlns:a16="http://schemas.microsoft.com/office/drawing/2014/main" id="{00000000-0008-0000-0100-0000B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79" name="Text Box 7">
          <a:extLst>
            <a:ext uri="{FF2B5EF4-FFF2-40B4-BE49-F238E27FC236}">
              <a16:creationId xmlns:a16="http://schemas.microsoft.com/office/drawing/2014/main" id="{00000000-0008-0000-0100-0000B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80" name="Text Box 7">
          <a:extLst>
            <a:ext uri="{FF2B5EF4-FFF2-40B4-BE49-F238E27FC236}">
              <a16:creationId xmlns:a16="http://schemas.microsoft.com/office/drawing/2014/main" id="{00000000-0008-0000-0100-0000B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81" name="Text Box 7">
          <a:extLst>
            <a:ext uri="{FF2B5EF4-FFF2-40B4-BE49-F238E27FC236}">
              <a16:creationId xmlns:a16="http://schemas.microsoft.com/office/drawing/2014/main" id="{00000000-0008-0000-0100-0000B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82" name="Text Box 7">
          <a:extLst>
            <a:ext uri="{FF2B5EF4-FFF2-40B4-BE49-F238E27FC236}">
              <a16:creationId xmlns:a16="http://schemas.microsoft.com/office/drawing/2014/main" id="{00000000-0008-0000-0100-0000B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83" name="Text Box 7">
          <a:extLst>
            <a:ext uri="{FF2B5EF4-FFF2-40B4-BE49-F238E27FC236}">
              <a16:creationId xmlns:a16="http://schemas.microsoft.com/office/drawing/2014/main" id="{00000000-0008-0000-0100-0000B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84" name="Text Box 7">
          <a:extLst>
            <a:ext uri="{FF2B5EF4-FFF2-40B4-BE49-F238E27FC236}">
              <a16:creationId xmlns:a16="http://schemas.microsoft.com/office/drawing/2014/main" id="{00000000-0008-0000-0100-0000B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85" name="Text Box 7">
          <a:extLst>
            <a:ext uri="{FF2B5EF4-FFF2-40B4-BE49-F238E27FC236}">
              <a16:creationId xmlns:a16="http://schemas.microsoft.com/office/drawing/2014/main" id="{00000000-0008-0000-0100-0000B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86" name="Text Box 7">
          <a:extLst>
            <a:ext uri="{FF2B5EF4-FFF2-40B4-BE49-F238E27FC236}">
              <a16:creationId xmlns:a16="http://schemas.microsoft.com/office/drawing/2014/main" id="{00000000-0008-0000-0100-0000B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87" name="Text Box 7">
          <a:extLst>
            <a:ext uri="{FF2B5EF4-FFF2-40B4-BE49-F238E27FC236}">
              <a16:creationId xmlns:a16="http://schemas.microsoft.com/office/drawing/2014/main" id="{00000000-0008-0000-0100-0000B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88" name="Text Box 7">
          <a:extLst>
            <a:ext uri="{FF2B5EF4-FFF2-40B4-BE49-F238E27FC236}">
              <a16:creationId xmlns:a16="http://schemas.microsoft.com/office/drawing/2014/main" id="{00000000-0008-0000-0100-0000B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89" name="Text Box 7">
          <a:extLst>
            <a:ext uri="{FF2B5EF4-FFF2-40B4-BE49-F238E27FC236}">
              <a16:creationId xmlns:a16="http://schemas.microsoft.com/office/drawing/2014/main" id="{00000000-0008-0000-0100-0000B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90" name="Text Box 7">
          <a:extLst>
            <a:ext uri="{FF2B5EF4-FFF2-40B4-BE49-F238E27FC236}">
              <a16:creationId xmlns:a16="http://schemas.microsoft.com/office/drawing/2014/main" id="{00000000-0008-0000-0100-0000B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91" name="Text Box 7">
          <a:extLst>
            <a:ext uri="{FF2B5EF4-FFF2-40B4-BE49-F238E27FC236}">
              <a16:creationId xmlns:a16="http://schemas.microsoft.com/office/drawing/2014/main" id="{00000000-0008-0000-0100-0000B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92" name="Text Box 7">
          <a:extLst>
            <a:ext uri="{FF2B5EF4-FFF2-40B4-BE49-F238E27FC236}">
              <a16:creationId xmlns:a16="http://schemas.microsoft.com/office/drawing/2014/main" id="{00000000-0008-0000-0100-0000C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93" name="Text Box 7">
          <a:extLst>
            <a:ext uri="{FF2B5EF4-FFF2-40B4-BE49-F238E27FC236}">
              <a16:creationId xmlns:a16="http://schemas.microsoft.com/office/drawing/2014/main" id="{00000000-0008-0000-0100-0000C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94" name="Text Box 7">
          <a:extLst>
            <a:ext uri="{FF2B5EF4-FFF2-40B4-BE49-F238E27FC236}">
              <a16:creationId xmlns:a16="http://schemas.microsoft.com/office/drawing/2014/main" id="{00000000-0008-0000-0100-0000C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95" name="Text Box 7">
          <a:extLst>
            <a:ext uri="{FF2B5EF4-FFF2-40B4-BE49-F238E27FC236}">
              <a16:creationId xmlns:a16="http://schemas.microsoft.com/office/drawing/2014/main" id="{00000000-0008-0000-0100-0000C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96" name="Text Box 7">
          <a:extLst>
            <a:ext uri="{FF2B5EF4-FFF2-40B4-BE49-F238E27FC236}">
              <a16:creationId xmlns:a16="http://schemas.microsoft.com/office/drawing/2014/main" id="{00000000-0008-0000-0100-0000C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97" name="Text Box 7">
          <a:extLst>
            <a:ext uri="{FF2B5EF4-FFF2-40B4-BE49-F238E27FC236}">
              <a16:creationId xmlns:a16="http://schemas.microsoft.com/office/drawing/2014/main" id="{00000000-0008-0000-0100-0000C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98" name="Text Box 7">
          <a:extLst>
            <a:ext uri="{FF2B5EF4-FFF2-40B4-BE49-F238E27FC236}">
              <a16:creationId xmlns:a16="http://schemas.microsoft.com/office/drawing/2014/main" id="{00000000-0008-0000-0100-0000C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599" name="Text Box 7">
          <a:extLst>
            <a:ext uri="{FF2B5EF4-FFF2-40B4-BE49-F238E27FC236}">
              <a16:creationId xmlns:a16="http://schemas.microsoft.com/office/drawing/2014/main" id="{00000000-0008-0000-0100-0000C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00" name="Text Box 7">
          <a:extLst>
            <a:ext uri="{FF2B5EF4-FFF2-40B4-BE49-F238E27FC236}">
              <a16:creationId xmlns:a16="http://schemas.microsoft.com/office/drawing/2014/main" id="{00000000-0008-0000-0100-0000C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01" name="Text Box 7">
          <a:extLst>
            <a:ext uri="{FF2B5EF4-FFF2-40B4-BE49-F238E27FC236}">
              <a16:creationId xmlns:a16="http://schemas.microsoft.com/office/drawing/2014/main" id="{00000000-0008-0000-0100-0000C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02" name="Text Box 7">
          <a:extLst>
            <a:ext uri="{FF2B5EF4-FFF2-40B4-BE49-F238E27FC236}">
              <a16:creationId xmlns:a16="http://schemas.microsoft.com/office/drawing/2014/main" id="{00000000-0008-0000-0100-0000C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03" name="Text Box 7">
          <a:extLst>
            <a:ext uri="{FF2B5EF4-FFF2-40B4-BE49-F238E27FC236}">
              <a16:creationId xmlns:a16="http://schemas.microsoft.com/office/drawing/2014/main" id="{00000000-0008-0000-0100-0000C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04" name="Text Box 7">
          <a:extLst>
            <a:ext uri="{FF2B5EF4-FFF2-40B4-BE49-F238E27FC236}">
              <a16:creationId xmlns:a16="http://schemas.microsoft.com/office/drawing/2014/main" id="{00000000-0008-0000-0100-0000C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05" name="Text Box 7">
          <a:extLst>
            <a:ext uri="{FF2B5EF4-FFF2-40B4-BE49-F238E27FC236}">
              <a16:creationId xmlns:a16="http://schemas.microsoft.com/office/drawing/2014/main" id="{00000000-0008-0000-0100-0000C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06" name="Text Box 7">
          <a:extLst>
            <a:ext uri="{FF2B5EF4-FFF2-40B4-BE49-F238E27FC236}">
              <a16:creationId xmlns:a16="http://schemas.microsoft.com/office/drawing/2014/main" id="{00000000-0008-0000-0100-0000C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07" name="Text Box 7">
          <a:extLst>
            <a:ext uri="{FF2B5EF4-FFF2-40B4-BE49-F238E27FC236}">
              <a16:creationId xmlns:a16="http://schemas.microsoft.com/office/drawing/2014/main" id="{00000000-0008-0000-0100-0000C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08" name="Text Box 7">
          <a:extLst>
            <a:ext uri="{FF2B5EF4-FFF2-40B4-BE49-F238E27FC236}">
              <a16:creationId xmlns:a16="http://schemas.microsoft.com/office/drawing/2014/main" id="{00000000-0008-0000-0100-0000D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09" name="Text Box 7">
          <a:extLst>
            <a:ext uri="{FF2B5EF4-FFF2-40B4-BE49-F238E27FC236}">
              <a16:creationId xmlns:a16="http://schemas.microsoft.com/office/drawing/2014/main" id="{00000000-0008-0000-0100-0000D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10" name="Text Box 7">
          <a:extLst>
            <a:ext uri="{FF2B5EF4-FFF2-40B4-BE49-F238E27FC236}">
              <a16:creationId xmlns:a16="http://schemas.microsoft.com/office/drawing/2014/main" id="{00000000-0008-0000-0100-0000D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11" name="Text Box 7">
          <a:extLst>
            <a:ext uri="{FF2B5EF4-FFF2-40B4-BE49-F238E27FC236}">
              <a16:creationId xmlns:a16="http://schemas.microsoft.com/office/drawing/2014/main" id="{00000000-0008-0000-0100-0000D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12" name="Text Box 7">
          <a:extLst>
            <a:ext uri="{FF2B5EF4-FFF2-40B4-BE49-F238E27FC236}">
              <a16:creationId xmlns:a16="http://schemas.microsoft.com/office/drawing/2014/main" id="{00000000-0008-0000-0100-0000D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13" name="Text Box 7">
          <a:extLst>
            <a:ext uri="{FF2B5EF4-FFF2-40B4-BE49-F238E27FC236}">
              <a16:creationId xmlns:a16="http://schemas.microsoft.com/office/drawing/2014/main" id="{00000000-0008-0000-0100-0000D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14" name="Text Box 7">
          <a:extLst>
            <a:ext uri="{FF2B5EF4-FFF2-40B4-BE49-F238E27FC236}">
              <a16:creationId xmlns:a16="http://schemas.microsoft.com/office/drawing/2014/main" id="{00000000-0008-0000-0100-0000D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8615" name="Text Box 7">
          <a:extLst>
            <a:ext uri="{FF2B5EF4-FFF2-40B4-BE49-F238E27FC236}">
              <a16:creationId xmlns:a16="http://schemas.microsoft.com/office/drawing/2014/main" id="{00000000-0008-0000-0100-0000D796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16" name="Text Box 7">
          <a:extLst>
            <a:ext uri="{FF2B5EF4-FFF2-40B4-BE49-F238E27FC236}">
              <a16:creationId xmlns:a16="http://schemas.microsoft.com/office/drawing/2014/main" id="{00000000-0008-0000-0100-0000D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17" name="Text Box 7">
          <a:extLst>
            <a:ext uri="{FF2B5EF4-FFF2-40B4-BE49-F238E27FC236}">
              <a16:creationId xmlns:a16="http://schemas.microsoft.com/office/drawing/2014/main" id="{00000000-0008-0000-0100-0000D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18" name="Text Box 7">
          <a:extLst>
            <a:ext uri="{FF2B5EF4-FFF2-40B4-BE49-F238E27FC236}">
              <a16:creationId xmlns:a16="http://schemas.microsoft.com/office/drawing/2014/main" id="{00000000-0008-0000-0100-0000D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19" name="Text Box 7">
          <a:extLst>
            <a:ext uri="{FF2B5EF4-FFF2-40B4-BE49-F238E27FC236}">
              <a16:creationId xmlns:a16="http://schemas.microsoft.com/office/drawing/2014/main" id="{00000000-0008-0000-0100-0000D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20" name="Text Box 7">
          <a:extLst>
            <a:ext uri="{FF2B5EF4-FFF2-40B4-BE49-F238E27FC236}">
              <a16:creationId xmlns:a16="http://schemas.microsoft.com/office/drawing/2014/main" id="{00000000-0008-0000-0100-0000D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21" name="Text Box 7">
          <a:extLst>
            <a:ext uri="{FF2B5EF4-FFF2-40B4-BE49-F238E27FC236}">
              <a16:creationId xmlns:a16="http://schemas.microsoft.com/office/drawing/2014/main" id="{00000000-0008-0000-0100-0000D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22" name="Text Box 7">
          <a:extLst>
            <a:ext uri="{FF2B5EF4-FFF2-40B4-BE49-F238E27FC236}">
              <a16:creationId xmlns:a16="http://schemas.microsoft.com/office/drawing/2014/main" id="{00000000-0008-0000-0100-0000D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23" name="Text Box 7">
          <a:extLst>
            <a:ext uri="{FF2B5EF4-FFF2-40B4-BE49-F238E27FC236}">
              <a16:creationId xmlns:a16="http://schemas.microsoft.com/office/drawing/2014/main" id="{00000000-0008-0000-0100-0000D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24" name="Text Box 7">
          <a:extLst>
            <a:ext uri="{FF2B5EF4-FFF2-40B4-BE49-F238E27FC236}">
              <a16:creationId xmlns:a16="http://schemas.microsoft.com/office/drawing/2014/main" id="{00000000-0008-0000-0100-0000E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25" name="Text Box 7">
          <a:extLst>
            <a:ext uri="{FF2B5EF4-FFF2-40B4-BE49-F238E27FC236}">
              <a16:creationId xmlns:a16="http://schemas.microsoft.com/office/drawing/2014/main" id="{00000000-0008-0000-0100-0000E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26" name="Text Box 7">
          <a:extLst>
            <a:ext uri="{FF2B5EF4-FFF2-40B4-BE49-F238E27FC236}">
              <a16:creationId xmlns:a16="http://schemas.microsoft.com/office/drawing/2014/main" id="{00000000-0008-0000-0100-0000E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27" name="Text Box 7">
          <a:extLst>
            <a:ext uri="{FF2B5EF4-FFF2-40B4-BE49-F238E27FC236}">
              <a16:creationId xmlns:a16="http://schemas.microsoft.com/office/drawing/2014/main" id="{00000000-0008-0000-0100-0000E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28" name="Text Box 7">
          <a:extLst>
            <a:ext uri="{FF2B5EF4-FFF2-40B4-BE49-F238E27FC236}">
              <a16:creationId xmlns:a16="http://schemas.microsoft.com/office/drawing/2014/main" id="{00000000-0008-0000-0100-0000E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29" name="Text Box 7">
          <a:extLst>
            <a:ext uri="{FF2B5EF4-FFF2-40B4-BE49-F238E27FC236}">
              <a16:creationId xmlns:a16="http://schemas.microsoft.com/office/drawing/2014/main" id="{00000000-0008-0000-0100-0000E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30" name="Text Box 7">
          <a:extLst>
            <a:ext uri="{FF2B5EF4-FFF2-40B4-BE49-F238E27FC236}">
              <a16:creationId xmlns:a16="http://schemas.microsoft.com/office/drawing/2014/main" id="{00000000-0008-0000-0100-0000E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31" name="Text Box 7">
          <a:extLst>
            <a:ext uri="{FF2B5EF4-FFF2-40B4-BE49-F238E27FC236}">
              <a16:creationId xmlns:a16="http://schemas.microsoft.com/office/drawing/2014/main" id="{00000000-0008-0000-0100-0000E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32" name="Text Box 7">
          <a:extLst>
            <a:ext uri="{FF2B5EF4-FFF2-40B4-BE49-F238E27FC236}">
              <a16:creationId xmlns:a16="http://schemas.microsoft.com/office/drawing/2014/main" id="{00000000-0008-0000-0100-0000E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33" name="Text Box 7">
          <a:extLst>
            <a:ext uri="{FF2B5EF4-FFF2-40B4-BE49-F238E27FC236}">
              <a16:creationId xmlns:a16="http://schemas.microsoft.com/office/drawing/2014/main" id="{00000000-0008-0000-0100-0000E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34" name="Text Box 7">
          <a:extLst>
            <a:ext uri="{FF2B5EF4-FFF2-40B4-BE49-F238E27FC236}">
              <a16:creationId xmlns:a16="http://schemas.microsoft.com/office/drawing/2014/main" id="{00000000-0008-0000-0100-0000E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35" name="Text Box 7">
          <a:extLst>
            <a:ext uri="{FF2B5EF4-FFF2-40B4-BE49-F238E27FC236}">
              <a16:creationId xmlns:a16="http://schemas.microsoft.com/office/drawing/2014/main" id="{00000000-0008-0000-0100-0000E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36" name="Text Box 7">
          <a:extLst>
            <a:ext uri="{FF2B5EF4-FFF2-40B4-BE49-F238E27FC236}">
              <a16:creationId xmlns:a16="http://schemas.microsoft.com/office/drawing/2014/main" id="{00000000-0008-0000-0100-0000E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37" name="Text Box 7">
          <a:extLst>
            <a:ext uri="{FF2B5EF4-FFF2-40B4-BE49-F238E27FC236}">
              <a16:creationId xmlns:a16="http://schemas.microsoft.com/office/drawing/2014/main" id="{00000000-0008-0000-0100-0000E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38" name="Text Box 7">
          <a:extLst>
            <a:ext uri="{FF2B5EF4-FFF2-40B4-BE49-F238E27FC236}">
              <a16:creationId xmlns:a16="http://schemas.microsoft.com/office/drawing/2014/main" id="{00000000-0008-0000-0100-0000E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39" name="Text Box 7">
          <a:extLst>
            <a:ext uri="{FF2B5EF4-FFF2-40B4-BE49-F238E27FC236}">
              <a16:creationId xmlns:a16="http://schemas.microsoft.com/office/drawing/2014/main" id="{00000000-0008-0000-0100-0000E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40" name="Text Box 7">
          <a:extLst>
            <a:ext uri="{FF2B5EF4-FFF2-40B4-BE49-F238E27FC236}">
              <a16:creationId xmlns:a16="http://schemas.microsoft.com/office/drawing/2014/main" id="{00000000-0008-0000-0100-0000F0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41" name="Text Box 7">
          <a:extLst>
            <a:ext uri="{FF2B5EF4-FFF2-40B4-BE49-F238E27FC236}">
              <a16:creationId xmlns:a16="http://schemas.microsoft.com/office/drawing/2014/main" id="{00000000-0008-0000-0100-0000F1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42" name="Text Box 7">
          <a:extLst>
            <a:ext uri="{FF2B5EF4-FFF2-40B4-BE49-F238E27FC236}">
              <a16:creationId xmlns:a16="http://schemas.microsoft.com/office/drawing/2014/main" id="{00000000-0008-0000-0100-0000F2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43" name="Text Box 7">
          <a:extLst>
            <a:ext uri="{FF2B5EF4-FFF2-40B4-BE49-F238E27FC236}">
              <a16:creationId xmlns:a16="http://schemas.microsoft.com/office/drawing/2014/main" id="{00000000-0008-0000-0100-0000F3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44" name="Text Box 7">
          <a:extLst>
            <a:ext uri="{FF2B5EF4-FFF2-40B4-BE49-F238E27FC236}">
              <a16:creationId xmlns:a16="http://schemas.microsoft.com/office/drawing/2014/main" id="{00000000-0008-0000-0100-0000F4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45" name="Text Box 7">
          <a:extLst>
            <a:ext uri="{FF2B5EF4-FFF2-40B4-BE49-F238E27FC236}">
              <a16:creationId xmlns:a16="http://schemas.microsoft.com/office/drawing/2014/main" id="{00000000-0008-0000-0100-0000F5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46" name="Text Box 7">
          <a:extLst>
            <a:ext uri="{FF2B5EF4-FFF2-40B4-BE49-F238E27FC236}">
              <a16:creationId xmlns:a16="http://schemas.microsoft.com/office/drawing/2014/main" id="{00000000-0008-0000-0100-0000F6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47" name="Text Box 7">
          <a:extLst>
            <a:ext uri="{FF2B5EF4-FFF2-40B4-BE49-F238E27FC236}">
              <a16:creationId xmlns:a16="http://schemas.microsoft.com/office/drawing/2014/main" id="{00000000-0008-0000-0100-0000F7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48" name="Text Box 7">
          <a:extLst>
            <a:ext uri="{FF2B5EF4-FFF2-40B4-BE49-F238E27FC236}">
              <a16:creationId xmlns:a16="http://schemas.microsoft.com/office/drawing/2014/main" id="{00000000-0008-0000-0100-0000F8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49" name="Text Box 7">
          <a:extLst>
            <a:ext uri="{FF2B5EF4-FFF2-40B4-BE49-F238E27FC236}">
              <a16:creationId xmlns:a16="http://schemas.microsoft.com/office/drawing/2014/main" id="{00000000-0008-0000-0100-0000F9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50" name="Text Box 7">
          <a:extLst>
            <a:ext uri="{FF2B5EF4-FFF2-40B4-BE49-F238E27FC236}">
              <a16:creationId xmlns:a16="http://schemas.microsoft.com/office/drawing/2014/main" id="{00000000-0008-0000-0100-0000FA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51" name="Text Box 7">
          <a:extLst>
            <a:ext uri="{FF2B5EF4-FFF2-40B4-BE49-F238E27FC236}">
              <a16:creationId xmlns:a16="http://schemas.microsoft.com/office/drawing/2014/main" id="{00000000-0008-0000-0100-0000FB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52" name="Text Box 7">
          <a:extLst>
            <a:ext uri="{FF2B5EF4-FFF2-40B4-BE49-F238E27FC236}">
              <a16:creationId xmlns:a16="http://schemas.microsoft.com/office/drawing/2014/main" id="{00000000-0008-0000-0100-0000FC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53" name="Text Box 7">
          <a:extLst>
            <a:ext uri="{FF2B5EF4-FFF2-40B4-BE49-F238E27FC236}">
              <a16:creationId xmlns:a16="http://schemas.microsoft.com/office/drawing/2014/main" id="{00000000-0008-0000-0100-0000FD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54" name="Text Box 7">
          <a:extLst>
            <a:ext uri="{FF2B5EF4-FFF2-40B4-BE49-F238E27FC236}">
              <a16:creationId xmlns:a16="http://schemas.microsoft.com/office/drawing/2014/main" id="{00000000-0008-0000-0100-0000FE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55" name="Text Box 7">
          <a:extLst>
            <a:ext uri="{FF2B5EF4-FFF2-40B4-BE49-F238E27FC236}">
              <a16:creationId xmlns:a16="http://schemas.microsoft.com/office/drawing/2014/main" id="{00000000-0008-0000-0100-0000FF96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56" name="Text Box 7">
          <a:extLst>
            <a:ext uri="{FF2B5EF4-FFF2-40B4-BE49-F238E27FC236}">
              <a16:creationId xmlns:a16="http://schemas.microsoft.com/office/drawing/2014/main" id="{00000000-0008-0000-0100-000000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57" name="Text Box 7">
          <a:extLst>
            <a:ext uri="{FF2B5EF4-FFF2-40B4-BE49-F238E27FC236}">
              <a16:creationId xmlns:a16="http://schemas.microsoft.com/office/drawing/2014/main" id="{00000000-0008-0000-0100-000001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58" name="Text Box 7">
          <a:extLst>
            <a:ext uri="{FF2B5EF4-FFF2-40B4-BE49-F238E27FC236}">
              <a16:creationId xmlns:a16="http://schemas.microsoft.com/office/drawing/2014/main" id="{00000000-0008-0000-0100-000002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59" name="Text Box 7">
          <a:extLst>
            <a:ext uri="{FF2B5EF4-FFF2-40B4-BE49-F238E27FC236}">
              <a16:creationId xmlns:a16="http://schemas.microsoft.com/office/drawing/2014/main" id="{00000000-0008-0000-0100-000003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60" name="Text Box 7">
          <a:extLst>
            <a:ext uri="{FF2B5EF4-FFF2-40B4-BE49-F238E27FC236}">
              <a16:creationId xmlns:a16="http://schemas.microsoft.com/office/drawing/2014/main" id="{00000000-0008-0000-0100-000004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61" name="Text Box 7">
          <a:extLst>
            <a:ext uri="{FF2B5EF4-FFF2-40B4-BE49-F238E27FC236}">
              <a16:creationId xmlns:a16="http://schemas.microsoft.com/office/drawing/2014/main" id="{00000000-0008-0000-0100-000005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62" name="Text Box 7">
          <a:extLst>
            <a:ext uri="{FF2B5EF4-FFF2-40B4-BE49-F238E27FC236}">
              <a16:creationId xmlns:a16="http://schemas.microsoft.com/office/drawing/2014/main" id="{00000000-0008-0000-0100-000006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63" name="Text Box 7">
          <a:extLst>
            <a:ext uri="{FF2B5EF4-FFF2-40B4-BE49-F238E27FC236}">
              <a16:creationId xmlns:a16="http://schemas.microsoft.com/office/drawing/2014/main" id="{00000000-0008-0000-0100-000007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64" name="Text Box 7">
          <a:extLst>
            <a:ext uri="{FF2B5EF4-FFF2-40B4-BE49-F238E27FC236}">
              <a16:creationId xmlns:a16="http://schemas.microsoft.com/office/drawing/2014/main" id="{00000000-0008-0000-0100-000008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65" name="Text Box 7">
          <a:extLst>
            <a:ext uri="{FF2B5EF4-FFF2-40B4-BE49-F238E27FC236}">
              <a16:creationId xmlns:a16="http://schemas.microsoft.com/office/drawing/2014/main" id="{00000000-0008-0000-0100-000009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66" name="Text Box 7">
          <a:extLst>
            <a:ext uri="{FF2B5EF4-FFF2-40B4-BE49-F238E27FC236}">
              <a16:creationId xmlns:a16="http://schemas.microsoft.com/office/drawing/2014/main" id="{00000000-0008-0000-0100-00000A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67" name="Text Box 7">
          <a:extLst>
            <a:ext uri="{FF2B5EF4-FFF2-40B4-BE49-F238E27FC236}">
              <a16:creationId xmlns:a16="http://schemas.microsoft.com/office/drawing/2014/main" id="{00000000-0008-0000-0100-00000B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68" name="Text Box 7">
          <a:extLst>
            <a:ext uri="{FF2B5EF4-FFF2-40B4-BE49-F238E27FC236}">
              <a16:creationId xmlns:a16="http://schemas.microsoft.com/office/drawing/2014/main" id="{00000000-0008-0000-0100-00000C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69" name="Text Box 7">
          <a:extLst>
            <a:ext uri="{FF2B5EF4-FFF2-40B4-BE49-F238E27FC236}">
              <a16:creationId xmlns:a16="http://schemas.microsoft.com/office/drawing/2014/main" id="{00000000-0008-0000-0100-00000D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70" name="Text Box 7">
          <a:extLst>
            <a:ext uri="{FF2B5EF4-FFF2-40B4-BE49-F238E27FC236}">
              <a16:creationId xmlns:a16="http://schemas.microsoft.com/office/drawing/2014/main" id="{00000000-0008-0000-0100-00000E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71" name="Text Box 7">
          <a:extLst>
            <a:ext uri="{FF2B5EF4-FFF2-40B4-BE49-F238E27FC236}">
              <a16:creationId xmlns:a16="http://schemas.microsoft.com/office/drawing/2014/main" id="{00000000-0008-0000-0100-00000F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72" name="Text Box 7">
          <a:extLst>
            <a:ext uri="{FF2B5EF4-FFF2-40B4-BE49-F238E27FC236}">
              <a16:creationId xmlns:a16="http://schemas.microsoft.com/office/drawing/2014/main" id="{00000000-0008-0000-0100-000010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73" name="Text Box 7">
          <a:extLst>
            <a:ext uri="{FF2B5EF4-FFF2-40B4-BE49-F238E27FC236}">
              <a16:creationId xmlns:a16="http://schemas.microsoft.com/office/drawing/2014/main" id="{00000000-0008-0000-0100-000011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74" name="Text Box 7">
          <a:extLst>
            <a:ext uri="{FF2B5EF4-FFF2-40B4-BE49-F238E27FC236}">
              <a16:creationId xmlns:a16="http://schemas.microsoft.com/office/drawing/2014/main" id="{00000000-0008-0000-0100-000012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75" name="Text Box 7">
          <a:extLst>
            <a:ext uri="{FF2B5EF4-FFF2-40B4-BE49-F238E27FC236}">
              <a16:creationId xmlns:a16="http://schemas.microsoft.com/office/drawing/2014/main" id="{00000000-0008-0000-0100-000013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76" name="Text Box 7">
          <a:extLst>
            <a:ext uri="{FF2B5EF4-FFF2-40B4-BE49-F238E27FC236}">
              <a16:creationId xmlns:a16="http://schemas.microsoft.com/office/drawing/2014/main" id="{00000000-0008-0000-0100-000014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77" name="Text Box 7">
          <a:extLst>
            <a:ext uri="{FF2B5EF4-FFF2-40B4-BE49-F238E27FC236}">
              <a16:creationId xmlns:a16="http://schemas.microsoft.com/office/drawing/2014/main" id="{00000000-0008-0000-0100-000015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78" name="Text Box 7">
          <a:extLst>
            <a:ext uri="{FF2B5EF4-FFF2-40B4-BE49-F238E27FC236}">
              <a16:creationId xmlns:a16="http://schemas.microsoft.com/office/drawing/2014/main" id="{00000000-0008-0000-0100-000016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79" name="Text Box 7">
          <a:extLst>
            <a:ext uri="{FF2B5EF4-FFF2-40B4-BE49-F238E27FC236}">
              <a16:creationId xmlns:a16="http://schemas.microsoft.com/office/drawing/2014/main" id="{00000000-0008-0000-0100-000017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80" name="Text Box 7">
          <a:extLst>
            <a:ext uri="{FF2B5EF4-FFF2-40B4-BE49-F238E27FC236}">
              <a16:creationId xmlns:a16="http://schemas.microsoft.com/office/drawing/2014/main" id="{00000000-0008-0000-0100-000018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81" name="Text Box 7">
          <a:extLst>
            <a:ext uri="{FF2B5EF4-FFF2-40B4-BE49-F238E27FC236}">
              <a16:creationId xmlns:a16="http://schemas.microsoft.com/office/drawing/2014/main" id="{00000000-0008-0000-0100-000019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82" name="Text Box 7">
          <a:extLst>
            <a:ext uri="{FF2B5EF4-FFF2-40B4-BE49-F238E27FC236}">
              <a16:creationId xmlns:a16="http://schemas.microsoft.com/office/drawing/2014/main" id="{00000000-0008-0000-0100-00001A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83" name="Text Box 7">
          <a:extLst>
            <a:ext uri="{FF2B5EF4-FFF2-40B4-BE49-F238E27FC236}">
              <a16:creationId xmlns:a16="http://schemas.microsoft.com/office/drawing/2014/main" id="{00000000-0008-0000-0100-00001B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84" name="Text Box 7">
          <a:extLst>
            <a:ext uri="{FF2B5EF4-FFF2-40B4-BE49-F238E27FC236}">
              <a16:creationId xmlns:a16="http://schemas.microsoft.com/office/drawing/2014/main" id="{00000000-0008-0000-0100-00001C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85" name="Text Box 7">
          <a:extLst>
            <a:ext uri="{FF2B5EF4-FFF2-40B4-BE49-F238E27FC236}">
              <a16:creationId xmlns:a16="http://schemas.microsoft.com/office/drawing/2014/main" id="{00000000-0008-0000-0100-00001D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86" name="Text Box 7">
          <a:extLst>
            <a:ext uri="{FF2B5EF4-FFF2-40B4-BE49-F238E27FC236}">
              <a16:creationId xmlns:a16="http://schemas.microsoft.com/office/drawing/2014/main" id="{00000000-0008-0000-0100-00001E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87" name="Text Box 7">
          <a:extLst>
            <a:ext uri="{FF2B5EF4-FFF2-40B4-BE49-F238E27FC236}">
              <a16:creationId xmlns:a16="http://schemas.microsoft.com/office/drawing/2014/main" id="{00000000-0008-0000-0100-00001F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88" name="Text Box 7">
          <a:extLst>
            <a:ext uri="{FF2B5EF4-FFF2-40B4-BE49-F238E27FC236}">
              <a16:creationId xmlns:a16="http://schemas.microsoft.com/office/drawing/2014/main" id="{00000000-0008-0000-0100-000020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89" name="Text Box 7">
          <a:extLst>
            <a:ext uri="{FF2B5EF4-FFF2-40B4-BE49-F238E27FC236}">
              <a16:creationId xmlns:a16="http://schemas.microsoft.com/office/drawing/2014/main" id="{00000000-0008-0000-0100-000021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90" name="Text Box 7">
          <a:extLst>
            <a:ext uri="{FF2B5EF4-FFF2-40B4-BE49-F238E27FC236}">
              <a16:creationId xmlns:a16="http://schemas.microsoft.com/office/drawing/2014/main" id="{00000000-0008-0000-0100-000022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91" name="Text Box 7">
          <a:extLst>
            <a:ext uri="{FF2B5EF4-FFF2-40B4-BE49-F238E27FC236}">
              <a16:creationId xmlns:a16="http://schemas.microsoft.com/office/drawing/2014/main" id="{00000000-0008-0000-0100-000023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92" name="Text Box 7">
          <a:extLst>
            <a:ext uri="{FF2B5EF4-FFF2-40B4-BE49-F238E27FC236}">
              <a16:creationId xmlns:a16="http://schemas.microsoft.com/office/drawing/2014/main" id="{00000000-0008-0000-0100-000024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93" name="Text Box 7">
          <a:extLst>
            <a:ext uri="{FF2B5EF4-FFF2-40B4-BE49-F238E27FC236}">
              <a16:creationId xmlns:a16="http://schemas.microsoft.com/office/drawing/2014/main" id="{00000000-0008-0000-0100-000025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94" name="Text Box 7">
          <a:extLst>
            <a:ext uri="{FF2B5EF4-FFF2-40B4-BE49-F238E27FC236}">
              <a16:creationId xmlns:a16="http://schemas.microsoft.com/office/drawing/2014/main" id="{00000000-0008-0000-0100-000026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95" name="Text Box 7">
          <a:extLst>
            <a:ext uri="{FF2B5EF4-FFF2-40B4-BE49-F238E27FC236}">
              <a16:creationId xmlns:a16="http://schemas.microsoft.com/office/drawing/2014/main" id="{00000000-0008-0000-0100-000027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96" name="Text Box 7">
          <a:extLst>
            <a:ext uri="{FF2B5EF4-FFF2-40B4-BE49-F238E27FC236}">
              <a16:creationId xmlns:a16="http://schemas.microsoft.com/office/drawing/2014/main" id="{00000000-0008-0000-0100-000028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97" name="Text Box 7">
          <a:extLst>
            <a:ext uri="{FF2B5EF4-FFF2-40B4-BE49-F238E27FC236}">
              <a16:creationId xmlns:a16="http://schemas.microsoft.com/office/drawing/2014/main" id="{00000000-0008-0000-0100-000029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98" name="Text Box 7">
          <a:extLst>
            <a:ext uri="{FF2B5EF4-FFF2-40B4-BE49-F238E27FC236}">
              <a16:creationId xmlns:a16="http://schemas.microsoft.com/office/drawing/2014/main" id="{00000000-0008-0000-0100-00002A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699" name="Text Box 7">
          <a:extLst>
            <a:ext uri="{FF2B5EF4-FFF2-40B4-BE49-F238E27FC236}">
              <a16:creationId xmlns:a16="http://schemas.microsoft.com/office/drawing/2014/main" id="{00000000-0008-0000-0100-00002B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00" name="Text Box 7">
          <a:extLst>
            <a:ext uri="{FF2B5EF4-FFF2-40B4-BE49-F238E27FC236}">
              <a16:creationId xmlns:a16="http://schemas.microsoft.com/office/drawing/2014/main" id="{00000000-0008-0000-0100-00002C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01" name="Text Box 7">
          <a:extLst>
            <a:ext uri="{FF2B5EF4-FFF2-40B4-BE49-F238E27FC236}">
              <a16:creationId xmlns:a16="http://schemas.microsoft.com/office/drawing/2014/main" id="{00000000-0008-0000-0100-00002D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02" name="Text Box 7">
          <a:extLst>
            <a:ext uri="{FF2B5EF4-FFF2-40B4-BE49-F238E27FC236}">
              <a16:creationId xmlns:a16="http://schemas.microsoft.com/office/drawing/2014/main" id="{00000000-0008-0000-0100-00002E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03" name="Text Box 7">
          <a:extLst>
            <a:ext uri="{FF2B5EF4-FFF2-40B4-BE49-F238E27FC236}">
              <a16:creationId xmlns:a16="http://schemas.microsoft.com/office/drawing/2014/main" id="{00000000-0008-0000-0100-00002F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04" name="Text Box 7">
          <a:extLst>
            <a:ext uri="{FF2B5EF4-FFF2-40B4-BE49-F238E27FC236}">
              <a16:creationId xmlns:a16="http://schemas.microsoft.com/office/drawing/2014/main" id="{00000000-0008-0000-0100-000030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05" name="Text Box 7">
          <a:extLst>
            <a:ext uri="{FF2B5EF4-FFF2-40B4-BE49-F238E27FC236}">
              <a16:creationId xmlns:a16="http://schemas.microsoft.com/office/drawing/2014/main" id="{00000000-0008-0000-0100-000031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06" name="Text Box 7">
          <a:extLst>
            <a:ext uri="{FF2B5EF4-FFF2-40B4-BE49-F238E27FC236}">
              <a16:creationId xmlns:a16="http://schemas.microsoft.com/office/drawing/2014/main" id="{00000000-0008-0000-0100-000032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07" name="Text Box 7">
          <a:extLst>
            <a:ext uri="{FF2B5EF4-FFF2-40B4-BE49-F238E27FC236}">
              <a16:creationId xmlns:a16="http://schemas.microsoft.com/office/drawing/2014/main" id="{00000000-0008-0000-0100-000033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08" name="Text Box 7">
          <a:extLst>
            <a:ext uri="{FF2B5EF4-FFF2-40B4-BE49-F238E27FC236}">
              <a16:creationId xmlns:a16="http://schemas.microsoft.com/office/drawing/2014/main" id="{00000000-0008-0000-0100-000034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09" name="Text Box 7">
          <a:extLst>
            <a:ext uri="{FF2B5EF4-FFF2-40B4-BE49-F238E27FC236}">
              <a16:creationId xmlns:a16="http://schemas.microsoft.com/office/drawing/2014/main" id="{00000000-0008-0000-0100-000035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10" name="Text Box 7">
          <a:extLst>
            <a:ext uri="{FF2B5EF4-FFF2-40B4-BE49-F238E27FC236}">
              <a16:creationId xmlns:a16="http://schemas.microsoft.com/office/drawing/2014/main" id="{00000000-0008-0000-0100-000036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11" name="Text Box 7">
          <a:extLst>
            <a:ext uri="{FF2B5EF4-FFF2-40B4-BE49-F238E27FC236}">
              <a16:creationId xmlns:a16="http://schemas.microsoft.com/office/drawing/2014/main" id="{00000000-0008-0000-0100-000037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12" name="Text Box 7">
          <a:extLst>
            <a:ext uri="{FF2B5EF4-FFF2-40B4-BE49-F238E27FC236}">
              <a16:creationId xmlns:a16="http://schemas.microsoft.com/office/drawing/2014/main" id="{00000000-0008-0000-0100-000038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13" name="Text Box 7">
          <a:extLst>
            <a:ext uri="{FF2B5EF4-FFF2-40B4-BE49-F238E27FC236}">
              <a16:creationId xmlns:a16="http://schemas.microsoft.com/office/drawing/2014/main" id="{00000000-0008-0000-0100-000039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14" name="Text Box 7">
          <a:extLst>
            <a:ext uri="{FF2B5EF4-FFF2-40B4-BE49-F238E27FC236}">
              <a16:creationId xmlns:a16="http://schemas.microsoft.com/office/drawing/2014/main" id="{00000000-0008-0000-0100-00003A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15" name="Text Box 7">
          <a:extLst>
            <a:ext uri="{FF2B5EF4-FFF2-40B4-BE49-F238E27FC236}">
              <a16:creationId xmlns:a16="http://schemas.microsoft.com/office/drawing/2014/main" id="{00000000-0008-0000-0100-00003B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16" name="Text Box 7">
          <a:extLst>
            <a:ext uri="{FF2B5EF4-FFF2-40B4-BE49-F238E27FC236}">
              <a16:creationId xmlns:a16="http://schemas.microsoft.com/office/drawing/2014/main" id="{00000000-0008-0000-0100-00003C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17" name="Text Box 7">
          <a:extLst>
            <a:ext uri="{FF2B5EF4-FFF2-40B4-BE49-F238E27FC236}">
              <a16:creationId xmlns:a16="http://schemas.microsoft.com/office/drawing/2014/main" id="{00000000-0008-0000-0100-00003D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18" name="Text Box 7">
          <a:extLst>
            <a:ext uri="{FF2B5EF4-FFF2-40B4-BE49-F238E27FC236}">
              <a16:creationId xmlns:a16="http://schemas.microsoft.com/office/drawing/2014/main" id="{00000000-0008-0000-0100-00003E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19" name="Text Box 7">
          <a:extLst>
            <a:ext uri="{FF2B5EF4-FFF2-40B4-BE49-F238E27FC236}">
              <a16:creationId xmlns:a16="http://schemas.microsoft.com/office/drawing/2014/main" id="{00000000-0008-0000-0100-00003F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20" name="Text Box 7">
          <a:extLst>
            <a:ext uri="{FF2B5EF4-FFF2-40B4-BE49-F238E27FC236}">
              <a16:creationId xmlns:a16="http://schemas.microsoft.com/office/drawing/2014/main" id="{00000000-0008-0000-0100-000040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21" name="Text Box 7">
          <a:extLst>
            <a:ext uri="{FF2B5EF4-FFF2-40B4-BE49-F238E27FC236}">
              <a16:creationId xmlns:a16="http://schemas.microsoft.com/office/drawing/2014/main" id="{00000000-0008-0000-0100-000041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22" name="Text Box 7">
          <a:extLst>
            <a:ext uri="{FF2B5EF4-FFF2-40B4-BE49-F238E27FC236}">
              <a16:creationId xmlns:a16="http://schemas.microsoft.com/office/drawing/2014/main" id="{00000000-0008-0000-0100-000042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23" name="Text Box 7">
          <a:extLst>
            <a:ext uri="{FF2B5EF4-FFF2-40B4-BE49-F238E27FC236}">
              <a16:creationId xmlns:a16="http://schemas.microsoft.com/office/drawing/2014/main" id="{00000000-0008-0000-0100-000043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24" name="Text Box 7">
          <a:extLst>
            <a:ext uri="{FF2B5EF4-FFF2-40B4-BE49-F238E27FC236}">
              <a16:creationId xmlns:a16="http://schemas.microsoft.com/office/drawing/2014/main" id="{00000000-0008-0000-0100-000044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25" name="Text Box 7">
          <a:extLst>
            <a:ext uri="{FF2B5EF4-FFF2-40B4-BE49-F238E27FC236}">
              <a16:creationId xmlns:a16="http://schemas.microsoft.com/office/drawing/2014/main" id="{00000000-0008-0000-0100-000045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26" name="Text Box 7">
          <a:extLst>
            <a:ext uri="{FF2B5EF4-FFF2-40B4-BE49-F238E27FC236}">
              <a16:creationId xmlns:a16="http://schemas.microsoft.com/office/drawing/2014/main" id="{00000000-0008-0000-0100-000046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27" name="Text Box 7">
          <a:extLst>
            <a:ext uri="{FF2B5EF4-FFF2-40B4-BE49-F238E27FC236}">
              <a16:creationId xmlns:a16="http://schemas.microsoft.com/office/drawing/2014/main" id="{00000000-0008-0000-0100-000047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28" name="Text Box 7">
          <a:extLst>
            <a:ext uri="{FF2B5EF4-FFF2-40B4-BE49-F238E27FC236}">
              <a16:creationId xmlns:a16="http://schemas.microsoft.com/office/drawing/2014/main" id="{00000000-0008-0000-0100-000048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29" name="Text Box 7">
          <a:extLst>
            <a:ext uri="{FF2B5EF4-FFF2-40B4-BE49-F238E27FC236}">
              <a16:creationId xmlns:a16="http://schemas.microsoft.com/office/drawing/2014/main" id="{00000000-0008-0000-0100-000049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30" name="Text Box 7">
          <a:extLst>
            <a:ext uri="{FF2B5EF4-FFF2-40B4-BE49-F238E27FC236}">
              <a16:creationId xmlns:a16="http://schemas.microsoft.com/office/drawing/2014/main" id="{00000000-0008-0000-0100-00004A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31" name="Text Box 7">
          <a:extLst>
            <a:ext uri="{FF2B5EF4-FFF2-40B4-BE49-F238E27FC236}">
              <a16:creationId xmlns:a16="http://schemas.microsoft.com/office/drawing/2014/main" id="{00000000-0008-0000-0100-00004B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32" name="Text Box 7">
          <a:extLst>
            <a:ext uri="{FF2B5EF4-FFF2-40B4-BE49-F238E27FC236}">
              <a16:creationId xmlns:a16="http://schemas.microsoft.com/office/drawing/2014/main" id="{00000000-0008-0000-0100-00004C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33" name="Text Box 7">
          <a:extLst>
            <a:ext uri="{FF2B5EF4-FFF2-40B4-BE49-F238E27FC236}">
              <a16:creationId xmlns:a16="http://schemas.microsoft.com/office/drawing/2014/main" id="{00000000-0008-0000-0100-00004D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34" name="Text Box 7">
          <a:extLst>
            <a:ext uri="{FF2B5EF4-FFF2-40B4-BE49-F238E27FC236}">
              <a16:creationId xmlns:a16="http://schemas.microsoft.com/office/drawing/2014/main" id="{00000000-0008-0000-0100-00004E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35" name="Text Box 7">
          <a:extLst>
            <a:ext uri="{FF2B5EF4-FFF2-40B4-BE49-F238E27FC236}">
              <a16:creationId xmlns:a16="http://schemas.microsoft.com/office/drawing/2014/main" id="{00000000-0008-0000-0100-00004F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36" name="Text Box 7">
          <a:extLst>
            <a:ext uri="{FF2B5EF4-FFF2-40B4-BE49-F238E27FC236}">
              <a16:creationId xmlns:a16="http://schemas.microsoft.com/office/drawing/2014/main" id="{00000000-0008-0000-0100-000050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37" name="Text Box 7">
          <a:extLst>
            <a:ext uri="{FF2B5EF4-FFF2-40B4-BE49-F238E27FC236}">
              <a16:creationId xmlns:a16="http://schemas.microsoft.com/office/drawing/2014/main" id="{00000000-0008-0000-0100-000051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38" name="Text Box 7">
          <a:extLst>
            <a:ext uri="{FF2B5EF4-FFF2-40B4-BE49-F238E27FC236}">
              <a16:creationId xmlns:a16="http://schemas.microsoft.com/office/drawing/2014/main" id="{00000000-0008-0000-0100-000052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39" name="Text Box 7">
          <a:extLst>
            <a:ext uri="{FF2B5EF4-FFF2-40B4-BE49-F238E27FC236}">
              <a16:creationId xmlns:a16="http://schemas.microsoft.com/office/drawing/2014/main" id="{00000000-0008-0000-0100-000053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40" name="Text Box 7">
          <a:extLst>
            <a:ext uri="{FF2B5EF4-FFF2-40B4-BE49-F238E27FC236}">
              <a16:creationId xmlns:a16="http://schemas.microsoft.com/office/drawing/2014/main" id="{00000000-0008-0000-0100-000054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41" name="Text Box 7">
          <a:extLst>
            <a:ext uri="{FF2B5EF4-FFF2-40B4-BE49-F238E27FC236}">
              <a16:creationId xmlns:a16="http://schemas.microsoft.com/office/drawing/2014/main" id="{00000000-0008-0000-0100-000055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42" name="Text Box 7">
          <a:extLst>
            <a:ext uri="{FF2B5EF4-FFF2-40B4-BE49-F238E27FC236}">
              <a16:creationId xmlns:a16="http://schemas.microsoft.com/office/drawing/2014/main" id="{00000000-0008-0000-0100-000056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43" name="Text Box 7">
          <a:extLst>
            <a:ext uri="{FF2B5EF4-FFF2-40B4-BE49-F238E27FC236}">
              <a16:creationId xmlns:a16="http://schemas.microsoft.com/office/drawing/2014/main" id="{00000000-0008-0000-0100-000057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44" name="Text Box 7">
          <a:extLst>
            <a:ext uri="{FF2B5EF4-FFF2-40B4-BE49-F238E27FC236}">
              <a16:creationId xmlns:a16="http://schemas.microsoft.com/office/drawing/2014/main" id="{00000000-0008-0000-0100-000058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45" name="Text Box 7">
          <a:extLst>
            <a:ext uri="{FF2B5EF4-FFF2-40B4-BE49-F238E27FC236}">
              <a16:creationId xmlns:a16="http://schemas.microsoft.com/office/drawing/2014/main" id="{00000000-0008-0000-0100-000059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46" name="Text Box 7">
          <a:extLst>
            <a:ext uri="{FF2B5EF4-FFF2-40B4-BE49-F238E27FC236}">
              <a16:creationId xmlns:a16="http://schemas.microsoft.com/office/drawing/2014/main" id="{00000000-0008-0000-0100-00005A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47" name="Text Box 7">
          <a:extLst>
            <a:ext uri="{FF2B5EF4-FFF2-40B4-BE49-F238E27FC236}">
              <a16:creationId xmlns:a16="http://schemas.microsoft.com/office/drawing/2014/main" id="{00000000-0008-0000-0100-00005B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48" name="Text Box 7">
          <a:extLst>
            <a:ext uri="{FF2B5EF4-FFF2-40B4-BE49-F238E27FC236}">
              <a16:creationId xmlns:a16="http://schemas.microsoft.com/office/drawing/2014/main" id="{00000000-0008-0000-0100-00005C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49" name="Text Box 7">
          <a:extLst>
            <a:ext uri="{FF2B5EF4-FFF2-40B4-BE49-F238E27FC236}">
              <a16:creationId xmlns:a16="http://schemas.microsoft.com/office/drawing/2014/main" id="{00000000-0008-0000-0100-00005D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50" name="Text Box 7">
          <a:extLst>
            <a:ext uri="{FF2B5EF4-FFF2-40B4-BE49-F238E27FC236}">
              <a16:creationId xmlns:a16="http://schemas.microsoft.com/office/drawing/2014/main" id="{00000000-0008-0000-0100-00005E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51" name="Text Box 7">
          <a:extLst>
            <a:ext uri="{FF2B5EF4-FFF2-40B4-BE49-F238E27FC236}">
              <a16:creationId xmlns:a16="http://schemas.microsoft.com/office/drawing/2014/main" id="{00000000-0008-0000-0100-00005F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52" name="Text Box 7">
          <a:extLst>
            <a:ext uri="{FF2B5EF4-FFF2-40B4-BE49-F238E27FC236}">
              <a16:creationId xmlns:a16="http://schemas.microsoft.com/office/drawing/2014/main" id="{00000000-0008-0000-0100-000060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53" name="Text Box 7">
          <a:extLst>
            <a:ext uri="{FF2B5EF4-FFF2-40B4-BE49-F238E27FC236}">
              <a16:creationId xmlns:a16="http://schemas.microsoft.com/office/drawing/2014/main" id="{00000000-0008-0000-0100-000061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54" name="Text Box 7">
          <a:extLst>
            <a:ext uri="{FF2B5EF4-FFF2-40B4-BE49-F238E27FC236}">
              <a16:creationId xmlns:a16="http://schemas.microsoft.com/office/drawing/2014/main" id="{00000000-0008-0000-0100-000062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55" name="Text Box 7">
          <a:extLst>
            <a:ext uri="{FF2B5EF4-FFF2-40B4-BE49-F238E27FC236}">
              <a16:creationId xmlns:a16="http://schemas.microsoft.com/office/drawing/2014/main" id="{00000000-0008-0000-0100-000063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56" name="Text Box 7">
          <a:extLst>
            <a:ext uri="{FF2B5EF4-FFF2-40B4-BE49-F238E27FC236}">
              <a16:creationId xmlns:a16="http://schemas.microsoft.com/office/drawing/2014/main" id="{00000000-0008-0000-0100-000064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57" name="Text Box 7">
          <a:extLst>
            <a:ext uri="{FF2B5EF4-FFF2-40B4-BE49-F238E27FC236}">
              <a16:creationId xmlns:a16="http://schemas.microsoft.com/office/drawing/2014/main" id="{00000000-0008-0000-0100-000065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58" name="Text Box 7">
          <a:extLst>
            <a:ext uri="{FF2B5EF4-FFF2-40B4-BE49-F238E27FC236}">
              <a16:creationId xmlns:a16="http://schemas.microsoft.com/office/drawing/2014/main" id="{00000000-0008-0000-0100-000066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59" name="Text Box 7">
          <a:extLst>
            <a:ext uri="{FF2B5EF4-FFF2-40B4-BE49-F238E27FC236}">
              <a16:creationId xmlns:a16="http://schemas.microsoft.com/office/drawing/2014/main" id="{00000000-0008-0000-0100-000067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60" name="Text Box 7">
          <a:extLst>
            <a:ext uri="{FF2B5EF4-FFF2-40B4-BE49-F238E27FC236}">
              <a16:creationId xmlns:a16="http://schemas.microsoft.com/office/drawing/2014/main" id="{00000000-0008-0000-0100-000068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61" name="Text Box 7">
          <a:extLst>
            <a:ext uri="{FF2B5EF4-FFF2-40B4-BE49-F238E27FC236}">
              <a16:creationId xmlns:a16="http://schemas.microsoft.com/office/drawing/2014/main" id="{00000000-0008-0000-0100-000069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62" name="Text Box 7">
          <a:extLst>
            <a:ext uri="{FF2B5EF4-FFF2-40B4-BE49-F238E27FC236}">
              <a16:creationId xmlns:a16="http://schemas.microsoft.com/office/drawing/2014/main" id="{00000000-0008-0000-0100-00006A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63" name="Text Box 7">
          <a:extLst>
            <a:ext uri="{FF2B5EF4-FFF2-40B4-BE49-F238E27FC236}">
              <a16:creationId xmlns:a16="http://schemas.microsoft.com/office/drawing/2014/main" id="{00000000-0008-0000-0100-00006B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64" name="Text Box 7">
          <a:extLst>
            <a:ext uri="{FF2B5EF4-FFF2-40B4-BE49-F238E27FC236}">
              <a16:creationId xmlns:a16="http://schemas.microsoft.com/office/drawing/2014/main" id="{00000000-0008-0000-0100-00006C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65" name="Text Box 7">
          <a:extLst>
            <a:ext uri="{FF2B5EF4-FFF2-40B4-BE49-F238E27FC236}">
              <a16:creationId xmlns:a16="http://schemas.microsoft.com/office/drawing/2014/main" id="{00000000-0008-0000-0100-00006D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66" name="Text Box 7">
          <a:extLst>
            <a:ext uri="{FF2B5EF4-FFF2-40B4-BE49-F238E27FC236}">
              <a16:creationId xmlns:a16="http://schemas.microsoft.com/office/drawing/2014/main" id="{00000000-0008-0000-0100-00006E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67" name="Text Box 7">
          <a:extLst>
            <a:ext uri="{FF2B5EF4-FFF2-40B4-BE49-F238E27FC236}">
              <a16:creationId xmlns:a16="http://schemas.microsoft.com/office/drawing/2014/main" id="{00000000-0008-0000-0100-00006F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68" name="Text Box 7">
          <a:extLst>
            <a:ext uri="{FF2B5EF4-FFF2-40B4-BE49-F238E27FC236}">
              <a16:creationId xmlns:a16="http://schemas.microsoft.com/office/drawing/2014/main" id="{00000000-0008-0000-0100-000070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69" name="Text Box 7">
          <a:extLst>
            <a:ext uri="{FF2B5EF4-FFF2-40B4-BE49-F238E27FC236}">
              <a16:creationId xmlns:a16="http://schemas.microsoft.com/office/drawing/2014/main" id="{00000000-0008-0000-0100-000071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70" name="Text Box 7">
          <a:extLst>
            <a:ext uri="{FF2B5EF4-FFF2-40B4-BE49-F238E27FC236}">
              <a16:creationId xmlns:a16="http://schemas.microsoft.com/office/drawing/2014/main" id="{00000000-0008-0000-0100-000072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71" name="Text Box 7">
          <a:extLst>
            <a:ext uri="{FF2B5EF4-FFF2-40B4-BE49-F238E27FC236}">
              <a16:creationId xmlns:a16="http://schemas.microsoft.com/office/drawing/2014/main" id="{00000000-0008-0000-0100-000073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72" name="Text Box 7">
          <a:extLst>
            <a:ext uri="{FF2B5EF4-FFF2-40B4-BE49-F238E27FC236}">
              <a16:creationId xmlns:a16="http://schemas.microsoft.com/office/drawing/2014/main" id="{00000000-0008-0000-0100-000074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73" name="Text Box 7">
          <a:extLst>
            <a:ext uri="{FF2B5EF4-FFF2-40B4-BE49-F238E27FC236}">
              <a16:creationId xmlns:a16="http://schemas.microsoft.com/office/drawing/2014/main" id="{00000000-0008-0000-0100-000075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74" name="Text Box 7">
          <a:extLst>
            <a:ext uri="{FF2B5EF4-FFF2-40B4-BE49-F238E27FC236}">
              <a16:creationId xmlns:a16="http://schemas.microsoft.com/office/drawing/2014/main" id="{00000000-0008-0000-0100-000076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75" name="Text Box 7">
          <a:extLst>
            <a:ext uri="{FF2B5EF4-FFF2-40B4-BE49-F238E27FC236}">
              <a16:creationId xmlns:a16="http://schemas.microsoft.com/office/drawing/2014/main" id="{00000000-0008-0000-0100-000077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76" name="Text Box 7">
          <a:extLst>
            <a:ext uri="{FF2B5EF4-FFF2-40B4-BE49-F238E27FC236}">
              <a16:creationId xmlns:a16="http://schemas.microsoft.com/office/drawing/2014/main" id="{00000000-0008-0000-0100-000078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77" name="Text Box 7">
          <a:extLst>
            <a:ext uri="{FF2B5EF4-FFF2-40B4-BE49-F238E27FC236}">
              <a16:creationId xmlns:a16="http://schemas.microsoft.com/office/drawing/2014/main" id="{00000000-0008-0000-0100-000079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78" name="Text Box 7">
          <a:extLst>
            <a:ext uri="{FF2B5EF4-FFF2-40B4-BE49-F238E27FC236}">
              <a16:creationId xmlns:a16="http://schemas.microsoft.com/office/drawing/2014/main" id="{00000000-0008-0000-0100-00007A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79" name="Text Box 7">
          <a:extLst>
            <a:ext uri="{FF2B5EF4-FFF2-40B4-BE49-F238E27FC236}">
              <a16:creationId xmlns:a16="http://schemas.microsoft.com/office/drawing/2014/main" id="{00000000-0008-0000-0100-00007B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80" name="Text Box 7">
          <a:extLst>
            <a:ext uri="{FF2B5EF4-FFF2-40B4-BE49-F238E27FC236}">
              <a16:creationId xmlns:a16="http://schemas.microsoft.com/office/drawing/2014/main" id="{00000000-0008-0000-0100-00007C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81" name="Text Box 7">
          <a:extLst>
            <a:ext uri="{FF2B5EF4-FFF2-40B4-BE49-F238E27FC236}">
              <a16:creationId xmlns:a16="http://schemas.microsoft.com/office/drawing/2014/main" id="{00000000-0008-0000-0100-00007D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82" name="Text Box 7">
          <a:extLst>
            <a:ext uri="{FF2B5EF4-FFF2-40B4-BE49-F238E27FC236}">
              <a16:creationId xmlns:a16="http://schemas.microsoft.com/office/drawing/2014/main" id="{00000000-0008-0000-0100-00007E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83" name="Text Box 7">
          <a:extLst>
            <a:ext uri="{FF2B5EF4-FFF2-40B4-BE49-F238E27FC236}">
              <a16:creationId xmlns:a16="http://schemas.microsoft.com/office/drawing/2014/main" id="{00000000-0008-0000-0100-00007F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84" name="Text Box 7">
          <a:extLst>
            <a:ext uri="{FF2B5EF4-FFF2-40B4-BE49-F238E27FC236}">
              <a16:creationId xmlns:a16="http://schemas.microsoft.com/office/drawing/2014/main" id="{00000000-0008-0000-0100-000080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85" name="Text Box 7">
          <a:extLst>
            <a:ext uri="{FF2B5EF4-FFF2-40B4-BE49-F238E27FC236}">
              <a16:creationId xmlns:a16="http://schemas.microsoft.com/office/drawing/2014/main" id="{00000000-0008-0000-0100-000081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86" name="Text Box 7">
          <a:extLst>
            <a:ext uri="{FF2B5EF4-FFF2-40B4-BE49-F238E27FC236}">
              <a16:creationId xmlns:a16="http://schemas.microsoft.com/office/drawing/2014/main" id="{00000000-0008-0000-0100-000082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87" name="Text Box 7">
          <a:extLst>
            <a:ext uri="{FF2B5EF4-FFF2-40B4-BE49-F238E27FC236}">
              <a16:creationId xmlns:a16="http://schemas.microsoft.com/office/drawing/2014/main" id="{00000000-0008-0000-0100-000083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88" name="Text Box 7">
          <a:extLst>
            <a:ext uri="{FF2B5EF4-FFF2-40B4-BE49-F238E27FC236}">
              <a16:creationId xmlns:a16="http://schemas.microsoft.com/office/drawing/2014/main" id="{00000000-0008-0000-0100-000084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89" name="Text Box 7">
          <a:extLst>
            <a:ext uri="{FF2B5EF4-FFF2-40B4-BE49-F238E27FC236}">
              <a16:creationId xmlns:a16="http://schemas.microsoft.com/office/drawing/2014/main" id="{00000000-0008-0000-0100-000085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90" name="Text Box 7">
          <a:extLst>
            <a:ext uri="{FF2B5EF4-FFF2-40B4-BE49-F238E27FC236}">
              <a16:creationId xmlns:a16="http://schemas.microsoft.com/office/drawing/2014/main" id="{00000000-0008-0000-0100-000086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91" name="Text Box 7">
          <a:extLst>
            <a:ext uri="{FF2B5EF4-FFF2-40B4-BE49-F238E27FC236}">
              <a16:creationId xmlns:a16="http://schemas.microsoft.com/office/drawing/2014/main" id="{00000000-0008-0000-0100-000087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92" name="Text Box 7">
          <a:extLst>
            <a:ext uri="{FF2B5EF4-FFF2-40B4-BE49-F238E27FC236}">
              <a16:creationId xmlns:a16="http://schemas.microsoft.com/office/drawing/2014/main" id="{00000000-0008-0000-0100-000088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93" name="Text Box 7">
          <a:extLst>
            <a:ext uri="{FF2B5EF4-FFF2-40B4-BE49-F238E27FC236}">
              <a16:creationId xmlns:a16="http://schemas.microsoft.com/office/drawing/2014/main" id="{00000000-0008-0000-0100-000089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94" name="Text Box 7">
          <a:extLst>
            <a:ext uri="{FF2B5EF4-FFF2-40B4-BE49-F238E27FC236}">
              <a16:creationId xmlns:a16="http://schemas.microsoft.com/office/drawing/2014/main" id="{00000000-0008-0000-0100-00008A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95" name="Text Box 7">
          <a:extLst>
            <a:ext uri="{FF2B5EF4-FFF2-40B4-BE49-F238E27FC236}">
              <a16:creationId xmlns:a16="http://schemas.microsoft.com/office/drawing/2014/main" id="{00000000-0008-0000-0100-00008B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96" name="Text Box 7">
          <a:extLst>
            <a:ext uri="{FF2B5EF4-FFF2-40B4-BE49-F238E27FC236}">
              <a16:creationId xmlns:a16="http://schemas.microsoft.com/office/drawing/2014/main" id="{00000000-0008-0000-0100-00008C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186664</xdr:rowOff>
    </xdr:from>
    <xdr:to>
      <xdr:col>18</xdr:col>
      <xdr:colOff>0</xdr:colOff>
      <xdr:row>18</xdr:row>
      <xdr:rowOff>186664</xdr:rowOff>
    </xdr:to>
    <xdr:sp macro="" textlink="">
      <xdr:nvSpPr>
        <xdr:cNvPr id="38797" name="Text Box 7">
          <a:extLst>
            <a:ext uri="{FF2B5EF4-FFF2-40B4-BE49-F238E27FC236}">
              <a16:creationId xmlns:a16="http://schemas.microsoft.com/office/drawing/2014/main" id="{00000000-0008-0000-0100-00008D970000}"/>
            </a:ext>
          </a:extLst>
        </xdr:cNvPr>
        <xdr:cNvSpPr txBox="1"/>
      </xdr:nvSpPr>
      <xdr:spPr>
        <a:xfrm>
          <a:off x="25050750" y="18427039"/>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0</xdr:colOff>
      <xdr:row>18</xdr:row>
      <xdr:rowOff>185303</xdr:rowOff>
    </xdr:from>
    <xdr:to>
      <xdr:col>18</xdr:col>
      <xdr:colOff>0</xdr:colOff>
      <xdr:row>18</xdr:row>
      <xdr:rowOff>185303</xdr:rowOff>
    </xdr:to>
    <xdr:sp macro="" textlink="">
      <xdr:nvSpPr>
        <xdr:cNvPr id="38798" name="Text Box 7">
          <a:extLst>
            <a:ext uri="{FF2B5EF4-FFF2-40B4-BE49-F238E27FC236}">
              <a16:creationId xmlns:a16="http://schemas.microsoft.com/office/drawing/2014/main" id="{00000000-0008-0000-0100-00008E970000}"/>
            </a:ext>
          </a:extLst>
        </xdr:cNvPr>
        <xdr:cNvSpPr txBox="1"/>
      </xdr:nvSpPr>
      <xdr:spPr>
        <a:xfrm>
          <a:off x="25050750" y="18425678"/>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799" name="Text Box 7">
          <a:extLst>
            <a:ext uri="{FF2B5EF4-FFF2-40B4-BE49-F238E27FC236}">
              <a16:creationId xmlns:a16="http://schemas.microsoft.com/office/drawing/2014/main" id="{00000000-0008-0000-0100-00008F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00" name="Text Box 7">
          <a:extLst>
            <a:ext uri="{FF2B5EF4-FFF2-40B4-BE49-F238E27FC236}">
              <a16:creationId xmlns:a16="http://schemas.microsoft.com/office/drawing/2014/main" id="{00000000-0008-0000-0100-000090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01" name="Text Box 7">
          <a:extLst>
            <a:ext uri="{FF2B5EF4-FFF2-40B4-BE49-F238E27FC236}">
              <a16:creationId xmlns:a16="http://schemas.microsoft.com/office/drawing/2014/main" id="{00000000-0008-0000-0100-000091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02" name="Text Box 7">
          <a:extLst>
            <a:ext uri="{FF2B5EF4-FFF2-40B4-BE49-F238E27FC236}">
              <a16:creationId xmlns:a16="http://schemas.microsoft.com/office/drawing/2014/main" id="{00000000-0008-0000-0100-000092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03" name="Text Box 7">
          <a:extLst>
            <a:ext uri="{FF2B5EF4-FFF2-40B4-BE49-F238E27FC236}">
              <a16:creationId xmlns:a16="http://schemas.microsoft.com/office/drawing/2014/main" id="{00000000-0008-0000-0100-000093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04" name="Text Box 7">
          <a:extLst>
            <a:ext uri="{FF2B5EF4-FFF2-40B4-BE49-F238E27FC236}">
              <a16:creationId xmlns:a16="http://schemas.microsoft.com/office/drawing/2014/main" id="{00000000-0008-0000-0100-000094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05" name="Text Box 7">
          <a:extLst>
            <a:ext uri="{FF2B5EF4-FFF2-40B4-BE49-F238E27FC236}">
              <a16:creationId xmlns:a16="http://schemas.microsoft.com/office/drawing/2014/main" id="{00000000-0008-0000-0100-000095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06" name="Text Box 7">
          <a:extLst>
            <a:ext uri="{FF2B5EF4-FFF2-40B4-BE49-F238E27FC236}">
              <a16:creationId xmlns:a16="http://schemas.microsoft.com/office/drawing/2014/main" id="{00000000-0008-0000-0100-000096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07" name="Text Box 7">
          <a:extLst>
            <a:ext uri="{FF2B5EF4-FFF2-40B4-BE49-F238E27FC236}">
              <a16:creationId xmlns:a16="http://schemas.microsoft.com/office/drawing/2014/main" id="{00000000-0008-0000-0100-000097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08" name="Text Box 7">
          <a:extLst>
            <a:ext uri="{FF2B5EF4-FFF2-40B4-BE49-F238E27FC236}">
              <a16:creationId xmlns:a16="http://schemas.microsoft.com/office/drawing/2014/main" id="{00000000-0008-0000-0100-000098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09" name="Text Box 7">
          <a:extLst>
            <a:ext uri="{FF2B5EF4-FFF2-40B4-BE49-F238E27FC236}">
              <a16:creationId xmlns:a16="http://schemas.microsoft.com/office/drawing/2014/main" id="{00000000-0008-0000-0100-000099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10" name="Text Box 7">
          <a:extLst>
            <a:ext uri="{FF2B5EF4-FFF2-40B4-BE49-F238E27FC236}">
              <a16:creationId xmlns:a16="http://schemas.microsoft.com/office/drawing/2014/main" id="{00000000-0008-0000-0100-00009A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11" name="Text Box 7">
          <a:extLst>
            <a:ext uri="{FF2B5EF4-FFF2-40B4-BE49-F238E27FC236}">
              <a16:creationId xmlns:a16="http://schemas.microsoft.com/office/drawing/2014/main" id="{00000000-0008-0000-0100-00009B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12" name="Text Box 7">
          <a:extLst>
            <a:ext uri="{FF2B5EF4-FFF2-40B4-BE49-F238E27FC236}">
              <a16:creationId xmlns:a16="http://schemas.microsoft.com/office/drawing/2014/main" id="{00000000-0008-0000-0100-00009C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13" name="Text Box 7">
          <a:extLst>
            <a:ext uri="{FF2B5EF4-FFF2-40B4-BE49-F238E27FC236}">
              <a16:creationId xmlns:a16="http://schemas.microsoft.com/office/drawing/2014/main" id="{00000000-0008-0000-0100-00009D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14" name="Text Box 7">
          <a:extLst>
            <a:ext uri="{FF2B5EF4-FFF2-40B4-BE49-F238E27FC236}">
              <a16:creationId xmlns:a16="http://schemas.microsoft.com/office/drawing/2014/main" id="{00000000-0008-0000-0100-00009E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15" name="Text Box 7">
          <a:extLst>
            <a:ext uri="{FF2B5EF4-FFF2-40B4-BE49-F238E27FC236}">
              <a16:creationId xmlns:a16="http://schemas.microsoft.com/office/drawing/2014/main" id="{00000000-0008-0000-0100-00009F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16" name="Text Box 7">
          <a:extLst>
            <a:ext uri="{FF2B5EF4-FFF2-40B4-BE49-F238E27FC236}">
              <a16:creationId xmlns:a16="http://schemas.microsoft.com/office/drawing/2014/main" id="{00000000-0008-0000-0100-0000A0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17" name="Text Box 7">
          <a:extLst>
            <a:ext uri="{FF2B5EF4-FFF2-40B4-BE49-F238E27FC236}">
              <a16:creationId xmlns:a16="http://schemas.microsoft.com/office/drawing/2014/main" id="{00000000-0008-0000-0100-0000A1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18" name="Text Box 7">
          <a:extLst>
            <a:ext uri="{FF2B5EF4-FFF2-40B4-BE49-F238E27FC236}">
              <a16:creationId xmlns:a16="http://schemas.microsoft.com/office/drawing/2014/main" id="{00000000-0008-0000-0100-0000A2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19" name="Text Box 7">
          <a:extLst>
            <a:ext uri="{FF2B5EF4-FFF2-40B4-BE49-F238E27FC236}">
              <a16:creationId xmlns:a16="http://schemas.microsoft.com/office/drawing/2014/main" id="{00000000-0008-0000-0100-0000A3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20" name="Text Box 7">
          <a:extLst>
            <a:ext uri="{FF2B5EF4-FFF2-40B4-BE49-F238E27FC236}">
              <a16:creationId xmlns:a16="http://schemas.microsoft.com/office/drawing/2014/main" id="{00000000-0008-0000-0100-0000A4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21" name="Text Box 7">
          <a:extLst>
            <a:ext uri="{FF2B5EF4-FFF2-40B4-BE49-F238E27FC236}">
              <a16:creationId xmlns:a16="http://schemas.microsoft.com/office/drawing/2014/main" id="{00000000-0008-0000-0100-0000A5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22" name="Text Box 7">
          <a:extLst>
            <a:ext uri="{FF2B5EF4-FFF2-40B4-BE49-F238E27FC236}">
              <a16:creationId xmlns:a16="http://schemas.microsoft.com/office/drawing/2014/main" id="{00000000-0008-0000-0100-0000A6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23" name="Text Box 7">
          <a:extLst>
            <a:ext uri="{FF2B5EF4-FFF2-40B4-BE49-F238E27FC236}">
              <a16:creationId xmlns:a16="http://schemas.microsoft.com/office/drawing/2014/main" id="{00000000-0008-0000-0100-0000A7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24" name="Text Box 7">
          <a:extLst>
            <a:ext uri="{FF2B5EF4-FFF2-40B4-BE49-F238E27FC236}">
              <a16:creationId xmlns:a16="http://schemas.microsoft.com/office/drawing/2014/main" id="{00000000-0008-0000-0100-0000A8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25" name="Text Box 7">
          <a:extLst>
            <a:ext uri="{FF2B5EF4-FFF2-40B4-BE49-F238E27FC236}">
              <a16:creationId xmlns:a16="http://schemas.microsoft.com/office/drawing/2014/main" id="{00000000-0008-0000-0100-0000A9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26" name="Text Box 7">
          <a:extLst>
            <a:ext uri="{FF2B5EF4-FFF2-40B4-BE49-F238E27FC236}">
              <a16:creationId xmlns:a16="http://schemas.microsoft.com/office/drawing/2014/main" id="{00000000-0008-0000-0100-0000AA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27" name="Text Box 7">
          <a:extLst>
            <a:ext uri="{FF2B5EF4-FFF2-40B4-BE49-F238E27FC236}">
              <a16:creationId xmlns:a16="http://schemas.microsoft.com/office/drawing/2014/main" id="{00000000-0008-0000-0100-0000AB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28" name="Text Box 7">
          <a:extLst>
            <a:ext uri="{FF2B5EF4-FFF2-40B4-BE49-F238E27FC236}">
              <a16:creationId xmlns:a16="http://schemas.microsoft.com/office/drawing/2014/main" id="{00000000-0008-0000-0100-0000AC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29" name="Text Box 7">
          <a:extLst>
            <a:ext uri="{FF2B5EF4-FFF2-40B4-BE49-F238E27FC236}">
              <a16:creationId xmlns:a16="http://schemas.microsoft.com/office/drawing/2014/main" id="{00000000-0008-0000-0100-0000AD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30" name="Text Box 7">
          <a:extLst>
            <a:ext uri="{FF2B5EF4-FFF2-40B4-BE49-F238E27FC236}">
              <a16:creationId xmlns:a16="http://schemas.microsoft.com/office/drawing/2014/main" id="{00000000-0008-0000-0100-0000AE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31" name="Text Box 7">
          <a:extLst>
            <a:ext uri="{FF2B5EF4-FFF2-40B4-BE49-F238E27FC236}">
              <a16:creationId xmlns:a16="http://schemas.microsoft.com/office/drawing/2014/main" id="{00000000-0008-0000-0100-0000AF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32" name="Text Box 7">
          <a:extLst>
            <a:ext uri="{FF2B5EF4-FFF2-40B4-BE49-F238E27FC236}">
              <a16:creationId xmlns:a16="http://schemas.microsoft.com/office/drawing/2014/main" id="{00000000-0008-0000-0100-0000B0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33" name="Text Box 7">
          <a:extLst>
            <a:ext uri="{FF2B5EF4-FFF2-40B4-BE49-F238E27FC236}">
              <a16:creationId xmlns:a16="http://schemas.microsoft.com/office/drawing/2014/main" id="{00000000-0008-0000-0100-0000B1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34" name="Text Box 7">
          <a:extLst>
            <a:ext uri="{FF2B5EF4-FFF2-40B4-BE49-F238E27FC236}">
              <a16:creationId xmlns:a16="http://schemas.microsoft.com/office/drawing/2014/main" id="{00000000-0008-0000-0100-0000B2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35" name="Text Box 7">
          <a:extLst>
            <a:ext uri="{FF2B5EF4-FFF2-40B4-BE49-F238E27FC236}">
              <a16:creationId xmlns:a16="http://schemas.microsoft.com/office/drawing/2014/main" id="{00000000-0008-0000-0100-0000B3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36" name="Text Box 7">
          <a:extLst>
            <a:ext uri="{FF2B5EF4-FFF2-40B4-BE49-F238E27FC236}">
              <a16:creationId xmlns:a16="http://schemas.microsoft.com/office/drawing/2014/main" id="{00000000-0008-0000-0100-0000B4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37" name="Text Box 7">
          <a:extLst>
            <a:ext uri="{FF2B5EF4-FFF2-40B4-BE49-F238E27FC236}">
              <a16:creationId xmlns:a16="http://schemas.microsoft.com/office/drawing/2014/main" id="{00000000-0008-0000-0100-0000B5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38" name="Text Box 7">
          <a:extLst>
            <a:ext uri="{FF2B5EF4-FFF2-40B4-BE49-F238E27FC236}">
              <a16:creationId xmlns:a16="http://schemas.microsoft.com/office/drawing/2014/main" id="{00000000-0008-0000-0100-0000B6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39" name="Text Box 7">
          <a:extLst>
            <a:ext uri="{FF2B5EF4-FFF2-40B4-BE49-F238E27FC236}">
              <a16:creationId xmlns:a16="http://schemas.microsoft.com/office/drawing/2014/main" id="{00000000-0008-0000-0100-0000B7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40" name="Text Box 7">
          <a:extLst>
            <a:ext uri="{FF2B5EF4-FFF2-40B4-BE49-F238E27FC236}">
              <a16:creationId xmlns:a16="http://schemas.microsoft.com/office/drawing/2014/main" id="{00000000-0008-0000-0100-0000B8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41" name="Text Box 7">
          <a:extLst>
            <a:ext uri="{FF2B5EF4-FFF2-40B4-BE49-F238E27FC236}">
              <a16:creationId xmlns:a16="http://schemas.microsoft.com/office/drawing/2014/main" id="{00000000-0008-0000-0100-0000B9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42" name="Text Box 7">
          <a:extLst>
            <a:ext uri="{FF2B5EF4-FFF2-40B4-BE49-F238E27FC236}">
              <a16:creationId xmlns:a16="http://schemas.microsoft.com/office/drawing/2014/main" id="{00000000-0008-0000-0100-0000BA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43" name="Text Box 7">
          <a:extLst>
            <a:ext uri="{FF2B5EF4-FFF2-40B4-BE49-F238E27FC236}">
              <a16:creationId xmlns:a16="http://schemas.microsoft.com/office/drawing/2014/main" id="{00000000-0008-0000-0100-0000BB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44" name="Text Box 7">
          <a:extLst>
            <a:ext uri="{FF2B5EF4-FFF2-40B4-BE49-F238E27FC236}">
              <a16:creationId xmlns:a16="http://schemas.microsoft.com/office/drawing/2014/main" id="{00000000-0008-0000-0100-0000BC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45" name="Text Box 7">
          <a:extLst>
            <a:ext uri="{FF2B5EF4-FFF2-40B4-BE49-F238E27FC236}">
              <a16:creationId xmlns:a16="http://schemas.microsoft.com/office/drawing/2014/main" id="{00000000-0008-0000-0100-0000BD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46" name="Text Box 7">
          <a:extLst>
            <a:ext uri="{FF2B5EF4-FFF2-40B4-BE49-F238E27FC236}">
              <a16:creationId xmlns:a16="http://schemas.microsoft.com/office/drawing/2014/main" id="{00000000-0008-0000-0100-0000BE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47" name="Text Box 7">
          <a:extLst>
            <a:ext uri="{FF2B5EF4-FFF2-40B4-BE49-F238E27FC236}">
              <a16:creationId xmlns:a16="http://schemas.microsoft.com/office/drawing/2014/main" id="{00000000-0008-0000-0100-0000BF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48" name="Text Box 7">
          <a:extLst>
            <a:ext uri="{FF2B5EF4-FFF2-40B4-BE49-F238E27FC236}">
              <a16:creationId xmlns:a16="http://schemas.microsoft.com/office/drawing/2014/main" id="{00000000-0008-0000-0100-0000C0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49" name="Text Box 7">
          <a:extLst>
            <a:ext uri="{FF2B5EF4-FFF2-40B4-BE49-F238E27FC236}">
              <a16:creationId xmlns:a16="http://schemas.microsoft.com/office/drawing/2014/main" id="{00000000-0008-0000-0100-0000C1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50" name="Text Box 7">
          <a:extLst>
            <a:ext uri="{FF2B5EF4-FFF2-40B4-BE49-F238E27FC236}">
              <a16:creationId xmlns:a16="http://schemas.microsoft.com/office/drawing/2014/main" id="{00000000-0008-0000-0100-0000C2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51" name="Text Box 7">
          <a:extLst>
            <a:ext uri="{FF2B5EF4-FFF2-40B4-BE49-F238E27FC236}">
              <a16:creationId xmlns:a16="http://schemas.microsoft.com/office/drawing/2014/main" id="{00000000-0008-0000-0100-0000C3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52" name="Text Box 7">
          <a:extLst>
            <a:ext uri="{FF2B5EF4-FFF2-40B4-BE49-F238E27FC236}">
              <a16:creationId xmlns:a16="http://schemas.microsoft.com/office/drawing/2014/main" id="{00000000-0008-0000-0100-0000C4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53" name="Text Box 7">
          <a:extLst>
            <a:ext uri="{FF2B5EF4-FFF2-40B4-BE49-F238E27FC236}">
              <a16:creationId xmlns:a16="http://schemas.microsoft.com/office/drawing/2014/main" id="{00000000-0008-0000-0100-0000C5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54" name="Text Box 7">
          <a:extLst>
            <a:ext uri="{FF2B5EF4-FFF2-40B4-BE49-F238E27FC236}">
              <a16:creationId xmlns:a16="http://schemas.microsoft.com/office/drawing/2014/main" id="{00000000-0008-0000-0100-0000C6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55" name="Text Box 7">
          <a:extLst>
            <a:ext uri="{FF2B5EF4-FFF2-40B4-BE49-F238E27FC236}">
              <a16:creationId xmlns:a16="http://schemas.microsoft.com/office/drawing/2014/main" id="{00000000-0008-0000-0100-0000C7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56" name="Text Box 7">
          <a:extLst>
            <a:ext uri="{FF2B5EF4-FFF2-40B4-BE49-F238E27FC236}">
              <a16:creationId xmlns:a16="http://schemas.microsoft.com/office/drawing/2014/main" id="{00000000-0008-0000-0100-0000C8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57" name="Text Box 7">
          <a:extLst>
            <a:ext uri="{FF2B5EF4-FFF2-40B4-BE49-F238E27FC236}">
              <a16:creationId xmlns:a16="http://schemas.microsoft.com/office/drawing/2014/main" id="{00000000-0008-0000-0100-0000C9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58" name="Text Box 7">
          <a:extLst>
            <a:ext uri="{FF2B5EF4-FFF2-40B4-BE49-F238E27FC236}">
              <a16:creationId xmlns:a16="http://schemas.microsoft.com/office/drawing/2014/main" id="{00000000-0008-0000-0100-0000CA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59" name="Text Box 7">
          <a:extLst>
            <a:ext uri="{FF2B5EF4-FFF2-40B4-BE49-F238E27FC236}">
              <a16:creationId xmlns:a16="http://schemas.microsoft.com/office/drawing/2014/main" id="{00000000-0008-0000-0100-0000CB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60" name="Text Box 7">
          <a:extLst>
            <a:ext uri="{FF2B5EF4-FFF2-40B4-BE49-F238E27FC236}">
              <a16:creationId xmlns:a16="http://schemas.microsoft.com/office/drawing/2014/main" id="{00000000-0008-0000-0100-0000CC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61" name="Text Box 7">
          <a:extLst>
            <a:ext uri="{FF2B5EF4-FFF2-40B4-BE49-F238E27FC236}">
              <a16:creationId xmlns:a16="http://schemas.microsoft.com/office/drawing/2014/main" id="{00000000-0008-0000-0100-0000CD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62" name="Text Box 7">
          <a:extLst>
            <a:ext uri="{FF2B5EF4-FFF2-40B4-BE49-F238E27FC236}">
              <a16:creationId xmlns:a16="http://schemas.microsoft.com/office/drawing/2014/main" id="{00000000-0008-0000-0100-0000CE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63" name="Text Box 7">
          <a:extLst>
            <a:ext uri="{FF2B5EF4-FFF2-40B4-BE49-F238E27FC236}">
              <a16:creationId xmlns:a16="http://schemas.microsoft.com/office/drawing/2014/main" id="{00000000-0008-0000-0100-0000CF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64" name="Text Box 7">
          <a:extLst>
            <a:ext uri="{FF2B5EF4-FFF2-40B4-BE49-F238E27FC236}">
              <a16:creationId xmlns:a16="http://schemas.microsoft.com/office/drawing/2014/main" id="{00000000-0008-0000-0100-0000D0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65" name="Text Box 7">
          <a:extLst>
            <a:ext uri="{FF2B5EF4-FFF2-40B4-BE49-F238E27FC236}">
              <a16:creationId xmlns:a16="http://schemas.microsoft.com/office/drawing/2014/main" id="{00000000-0008-0000-0100-0000D1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66" name="Text Box 7">
          <a:extLst>
            <a:ext uri="{FF2B5EF4-FFF2-40B4-BE49-F238E27FC236}">
              <a16:creationId xmlns:a16="http://schemas.microsoft.com/office/drawing/2014/main" id="{00000000-0008-0000-0100-0000D2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67" name="Text Box 7">
          <a:extLst>
            <a:ext uri="{FF2B5EF4-FFF2-40B4-BE49-F238E27FC236}">
              <a16:creationId xmlns:a16="http://schemas.microsoft.com/office/drawing/2014/main" id="{00000000-0008-0000-0100-0000D3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68" name="Text Box 7">
          <a:extLst>
            <a:ext uri="{FF2B5EF4-FFF2-40B4-BE49-F238E27FC236}">
              <a16:creationId xmlns:a16="http://schemas.microsoft.com/office/drawing/2014/main" id="{00000000-0008-0000-0100-0000D4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69" name="Text Box 7">
          <a:extLst>
            <a:ext uri="{FF2B5EF4-FFF2-40B4-BE49-F238E27FC236}">
              <a16:creationId xmlns:a16="http://schemas.microsoft.com/office/drawing/2014/main" id="{00000000-0008-0000-0100-0000D5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70" name="Text Box 7">
          <a:extLst>
            <a:ext uri="{FF2B5EF4-FFF2-40B4-BE49-F238E27FC236}">
              <a16:creationId xmlns:a16="http://schemas.microsoft.com/office/drawing/2014/main" id="{00000000-0008-0000-0100-0000D6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71" name="Text Box 7">
          <a:extLst>
            <a:ext uri="{FF2B5EF4-FFF2-40B4-BE49-F238E27FC236}">
              <a16:creationId xmlns:a16="http://schemas.microsoft.com/office/drawing/2014/main" id="{00000000-0008-0000-0100-0000D7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72" name="Text Box 7">
          <a:extLst>
            <a:ext uri="{FF2B5EF4-FFF2-40B4-BE49-F238E27FC236}">
              <a16:creationId xmlns:a16="http://schemas.microsoft.com/office/drawing/2014/main" id="{00000000-0008-0000-0100-0000D8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73" name="Text Box 7">
          <a:extLst>
            <a:ext uri="{FF2B5EF4-FFF2-40B4-BE49-F238E27FC236}">
              <a16:creationId xmlns:a16="http://schemas.microsoft.com/office/drawing/2014/main" id="{00000000-0008-0000-0100-0000D9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74" name="Text Box 7">
          <a:extLst>
            <a:ext uri="{FF2B5EF4-FFF2-40B4-BE49-F238E27FC236}">
              <a16:creationId xmlns:a16="http://schemas.microsoft.com/office/drawing/2014/main" id="{00000000-0008-0000-0100-0000DA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75" name="Text Box 7">
          <a:extLst>
            <a:ext uri="{FF2B5EF4-FFF2-40B4-BE49-F238E27FC236}">
              <a16:creationId xmlns:a16="http://schemas.microsoft.com/office/drawing/2014/main" id="{00000000-0008-0000-0100-0000DB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76" name="Text Box 7">
          <a:extLst>
            <a:ext uri="{FF2B5EF4-FFF2-40B4-BE49-F238E27FC236}">
              <a16:creationId xmlns:a16="http://schemas.microsoft.com/office/drawing/2014/main" id="{00000000-0008-0000-0100-0000DC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77" name="Text Box 7">
          <a:extLst>
            <a:ext uri="{FF2B5EF4-FFF2-40B4-BE49-F238E27FC236}">
              <a16:creationId xmlns:a16="http://schemas.microsoft.com/office/drawing/2014/main" id="{00000000-0008-0000-0100-0000DD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78" name="Text Box 7">
          <a:extLst>
            <a:ext uri="{FF2B5EF4-FFF2-40B4-BE49-F238E27FC236}">
              <a16:creationId xmlns:a16="http://schemas.microsoft.com/office/drawing/2014/main" id="{00000000-0008-0000-0100-0000DE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79" name="Text Box 7">
          <a:extLst>
            <a:ext uri="{FF2B5EF4-FFF2-40B4-BE49-F238E27FC236}">
              <a16:creationId xmlns:a16="http://schemas.microsoft.com/office/drawing/2014/main" id="{00000000-0008-0000-0100-0000DF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80" name="Text Box 7">
          <a:extLst>
            <a:ext uri="{FF2B5EF4-FFF2-40B4-BE49-F238E27FC236}">
              <a16:creationId xmlns:a16="http://schemas.microsoft.com/office/drawing/2014/main" id="{00000000-0008-0000-0100-0000E0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81" name="Text Box 7">
          <a:extLst>
            <a:ext uri="{FF2B5EF4-FFF2-40B4-BE49-F238E27FC236}">
              <a16:creationId xmlns:a16="http://schemas.microsoft.com/office/drawing/2014/main" id="{00000000-0008-0000-0100-0000E1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82" name="Text Box 7">
          <a:extLst>
            <a:ext uri="{FF2B5EF4-FFF2-40B4-BE49-F238E27FC236}">
              <a16:creationId xmlns:a16="http://schemas.microsoft.com/office/drawing/2014/main" id="{00000000-0008-0000-0100-0000E2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83" name="Text Box 7">
          <a:extLst>
            <a:ext uri="{FF2B5EF4-FFF2-40B4-BE49-F238E27FC236}">
              <a16:creationId xmlns:a16="http://schemas.microsoft.com/office/drawing/2014/main" id="{00000000-0008-0000-0100-0000E3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84" name="Text Box 7">
          <a:extLst>
            <a:ext uri="{FF2B5EF4-FFF2-40B4-BE49-F238E27FC236}">
              <a16:creationId xmlns:a16="http://schemas.microsoft.com/office/drawing/2014/main" id="{00000000-0008-0000-0100-0000E4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85" name="Text Box 7">
          <a:extLst>
            <a:ext uri="{FF2B5EF4-FFF2-40B4-BE49-F238E27FC236}">
              <a16:creationId xmlns:a16="http://schemas.microsoft.com/office/drawing/2014/main" id="{00000000-0008-0000-0100-0000E5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86" name="Text Box 7">
          <a:extLst>
            <a:ext uri="{FF2B5EF4-FFF2-40B4-BE49-F238E27FC236}">
              <a16:creationId xmlns:a16="http://schemas.microsoft.com/office/drawing/2014/main" id="{00000000-0008-0000-0100-0000E6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87" name="Text Box 7">
          <a:extLst>
            <a:ext uri="{FF2B5EF4-FFF2-40B4-BE49-F238E27FC236}">
              <a16:creationId xmlns:a16="http://schemas.microsoft.com/office/drawing/2014/main" id="{00000000-0008-0000-0100-0000E7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88" name="Text Box 7">
          <a:extLst>
            <a:ext uri="{FF2B5EF4-FFF2-40B4-BE49-F238E27FC236}">
              <a16:creationId xmlns:a16="http://schemas.microsoft.com/office/drawing/2014/main" id="{00000000-0008-0000-0100-0000E8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18</xdr:row>
      <xdr:rowOff>5689</xdr:rowOff>
    </xdr:from>
    <xdr:to>
      <xdr:col>19</xdr:col>
      <xdr:colOff>1155990</xdr:colOff>
      <xdr:row>18</xdr:row>
      <xdr:rowOff>5689</xdr:rowOff>
    </xdr:to>
    <xdr:sp macro="" textlink="">
      <xdr:nvSpPr>
        <xdr:cNvPr id="38889" name="Text Box 7">
          <a:extLst>
            <a:ext uri="{FF2B5EF4-FFF2-40B4-BE49-F238E27FC236}">
              <a16:creationId xmlns:a16="http://schemas.microsoft.com/office/drawing/2014/main" id="{00000000-0008-0000-0100-0000E9970000}"/>
            </a:ext>
          </a:extLst>
        </xdr:cNvPr>
        <xdr:cNvSpPr txBox="1"/>
      </xdr:nvSpPr>
      <xdr:spPr>
        <a:xfrm>
          <a:off x="27473565" y="18246064"/>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197549</xdr:rowOff>
    </xdr:from>
    <xdr:to>
      <xdr:col>17</xdr:col>
      <xdr:colOff>1155990</xdr:colOff>
      <xdr:row>22</xdr:row>
      <xdr:rowOff>201385</xdr:rowOff>
    </xdr:to>
    <xdr:sp macro="" textlink="">
      <xdr:nvSpPr>
        <xdr:cNvPr id="17600" name="Text Box 7">
          <a:extLst>
            <a:ext uri="{FF2B5EF4-FFF2-40B4-BE49-F238E27FC236}">
              <a16:creationId xmlns:a16="http://schemas.microsoft.com/office/drawing/2014/main" id="{BF5FF7FE-FFBF-4E0F-B865-C5D1E2837254}"/>
            </a:ext>
          </a:extLst>
        </xdr:cNvPr>
        <xdr:cNvSpPr txBox="1"/>
      </xdr:nvSpPr>
      <xdr:spPr>
        <a:xfrm>
          <a:off x="22482465" y="18514124"/>
          <a:ext cx="0" cy="38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985157</xdr:colOff>
      <xdr:row>22</xdr:row>
      <xdr:rowOff>200025</xdr:rowOff>
    </xdr:from>
    <xdr:to>
      <xdr:col>17</xdr:col>
      <xdr:colOff>985157</xdr:colOff>
      <xdr:row>22</xdr:row>
      <xdr:rowOff>200025</xdr:rowOff>
    </xdr:to>
    <xdr:sp macro="" textlink="">
      <xdr:nvSpPr>
        <xdr:cNvPr id="17601" name="Text Box 7">
          <a:extLst>
            <a:ext uri="{FF2B5EF4-FFF2-40B4-BE49-F238E27FC236}">
              <a16:creationId xmlns:a16="http://schemas.microsoft.com/office/drawing/2014/main" id="{E2E1CBDA-75DA-41CF-9D41-80D3C28D4A23}"/>
            </a:ext>
          </a:extLst>
        </xdr:cNvPr>
        <xdr:cNvSpPr txBox="1">
          <a:spLocks noChangeArrowheads="1"/>
        </xdr:cNvSpPr>
      </xdr:nvSpPr>
      <xdr:spPr bwMode="auto">
        <a:xfrm>
          <a:off x="2237830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22</xdr:row>
      <xdr:rowOff>200025</xdr:rowOff>
    </xdr:from>
    <xdr:to>
      <xdr:col>17</xdr:col>
      <xdr:colOff>985157</xdr:colOff>
      <xdr:row>22</xdr:row>
      <xdr:rowOff>200025</xdr:rowOff>
    </xdr:to>
    <xdr:sp macro="" textlink="">
      <xdr:nvSpPr>
        <xdr:cNvPr id="17602" name="Text Box 7">
          <a:extLst>
            <a:ext uri="{FF2B5EF4-FFF2-40B4-BE49-F238E27FC236}">
              <a16:creationId xmlns:a16="http://schemas.microsoft.com/office/drawing/2014/main" id="{B66695C7-E3D6-41BA-9C90-F77ECD2FF452}"/>
            </a:ext>
          </a:extLst>
        </xdr:cNvPr>
        <xdr:cNvSpPr txBox="1">
          <a:spLocks noChangeArrowheads="1"/>
        </xdr:cNvSpPr>
      </xdr:nvSpPr>
      <xdr:spPr bwMode="auto">
        <a:xfrm>
          <a:off x="2237830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22</xdr:row>
      <xdr:rowOff>200025</xdr:rowOff>
    </xdr:from>
    <xdr:to>
      <xdr:col>17</xdr:col>
      <xdr:colOff>985157</xdr:colOff>
      <xdr:row>22</xdr:row>
      <xdr:rowOff>200025</xdr:rowOff>
    </xdr:to>
    <xdr:sp macro="" textlink="">
      <xdr:nvSpPr>
        <xdr:cNvPr id="17603" name="Text Box 7">
          <a:extLst>
            <a:ext uri="{FF2B5EF4-FFF2-40B4-BE49-F238E27FC236}">
              <a16:creationId xmlns:a16="http://schemas.microsoft.com/office/drawing/2014/main" id="{EFBBC6D7-D51F-429C-A7EF-CAC27BB2CF22}"/>
            </a:ext>
          </a:extLst>
        </xdr:cNvPr>
        <xdr:cNvSpPr txBox="1">
          <a:spLocks noChangeArrowheads="1"/>
        </xdr:cNvSpPr>
      </xdr:nvSpPr>
      <xdr:spPr bwMode="auto">
        <a:xfrm>
          <a:off x="2237830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22</xdr:row>
      <xdr:rowOff>200025</xdr:rowOff>
    </xdr:from>
    <xdr:to>
      <xdr:col>17</xdr:col>
      <xdr:colOff>985157</xdr:colOff>
      <xdr:row>22</xdr:row>
      <xdr:rowOff>200025</xdr:rowOff>
    </xdr:to>
    <xdr:sp macro="" textlink="">
      <xdr:nvSpPr>
        <xdr:cNvPr id="17604" name="Text Box 7">
          <a:extLst>
            <a:ext uri="{FF2B5EF4-FFF2-40B4-BE49-F238E27FC236}">
              <a16:creationId xmlns:a16="http://schemas.microsoft.com/office/drawing/2014/main" id="{8506655C-29E0-431A-A823-569D66AB62F0}"/>
            </a:ext>
          </a:extLst>
        </xdr:cNvPr>
        <xdr:cNvSpPr txBox="1">
          <a:spLocks noChangeArrowheads="1"/>
        </xdr:cNvSpPr>
      </xdr:nvSpPr>
      <xdr:spPr bwMode="auto">
        <a:xfrm>
          <a:off x="2237830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17</xdr:col>
      <xdr:colOff>985157</xdr:colOff>
      <xdr:row>22</xdr:row>
      <xdr:rowOff>200025</xdr:rowOff>
    </xdr:from>
    <xdr:to>
      <xdr:col>17</xdr:col>
      <xdr:colOff>985157</xdr:colOff>
      <xdr:row>22</xdr:row>
      <xdr:rowOff>200025</xdr:rowOff>
    </xdr:to>
    <xdr:sp macro="" textlink="">
      <xdr:nvSpPr>
        <xdr:cNvPr id="17605" name="Text Box 7">
          <a:extLst>
            <a:ext uri="{FF2B5EF4-FFF2-40B4-BE49-F238E27FC236}">
              <a16:creationId xmlns:a16="http://schemas.microsoft.com/office/drawing/2014/main" id="{2A7B28A1-59E9-4553-82FD-F5E8064DCEDD}"/>
            </a:ext>
          </a:extLst>
        </xdr:cNvPr>
        <xdr:cNvSpPr txBox="1">
          <a:spLocks noChangeArrowheads="1"/>
        </xdr:cNvSpPr>
      </xdr:nvSpPr>
      <xdr:spPr bwMode="auto">
        <a:xfrm>
          <a:off x="2237830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0</xdr:colOff>
      <xdr:row>22</xdr:row>
      <xdr:rowOff>200271</xdr:rowOff>
    </xdr:from>
    <xdr:to>
      <xdr:col>18</xdr:col>
      <xdr:colOff>0</xdr:colOff>
      <xdr:row>22</xdr:row>
      <xdr:rowOff>200271</xdr:rowOff>
    </xdr:to>
    <xdr:sp macro="" textlink="">
      <xdr:nvSpPr>
        <xdr:cNvPr id="17606" name="Text Box 7">
          <a:extLst>
            <a:ext uri="{FF2B5EF4-FFF2-40B4-BE49-F238E27FC236}">
              <a16:creationId xmlns:a16="http://schemas.microsoft.com/office/drawing/2014/main" id="{2F822118-D94A-4D16-A77F-E4219579F60C}"/>
            </a:ext>
          </a:extLst>
        </xdr:cNvPr>
        <xdr:cNvSpPr txBox="1"/>
      </xdr:nvSpPr>
      <xdr:spPr>
        <a:xfrm>
          <a:off x="22479000"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07" name="Text Box 7">
          <a:extLst>
            <a:ext uri="{FF2B5EF4-FFF2-40B4-BE49-F238E27FC236}">
              <a16:creationId xmlns:a16="http://schemas.microsoft.com/office/drawing/2014/main" id="{F4F5D626-0186-4381-8AFA-360B331B34E2}"/>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08" name="Text Box 7">
          <a:extLst>
            <a:ext uri="{FF2B5EF4-FFF2-40B4-BE49-F238E27FC236}">
              <a16:creationId xmlns:a16="http://schemas.microsoft.com/office/drawing/2014/main" id="{60E76195-E051-49B7-BFF3-0F5F8D243F22}"/>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09" name="Text Box 7">
          <a:extLst>
            <a:ext uri="{FF2B5EF4-FFF2-40B4-BE49-F238E27FC236}">
              <a16:creationId xmlns:a16="http://schemas.microsoft.com/office/drawing/2014/main" id="{9FDC7947-8931-47DD-ACC5-6C40CA60C1E5}"/>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10" name="Text Box 7">
          <a:extLst>
            <a:ext uri="{FF2B5EF4-FFF2-40B4-BE49-F238E27FC236}">
              <a16:creationId xmlns:a16="http://schemas.microsoft.com/office/drawing/2014/main" id="{86DEAC6D-014C-4276-9D9A-04D850BACE0B}"/>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11" name="Text Box 7">
          <a:extLst>
            <a:ext uri="{FF2B5EF4-FFF2-40B4-BE49-F238E27FC236}">
              <a16:creationId xmlns:a16="http://schemas.microsoft.com/office/drawing/2014/main" id="{63E9F150-7775-40BE-9ADC-5C82D709EB13}"/>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12" name="Text Box 7">
          <a:extLst>
            <a:ext uri="{FF2B5EF4-FFF2-40B4-BE49-F238E27FC236}">
              <a16:creationId xmlns:a16="http://schemas.microsoft.com/office/drawing/2014/main" id="{C9B49F12-A2C2-4A28-BC2E-4571090CF519}"/>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13" name="Text Box 7">
          <a:extLst>
            <a:ext uri="{FF2B5EF4-FFF2-40B4-BE49-F238E27FC236}">
              <a16:creationId xmlns:a16="http://schemas.microsoft.com/office/drawing/2014/main" id="{5455CE03-3AC2-4617-8006-0DA2C0E9BEF9}"/>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14" name="Text Box 7">
          <a:extLst>
            <a:ext uri="{FF2B5EF4-FFF2-40B4-BE49-F238E27FC236}">
              <a16:creationId xmlns:a16="http://schemas.microsoft.com/office/drawing/2014/main" id="{EFA0F05D-A224-4530-B265-4844BEBA8B12}"/>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15" name="Text Box 7">
          <a:extLst>
            <a:ext uri="{FF2B5EF4-FFF2-40B4-BE49-F238E27FC236}">
              <a16:creationId xmlns:a16="http://schemas.microsoft.com/office/drawing/2014/main" id="{1330DA12-0E43-406E-B29E-B5FF616A457B}"/>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16" name="Text Box 7">
          <a:extLst>
            <a:ext uri="{FF2B5EF4-FFF2-40B4-BE49-F238E27FC236}">
              <a16:creationId xmlns:a16="http://schemas.microsoft.com/office/drawing/2014/main" id="{B78F6661-48C7-4242-98AC-893ABD34145A}"/>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17" name="Text Box 7">
          <a:extLst>
            <a:ext uri="{FF2B5EF4-FFF2-40B4-BE49-F238E27FC236}">
              <a16:creationId xmlns:a16="http://schemas.microsoft.com/office/drawing/2014/main" id="{1625D814-602A-405F-BEA6-5A4105796E94}"/>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18" name="Text Box 7">
          <a:extLst>
            <a:ext uri="{FF2B5EF4-FFF2-40B4-BE49-F238E27FC236}">
              <a16:creationId xmlns:a16="http://schemas.microsoft.com/office/drawing/2014/main" id="{E8B81578-1832-48FC-9258-F4AB145AB7AA}"/>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17</xdr:col>
      <xdr:colOff>1155990</xdr:colOff>
      <xdr:row>22</xdr:row>
      <xdr:rowOff>200271</xdr:rowOff>
    </xdr:from>
    <xdr:to>
      <xdr:col>17</xdr:col>
      <xdr:colOff>1155990</xdr:colOff>
      <xdr:row>22</xdr:row>
      <xdr:rowOff>200271</xdr:rowOff>
    </xdr:to>
    <xdr:sp macro="" textlink="">
      <xdr:nvSpPr>
        <xdr:cNvPr id="17619" name="Text Box 7">
          <a:extLst>
            <a:ext uri="{FF2B5EF4-FFF2-40B4-BE49-F238E27FC236}">
              <a16:creationId xmlns:a16="http://schemas.microsoft.com/office/drawing/2014/main" id="{A9AB7BAF-7F87-48B8-B3E6-B274FE893FC3}"/>
            </a:ext>
          </a:extLst>
        </xdr:cNvPr>
        <xdr:cNvSpPr txBox="1"/>
      </xdr:nvSpPr>
      <xdr:spPr>
        <a:xfrm>
          <a:off x="2248246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18</xdr:col>
      <xdr:colOff>985157</xdr:colOff>
      <xdr:row>22</xdr:row>
      <xdr:rowOff>200025</xdr:rowOff>
    </xdr:from>
    <xdr:to>
      <xdr:col>18</xdr:col>
      <xdr:colOff>985157</xdr:colOff>
      <xdr:row>22</xdr:row>
      <xdr:rowOff>200025</xdr:rowOff>
    </xdr:to>
    <xdr:sp macro="" textlink="">
      <xdr:nvSpPr>
        <xdr:cNvPr id="17620" name="Text Box 7">
          <a:extLst>
            <a:ext uri="{FF2B5EF4-FFF2-40B4-BE49-F238E27FC236}">
              <a16:creationId xmlns:a16="http://schemas.microsoft.com/office/drawing/2014/main" id="{4A62B5C8-F1D6-49BE-9716-085748EE1798}"/>
            </a:ext>
          </a:extLst>
        </xdr:cNvPr>
        <xdr:cNvSpPr txBox="1">
          <a:spLocks noChangeArrowheads="1"/>
        </xdr:cNvSpPr>
      </xdr:nvSpPr>
      <xdr:spPr bwMode="auto">
        <a:xfrm>
          <a:off x="234641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22</xdr:row>
      <xdr:rowOff>200025</xdr:rowOff>
    </xdr:from>
    <xdr:to>
      <xdr:col>18</xdr:col>
      <xdr:colOff>985157</xdr:colOff>
      <xdr:row>22</xdr:row>
      <xdr:rowOff>200025</xdr:rowOff>
    </xdr:to>
    <xdr:sp macro="" textlink="">
      <xdr:nvSpPr>
        <xdr:cNvPr id="17621" name="Text Box 7">
          <a:extLst>
            <a:ext uri="{FF2B5EF4-FFF2-40B4-BE49-F238E27FC236}">
              <a16:creationId xmlns:a16="http://schemas.microsoft.com/office/drawing/2014/main" id="{B4ACD1CA-0A50-4FC7-A2BD-50D332D12467}"/>
            </a:ext>
          </a:extLst>
        </xdr:cNvPr>
        <xdr:cNvSpPr txBox="1">
          <a:spLocks noChangeArrowheads="1"/>
        </xdr:cNvSpPr>
      </xdr:nvSpPr>
      <xdr:spPr bwMode="auto">
        <a:xfrm>
          <a:off x="234641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22</xdr:row>
      <xdr:rowOff>200025</xdr:rowOff>
    </xdr:from>
    <xdr:to>
      <xdr:col>18</xdr:col>
      <xdr:colOff>985157</xdr:colOff>
      <xdr:row>22</xdr:row>
      <xdr:rowOff>200025</xdr:rowOff>
    </xdr:to>
    <xdr:sp macro="" textlink="">
      <xdr:nvSpPr>
        <xdr:cNvPr id="17622" name="Text Box 7">
          <a:extLst>
            <a:ext uri="{FF2B5EF4-FFF2-40B4-BE49-F238E27FC236}">
              <a16:creationId xmlns:a16="http://schemas.microsoft.com/office/drawing/2014/main" id="{C92C0782-5125-414A-8E15-1E451D5BC01B}"/>
            </a:ext>
          </a:extLst>
        </xdr:cNvPr>
        <xdr:cNvSpPr txBox="1">
          <a:spLocks noChangeArrowheads="1"/>
        </xdr:cNvSpPr>
      </xdr:nvSpPr>
      <xdr:spPr bwMode="auto">
        <a:xfrm>
          <a:off x="234641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22</xdr:row>
      <xdr:rowOff>200025</xdr:rowOff>
    </xdr:from>
    <xdr:to>
      <xdr:col>18</xdr:col>
      <xdr:colOff>985157</xdr:colOff>
      <xdr:row>22</xdr:row>
      <xdr:rowOff>200025</xdr:rowOff>
    </xdr:to>
    <xdr:sp macro="" textlink="">
      <xdr:nvSpPr>
        <xdr:cNvPr id="17623" name="Text Box 7">
          <a:extLst>
            <a:ext uri="{FF2B5EF4-FFF2-40B4-BE49-F238E27FC236}">
              <a16:creationId xmlns:a16="http://schemas.microsoft.com/office/drawing/2014/main" id="{40019DD3-5E2C-47A4-9834-9B74E0B13119}"/>
            </a:ext>
          </a:extLst>
        </xdr:cNvPr>
        <xdr:cNvSpPr txBox="1">
          <a:spLocks noChangeArrowheads="1"/>
        </xdr:cNvSpPr>
      </xdr:nvSpPr>
      <xdr:spPr bwMode="auto">
        <a:xfrm>
          <a:off x="234641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22</xdr:row>
      <xdr:rowOff>200025</xdr:rowOff>
    </xdr:from>
    <xdr:to>
      <xdr:col>18</xdr:col>
      <xdr:colOff>985157</xdr:colOff>
      <xdr:row>22</xdr:row>
      <xdr:rowOff>200025</xdr:rowOff>
    </xdr:to>
    <xdr:sp macro="" textlink="">
      <xdr:nvSpPr>
        <xdr:cNvPr id="17624" name="Text Box 7">
          <a:extLst>
            <a:ext uri="{FF2B5EF4-FFF2-40B4-BE49-F238E27FC236}">
              <a16:creationId xmlns:a16="http://schemas.microsoft.com/office/drawing/2014/main" id="{6FAF0884-1FC3-42BE-83E7-FDEED0C4EAE9}"/>
            </a:ext>
          </a:extLst>
        </xdr:cNvPr>
        <xdr:cNvSpPr txBox="1">
          <a:spLocks noChangeArrowheads="1"/>
        </xdr:cNvSpPr>
      </xdr:nvSpPr>
      <xdr:spPr bwMode="auto">
        <a:xfrm>
          <a:off x="234641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22</xdr:row>
      <xdr:rowOff>200025</xdr:rowOff>
    </xdr:from>
    <xdr:to>
      <xdr:col>18</xdr:col>
      <xdr:colOff>985157</xdr:colOff>
      <xdr:row>22</xdr:row>
      <xdr:rowOff>200025</xdr:rowOff>
    </xdr:to>
    <xdr:sp macro="" textlink="">
      <xdr:nvSpPr>
        <xdr:cNvPr id="17625" name="Text Box 7">
          <a:extLst>
            <a:ext uri="{FF2B5EF4-FFF2-40B4-BE49-F238E27FC236}">
              <a16:creationId xmlns:a16="http://schemas.microsoft.com/office/drawing/2014/main" id="{C857CB16-45BC-414C-93EC-EEE37D4B64A7}"/>
            </a:ext>
          </a:extLst>
        </xdr:cNvPr>
        <xdr:cNvSpPr txBox="1">
          <a:spLocks noChangeArrowheads="1"/>
        </xdr:cNvSpPr>
      </xdr:nvSpPr>
      <xdr:spPr bwMode="auto">
        <a:xfrm>
          <a:off x="234641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22</xdr:row>
      <xdr:rowOff>200025</xdr:rowOff>
    </xdr:from>
    <xdr:to>
      <xdr:col>18</xdr:col>
      <xdr:colOff>985157</xdr:colOff>
      <xdr:row>22</xdr:row>
      <xdr:rowOff>200025</xdr:rowOff>
    </xdr:to>
    <xdr:sp macro="" textlink="">
      <xdr:nvSpPr>
        <xdr:cNvPr id="17626" name="Text Box 7">
          <a:extLst>
            <a:ext uri="{FF2B5EF4-FFF2-40B4-BE49-F238E27FC236}">
              <a16:creationId xmlns:a16="http://schemas.microsoft.com/office/drawing/2014/main" id="{742C337B-1EB4-41FB-9E1C-4533F8CBC4B3}"/>
            </a:ext>
          </a:extLst>
        </xdr:cNvPr>
        <xdr:cNvSpPr txBox="1">
          <a:spLocks noChangeArrowheads="1"/>
        </xdr:cNvSpPr>
      </xdr:nvSpPr>
      <xdr:spPr bwMode="auto">
        <a:xfrm>
          <a:off x="234641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22</xdr:row>
      <xdr:rowOff>200025</xdr:rowOff>
    </xdr:from>
    <xdr:to>
      <xdr:col>18</xdr:col>
      <xdr:colOff>985157</xdr:colOff>
      <xdr:row>22</xdr:row>
      <xdr:rowOff>200025</xdr:rowOff>
    </xdr:to>
    <xdr:sp macro="" textlink="">
      <xdr:nvSpPr>
        <xdr:cNvPr id="17627" name="Text Box 7">
          <a:extLst>
            <a:ext uri="{FF2B5EF4-FFF2-40B4-BE49-F238E27FC236}">
              <a16:creationId xmlns:a16="http://schemas.microsoft.com/office/drawing/2014/main" id="{33CFBBB1-2356-4F11-B618-2E8864CEEF71}"/>
            </a:ext>
          </a:extLst>
        </xdr:cNvPr>
        <xdr:cNvSpPr txBox="1">
          <a:spLocks noChangeArrowheads="1"/>
        </xdr:cNvSpPr>
      </xdr:nvSpPr>
      <xdr:spPr bwMode="auto">
        <a:xfrm>
          <a:off x="234641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22</xdr:row>
      <xdr:rowOff>200025</xdr:rowOff>
    </xdr:from>
    <xdr:to>
      <xdr:col>18</xdr:col>
      <xdr:colOff>985157</xdr:colOff>
      <xdr:row>22</xdr:row>
      <xdr:rowOff>200025</xdr:rowOff>
    </xdr:to>
    <xdr:sp macro="" textlink="">
      <xdr:nvSpPr>
        <xdr:cNvPr id="17628" name="Text Box 7">
          <a:extLst>
            <a:ext uri="{FF2B5EF4-FFF2-40B4-BE49-F238E27FC236}">
              <a16:creationId xmlns:a16="http://schemas.microsoft.com/office/drawing/2014/main" id="{7860CE26-FE2C-4636-8F09-4E659BB96E56}"/>
            </a:ext>
          </a:extLst>
        </xdr:cNvPr>
        <xdr:cNvSpPr txBox="1">
          <a:spLocks noChangeArrowheads="1"/>
        </xdr:cNvSpPr>
      </xdr:nvSpPr>
      <xdr:spPr bwMode="auto">
        <a:xfrm>
          <a:off x="234641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18</xdr:col>
      <xdr:colOff>985157</xdr:colOff>
      <xdr:row>22</xdr:row>
      <xdr:rowOff>200025</xdr:rowOff>
    </xdr:from>
    <xdr:to>
      <xdr:col>18</xdr:col>
      <xdr:colOff>985157</xdr:colOff>
      <xdr:row>22</xdr:row>
      <xdr:rowOff>200025</xdr:rowOff>
    </xdr:to>
    <xdr:sp macro="" textlink="">
      <xdr:nvSpPr>
        <xdr:cNvPr id="17629" name="Text Box 7">
          <a:extLst>
            <a:ext uri="{FF2B5EF4-FFF2-40B4-BE49-F238E27FC236}">
              <a16:creationId xmlns:a16="http://schemas.microsoft.com/office/drawing/2014/main" id="{91726724-27A7-4548-A90E-019E0C89DD56}"/>
            </a:ext>
          </a:extLst>
        </xdr:cNvPr>
        <xdr:cNvSpPr txBox="1">
          <a:spLocks noChangeArrowheads="1"/>
        </xdr:cNvSpPr>
      </xdr:nvSpPr>
      <xdr:spPr bwMode="auto">
        <a:xfrm>
          <a:off x="234641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19</xdr:col>
      <xdr:colOff>1155990</xdr:colOff>
      <xdr:row>22</xdr:row>
      <xdr:rowOff>197549</xdr:rowOff>
    </xdr:from>
    <xdr:to>
      <xdr:col>19</xdr:col>
      <xdr:colOff>1155990</xdr:colOff>
      <xdr:row>22</xdr:row>
      <xdr:rowOff>201385</xdr:rowOff>
    </xdr:to>
    <xdr:sp macro="" textlink="">
      <xdr:nvSpPr>
        <xdr:cNvPr id="17630" name="Text Box 7">
          <a:extLst>
            <a:ext uri="{FF2B5EF4-FFF2-40B4-BE49-F238E27FC236}">
              <a16:creationId xmlns:a16="http://schemas.microsoft.com/office/drawing/2014/main" id="{01599E00-5F5A-4023-BFF4-24D0E74F1165}"/>
            </a:ext>
          </a:extLst>
        </xdr:cNvPr>
        <xdr:cNvSpPr txBox="1"/>
      </xdr:nvSpPr>
      <xdr:spPr>
        <a:xfrm>
          <a:off x="24901815" y="18514124"/>
          <a:ext cx="0" cy="383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31" name="Text Box 7">
          <a:extLst>
            <a:ext uri="{FF2B5EF4-FFF2-40B4-BE49-F238E27FC236}">
              <a16:creationId xmlns:a16="http://schemas.microsoft.com/office/drawing/2014/main" id="{1D11AC00-13A2-40DA-BC21-360A3D14C0A8}"/>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32" name="Text Box 7">
          <a:extLst>
            <a:ext uri="{FF2B5EF4-FFF2-40B4-BE49-F238E27FC236}">
              <a16:creationId xmlns:a16="http://schemas.microsoft.com/office/drawing/2014/main" id="{AF83ADE8-580E-48DE-B27B-A403583C29AC}"/>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33" name="Text Box 7">
          <a:extLst>
            <a:ext uri="{FF2B5EF4-FFF2-40B4-BE49-F238E27FC236}">
              <a16:creationId xmlns:a16="http://schemas.microsoft.com/office/drawing/2014/main" id="{A384A94A-4D74-429A-8CC7-B89DA9094FD8}"/>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34" name="Text Box 7">
          <a:extLst>
            <a:ext uri="{FF2B5EF4-FFF2-40B4-BE49-F238E27FC236}">
              <a16:creationId xmlns:a16="http://schemas.microsoft.com/office/drawing/2014/main" id="{34B8F2B7-274A-4A2C-90C2-BF03DBBCFBAB}"/>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35" name="Text Box 7">
          <a:extLst>
            <a:ext uri="{FF2B5EF4-FFF2-40B4-BE49-F238E27FC236}">
              <a16:creationId xmlns:a16="http://schemas.microsoft.com/office/drawing/2014/main" id="{1EFC89A7-FDAD-4833-851A-AC5DDB46BBA3}"/>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36" name="Text Box 7">
          <a:extLst>
            <a:ext uri="{FF2B5EF4-FFF2-40B4-BE49-F238E27FC236}">
              <a16:creationId xmlns:a16="http://schemas.microsoft.com/office/drawing/2014/main" id="{A81A4453-79A5-4899-8DDA-9ED2CF4DB55D}"/>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37" name="Text Box 7">
          <a:extLst>
            <a:ext uri="{FF2B5EF4-FFF2-40B4-BE49-F238E27FC236}">
              <a16:creationId xmlns:a16="http://schemas.microsoft.com/office/drawing/2014/main" id="{7BB522D7-E358-468A-BEFA-B844A5A2EC0F}"/>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38" name="Text Box 7">
          <a:extLst>
            <a:ext uri="{FF2B5EF4-FFF2-40B4-BE49-F238E27FC236}">
              <a16:creationId xmlns:a16="http://schemas.microsoft.com/office/drawing/2014/main" id="{4754C554-DAD0-40C5-938D-1F3DE98AE8B8}"/>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39" name="Text Box 7">
          <a:extLst>
            <a:ext uri="{FF2B5EF4-FFF2-40B4-BE49-F238E27FC236}">
              <a16:creationId xmlns:a16="http://schemas.microsoft.com/office/drawing/2014/main" id="{D8EB0989-11F9-428D-8F89-1A34E16619FF}"/>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40" name="Text Box 7">
          <a:extLst>
            <a:ext uri="{FF2B5EF4-FFF2-40B4-BE49-F238E27FC236}">
              <a16:creationId xmlns:a16="http://schemas.microsoft.com/office/drawing/2014/main" id="{96DD0B4B-8086-4C83-B2D2-A61FB9E838E9}"/>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41" name="Text Box 7">
          <a:extLst>
            <a:ext uri="{FF2B5EF4-FFF2-40B4-BE49-F238E27FC236}">
              <a16:creationId xmlns:a16="http://schemas.microsoft.com/office/drawing/2014/main" id="{57B77375-CE91-43F0-8FDA-99FAA488F9A0}"/>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42" name="Text Box 7">
          <a:extLst>
            <a:ext uri="{FF2B5EF4-FFF2-40B4-BE49-F238E27FC236}">
              <a16:creationId xmlns:a16="http://schemas.microsoft.com/office/drawing/2014/main" id="{9FE87EEA-8054-4AFA-9AF9-DA1F7497819E}"/>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19</xdr:col>
      <xdr:colOff>1155990</xdr:colOff>
      <xdr:row>22</xdr:row>
      <xdr:rowOff>200271</xdr:rowOff>
    </xdr:from>
    <xdr:to>
      <xdr:col>19</xdr:col>
      <xdr:colOff>1155990</xdr:colOff>
      <xdr:row>22</xdr:row>
      <xdr:rowOff>200271</xdr:rowOff>
    </xdr:to>
    <xdr:sp macro="" textlink="">
      <xdr:nvSpPr>
        <xdr:cNvPr id="17643" name="Text Box 7">
          <a:extLst>
            <a:ext uri="{FF2B5EF4-FFF2-40B4-BE49-F238E27FC236}">
              <a16:creationId xmlns:a16="http://schemas.microsoft.com/office/drawing/2014/main" id="{CA407ACE-16DF-4A4C-A6D1-FD80BA3D9420}"/>
            </a:ext>
          </a:extLst>
        </xdr:cNvPr>
        <xdr:cNvSpPr txBox="1"/>
      </xdr:nvSpPr>
      <xdr:spPr>
        <a:xfrm>
          <a:off x="24901815" y="18516846"/>
          <a:ext cx="0" cy="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C</a:t>
          </a:r>
        </a:p>
      </xdr:txBody>
    </xdr:sp>
    <xdr:clientData/>
  </xdr:twoCellAnchor>
  <xdr:twoCellAnchor>
    <xdr:from>
      <xdr:col>20</xdr:col>
      <xdr:colOff>985157</xdr:colOff>
      <xdr:row>22</xdr:row>
      <xdr:rowOff>200025</xdr:rowOff>
    </xdr:from>
    <xdr:to>
      <xdr:col>20</xdr:col>
      <xdr:colOff>985157</xdr:colOff>
      <xdr:row>22</xdr:row>
      <xdr:rowOff>200025</xdr:rowOff>
    </xdr:to>
    <xdr:sp macro="" textlink="">
      <xdr:nvSpPr>
        <xdr:cNvPr id="17644" name="Text Box 7">
          <a:extLst>
            <a:ext uri="{FF2B5EF4-FFF2-40B4-BE49-F238E27FC236}">
              <a16:creationId xmlns:a16="http://schemas.microsoft.com/office/drawing/2014/main" id="{05054561-9CEB-4544-8E99-4FF86C020B32}"/>
            </a:ext>
          </a:extLst>
        </xdr:cNvPr>
        <xdr:cNvSpPr txBox="1">
          <a:spLocks noChangeArrowheads="1"/>
        </xdr:cNvSpPr>
      </xdr:nvSpPr>
      <xdr:spPr bwMode="auto">
        <a:xfrm>
          <a:off x="259787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22</xdr:row>
      <xdr:rowOff>200025</xdr:rowOff>
    </xdr:from>
    <xdr:to>
      <xdr:col>20</xdr:col>
      <xdr:colOff>985157</xdr:colOff>
      <xdr:row>22</xdr:row>
      <xdr:rowOff>200025</xdr:rowOff>
    </xdr:to>
    <xdr:sp macro="" textlink="">
      <xdr:nvSpPr>
        <xdr:cNvPr id="17645" name="Text Box 7">
          <a:extLst>
            <a:ext uri="{FF2B5EF4-FFF2-40B4-BE49-F238E27FC236}">
              <a16:creationId xmlns:a16="http://schemas.microsoft.com/office/drawing/2014/main" id="{8D218A40-1D75-4107-8FB9-23E1D422BA3D}"/>
            </a:ext>
          </a:extLst>
        </xdr:cNvPr>
        <xdr:cNvSpPr txBox="1">
          <a:spLocks noChangeArrowheads="1"/>
        </xdr:cNvSpPr>
      </xdr:nvSpPr>
      <xdr:spPr bwMode="auto">
        <a:xfrm>
          <a:off x="259787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22</xdr:row>
      <xdr:rowOff>200025</xdr:rowOff>
    </xdr:from>
    <xdr:to>
      <xdr:col>20</xdr:col>
      <xdr:colOff>985157</xdr:colOff>
      <xdr:row>22</xdr:row>
      <xdr:rowOff>200025</xdr:rowOff>
    </xdr:to>
    <xdr:sp macro="" textlink="">
      <xdr:nvSpPr>
        <xdr:cNvPr id="17646" name="Text Box 7">
          <a:extLst>
            <a:ext uri="{FF2B5EF4-FFF2-40B4-BE49-F238E27FC236}">
              <a16:creationId xmlns:a16="http://schemas.microsoft.com/office/drawing/2014/main" id="{1D89959D-E4C7-499E-B36F-D8B507E7749C}"/>
            </a:ext>
          </a:extLst>
        </xdr:cNvPr>
        <xdr:cNvSpPr txBox="1">
          <a:spLocks noChangeArrowheads="1"/>
        </xdr:cNvSpPr>
      </xdr:nvSpPr>
      <xdr:spPr bwMode="auto">
        <a:xfrm>
          <a:off x="259787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22</xdr:row>
      <xdr:rowOff>200025</xdr:rowOff>
    </xdr:from>
    <xdr:to>
      <xdr:col>20</xdr:col>
      <xdr:colOff>985157</xdr:colOff>
      <xdr:row>22</xdr:row>
      <xdr:rowOff>200025</xdr:rowOff>
    </xdr:to>
    <xdr:sp macro="" textlink="">
      <xdr:nvSpPr>
        <xdr:cNvPr id="17647" name="Text Box 7">
          <a:extLst>
            <a:ext uri="{FF2B5EF4-FFF2-40B4-BE49-F238E27FC236}">
              <a16:creationId xmlns:a16="http://schemas.microsoft.com/office/drawing/2014/main" id="{AB4B9345-9E5C-4057-8C95-DDD4ECDD242B}"/>
            </a:ext>
          </a:extLst>
        </xdr:cNvPr>
        <xdr:cNvSpPr txBox="1">
          <a:spLocks noChangeArrowheads="1"/>
        </xdr:cNvSpPr>
      </xdr:nvSpPr>
      <xdr:spPr bwMode="auto">
        <a:xfrm>
          <a:off x="259787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22</xdr:row>
      <xdr:rowOff>200025</xdr:rowOff>
    </xdr:from>
    <xdr:to>
      <xdr:col>20</xdr:col>
      <xdr:colOff>985157</xdr:colOff>
      <xdr:row>22</xdr:row>
      <xdr:rowOff>200025</xdr:rowOff>
    </xdr:to>
    <xdr:sp macro="" textlink="">
      <xdr:nvSpPr>
        <xdr:cNvPr id="17648" name="Text Box 7">
          <a:extLst>
            <a:ext uri="{FF2B5EF4-FFF2-40B4-BE49-F238E27FC236}">
              <a16:creationId xmlns:a16="http://schemas.microsoft.com/office/drawing/2014/main" id="{3F34CCA3-F313-48C9-8158-F78B5058314B}"/>
            </a:ext>
          </a:extLst>
        </xdr:cNvPr>
        <xdr:cNvSpPr txBox="1">
          <a:spLocks noChangeArrowheads="1"/>
        </xdr:cNvSpPr>
      </xdr:nvSpPr>
      <xdr:spPr bwMode="auto">
        <a:xfrm>
          <a:off x="259787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22</xdr:row>
      <xdr:rowOff>200025</xdr:rowOff>
    </xdr:from>
    <xdr:to>
      <xdr:col>20</xdr:col>
      <xdr:colOff>985157</xdr:colOff>
      <xdr:row>22</xdr:row>
      <xdr:rowOff>200025</xdr:rowOff>
    </xdr:to>
    <xdr:sp macro="" textlink="">
      <xdr:nvSpPr>
        <xdr:cNvPr id="17649" name="Text Box 7">
          <a:extLst>
            <a:ext uri="{FF2B5EF4-FFF2-40B4-BE49-F238E27FC236}">
              <a16:creationId xmlns:a16="http://schemas.microsoft.com/office/drawing/2014/main" id="{A375CFB4-6BE1-4D2C-A797-7ECEAD65BA08}"/>
            </a:ext>
          </a:extLst>
        </xdr:cNvPr>
        <xdr:cNvSpPr txBox="1">
          <a:spLocks noChangeArrowheads="1"/>
        </xdr:cNvSpPr>
      </xdr:nvSpPr>
      <xdr:spPr bwMode="auto">
        <a:xfrm>
          <a:off x="259787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22</xdr:row>
      <xdr:rowOff>200025</xdr:rowOff>
    </xdr:from>
    <xdr:to>
      <xdr:col>20</xdr:col>
      <xdr:colOff>985157</xdr:colOff>
      <xdr:row>22</xdr:row>
      <xdr:rowOff>200025</xdr:rowOff>
    </xdr:to>
    <xdr:sp macro="" textlink="">
      <xdr:nvSpPr>
        <xdr:cNvPr id="17650" name="Text Box 7">
          <a:extLst>
            <a:ext uri="{FF2B5EF4-FFF2-40B4-BE49-F238E27FC236}">
              <a16:creationId xmlns:a16="http://schemas.microsoft.com/office/drawing/2014/main" id="{0F7B9FFB-DA06-4ACC-8590-25741DC17113}"/>
            </a:ext>
          </a:extLst>
        </xdr:cNvPr>
        <xdr:cNvSpPr txBox="1">
          <a:spLocks noChangeArrowheads="1"/>
        </xdr:cNvSpPr>
      </xdr:nvSpPr>
      <xdr:spPr bwMode="auto">
        <a:xfrm>
          <a:off x="259787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22</xdr:row>
      <xdr:rowOff>200025</xdr:rowOff>
    </xdr:from>
    <xdr:to>
      <xdr:col>20</xdr:col>
      <xdr:colOff>985157</xdr:colOff>
      <xdr:row>22</xdr:row>
      <xdr:rowOff>200025</xdr:rowOff>
    </xdr:to>
    <xdr:sp macro="" textlink="">
      <xdr:nvSpPr>
        <xdr:cNvPr id="17651" name="Text Box 7">
          <a:extLst>
            <a:ext uri="{FF2B5EF4-FFF2-40B4-BE49-F238E27FC236}">
              <a16:creationId xmlns:a16="http://schemas.microsoft.com/office/drawing/2014/main" id="{A1176A94-B902-496B-9EE8-94F5D5A45485}"/>
            </a:ext>
          </a:extLst>
        </xdr:cNvPr>
        <xdr:cNvSpPr txBox="1">
          <a:spLocks noChangeArrowheads="1"/>
        </xdr:cNvSpPr>
      </xdr:nvSpPr>
      <xdr:spPr bwMode="auto">
        <a:xfrm>
          <a:off x="259787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22</xdr:row>
      <xdr:rowOff>200025</xdr:rowOff>
    </xdr:from>
    <xdr:to>
      <xdr:col>20</xdr:col>
      <xdr:colOff>985157</xdr:colOff>
      <xdr:row>22</xdr:row>
      <xdr:rowOff>200025</xdr:rowOff>
    </xdr:to>
    <xdr:sp macro="" textlink="">
      <xdr:nvSpPr>
        <xdr:cNvPr id="17652" name="Text Box 7">
          <a:extLst>
            <a:ext uri="{FF2B5EF4-FFF2-40B4-BE49-F238E27FC236}">
              <a16:creationId xmlns:a16="http://schemas.microsoft.com/office/drawing/2014/main" id="{A14015AE-0508-492E-AB7E-E707D7FD02B3}"/>
            </a:ext>
          </a:extLst>
        </xdr:cNvPr>
        <xdr:cNvSpPr txBox="1">
          <a:spLocks noChangeArrowheads="1"/>
        </xdr:cNvSpPr>
      </xdr:nvSpPr>
      <xdr:spPr bwMode="auto">
        <a:xfrm>
          <a:off x="259787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20</xdr:col>
      <xdr:colOff>985157</xdr:colOff>
      <xdr:row>22</xdr:row>
      <xdr:rowOff>200025</xdr:rowOff>
    </xdr:from>
    <xdr:to>
      <xdr:col>20</xdr:col>
      <xdr:colOff>985157</xdr:colOff>
      <xdr:row>22</xdr:row>
      <xdr:rowOff>200025</xdr:rowOff>
    </xdr:to>
    <xdr:sp macro="" textlink="">
      <xdr:nvSpPr>
        <xdr:cNvPr id="17653" name="Text Box 7">
          <a:extLst>
            <a:ext uri="{FF2B5EF4-FFF2-40B4-BE49-F238E27FC236}">
              <a16:creationId xmlns:a16="http://schemas.microsoft.com/office/drawing/2014/main" id="{A421A2F5-7D09-4F16-BFEF-3D0D7B5C1985}"/>
            </a:ext>
          </a:extLst>
        </xdr:cNvPr>
        <xdr:cNvSpPr txBox="1">
          <a:spLocks noChangeArrowheads="1"/>
        </xdr:cNvSpPr>
      </xdr:nvSpPr>
      <xdr:spPr bwMode="auto">
        <a:xfrm>
          <a:off x="25978757"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22</xdr:row>
      <xdr:rowOff>200025</xdr:rowOff>
    </xdr:from>
    <xdr:to>
      <xdr:col>21</xdr:col>
      <xdr:colOff>985157</xdr:colOff>
      <xdr:row>22</xdr:row>
      <xdr:rowOff>200025</xdr:rowOff>
    </xdr:to>
    <xdr:sp macro="" textlink="">
      <xdr:nvSpPr>
        <xdr:cNvPr id="17654" name="Text Box 7">
          <a:extLst>
            <a:ext uri="{FF2B5EF4-FFF2-40B4-BE49-F238E27FC236}">
              <a16:creationId xmlns:a16="http://schemas.microsoft.com/office/drawing/2014/main" id="{8B58FF37-CECA-410E-A4B0-AF4C2F77FA04}"/>
            </a:ext>
          </a:extLst>
        </xdr:cNvPr>
        <xdr:cNvSpPr txBox="1">
          <a:spLocks noChangeArrowheads="1"/>
        </xdr:cNvSpPr>
      </xdr:nvSpPr>
      <xdr:spPr bwMode="auto">
        <a:xfrm>
          <a:off x="27036032"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22</xdr:row>
      <xdr:rowOff>200025</xdr:rowOff>
    </xdr:from>
    <xdr:to>
      <xdr:col>21</xdr:col>
      <xdr:colOff>985157</xdr:colOff>
      <xdr:row>22</xdr:row>
      <xdr:rowOff>200025</xdr:rowOff>
    </xdr:to>
    <xdr:sp macro="" textlink="">
      <xdr:nvSpPr>
        <xdr:cNvPr id="17655" name="Text Box 7">
          <a:extLst>
            <a:ext uri="{FF2B5EF4-FFF2-40B4-BE49-F238E27FC236}">
              <a16:creationId xmlns:a16="http://schemas.microsoft.com/office/drawing/2014/main" id="{715D0FFC-966A-4E6A-A95C-2D421AFE6B0F}"/>
            </a:ext>
          </a:extLst>
        </xdr:cNvPr>
        <xdr:cNvSpPr txBox="1">
          <a:spLocks noChangeArrowheads="1"/>
        </xdr:cNvSpPr>
      </xdr:nvSpPr>
      <xdr:spPr bwMode="auto">
        <a:xfrm>
          <a:off x="27036032"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22</xdr:row>
      <xdr:rowOff>200025</xdr:rowOff>
    </xdr:from>
    <xdr:to>
      <xdr:col>21</xdr:col>
      <xdr:colOff>985157</xdr:colOff>
      <xdr:row>22</xdr:row>
      <xdr:rowOff>200025</xdr:rowOff>
    </xdr:to>
    <xdr:sp macro="" textlink="">
      <xdr:nvSpPr>
        <xdr:cNvPr id="17656" name="Text Box 7">
          <a:extLst>
            <a:ext uri="{FF2B5EF4-FFF2-40B4-BE49-F238E27FC236}">
              <a16:creationId xmlns:a16="http://schemas.microsoft.com/office/drawing/2014/main" id="{9B85030D-9AC3-4392-96F0-F64014987EDD}"/>
            </a:ext>
          </a:extLst>
        </xdr:cNvPr>
        <xdr:cNvSpPr txBox="1">
          <a:spLocks noChangeArrowheads="1"/>
        </xdr:cNvSpPr>
      </xdr:nvSpPr>
      <xdr:spPr bwMode="auto">
        <a:xfrm>
          <a:off x="27036032"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22</xdr:row>
      <xdr:rowOff>200025</xdr:rowOff>
    </xdr:from>
    <xdr:to>
      <xdr:col>21</xdr:col>
      <xdr:colOff>985157</xdr:colOff>
      <xdr:row>22</xdr:row>
      <xdr:rowOff>200025</xdr:rowOff>
    </xdr:to>
    <xdr:sp macro="" textlink="">
      <xdr:nvSpPr>
        <xdr:cNvPr id="17657" name="Text Box 7">
          <a:extLst>
            <a:ext uri="{FF2B5EF4-FFF2-40B4-BE49-F238E27FC236}">
              <a16:creationId xmlns:a16="http://schemas.microsoft.com/office/drawing/2014/main" id="{DFB74BD6-9B16-4340-8A08-C6DFDADB359B}"/>
            </a:ext>
          </a:extLst>
        </xdr:cNvPr>
        <xdr:cNvSpPr txBox="1">
          <a:spLocks noChangeArrowheads="1"/>
        </xdr:cNvSpPr>
      </xdr:nvSpPr>
      <xdr:spPr bwMode="auto">
        <a:xfrm>
          <a:off x="27036032"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22</xdr:row>
      <xdr:rowOff>200025</xdr:rowOff>
    </xdr:from>
    <xdr:to>
      <xdr:col>21</xdr:col>
      <xdr:colOff>985157</xdr:colOff>
      <xdr:row>22</xdr:row>
      <xdr:rowOff>200025</xdr:rowOff>
    </xdr:to>
    <xdr:sp macro="" textlink="">
      <xdr:nvSpPr>
        <xdr:cNvPr id="17658" name="Text Box 7">
          <a:extLst>
            <a:ext uri="{FF2B5EF4-FFF2-40B4-BE49-F238E27FC236}">
              <a16:creationId xmlns:a16="http://schemas.microsoft.com/office/drawing/2014/main" id="{415322FD-9DF2-4468-A909-5A737D0AC42F}"/>
            </a:ext>
          </a:extLst>
        </xdr:cNvPr>
        <xdr:cNvSpPr txBox="1">
          <a:spLocks noChangeArrowheads="1"/>
        </xdr:cNvSpPr>
      </xdr:nvSpPr>
      <xdr:spPr bwMode="auto">
        <a:xfrm>
          <a:off x="27036032"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22</xdr:row>
      <xdr:rowOff>200025</xdr:rowOff>
    </xdr:from>
    <xdr:to>
      <xdr:col>21</xdr:col>
      <xdr:colOff>985157</xdr:colOff>
      <xdr:row>22</xdr:row>
      <xdr:rowOff>200025</xdr:rowOff>
    </xdr:to>
    <xdr:sp macro="" textlink="">
      <xdr:nvSpPr>
        <xdr:cNvPr id="17659" name="Text Box 7">
          <a:extLst>
            <a:ext uri="{FF2B5EF4-FFF2-40B4-BE49-F238E27FC236}">
              <a16:creationId xmlns:a16="http://schemas.microsoft.com/office/drawing/2014/main" id="{CA55A492-6E58-42C9-9BD9-EA06371CDCDC}"/>
            </a:ext>
          </a:extLst>
        </xdr:cNvPr>
        <xdr:cNvSpPr txBox="1">
          <a:spLocks noChangeArrowheads="1"/>
        </xdr:cNvSpPr>
      </xdr:nvSpPr>
      <xdr:spPr bwMode="auto">
        <a:xfrm>
          <a:off x="27036032"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22</xdr:row>
      <xdr:rowOff>200025</xdr:rowOff>
    </xdr:from>
    <xdr:to>
      <xdr:col>21</xdr:col>
      <xdr:colOff>985157</xdr:colOff>
      <xdr:row>22</xdr:row>
      <xdr:rowOff>200025</xdr:rowOff>
    </xdr:to>
    <xdr:sp macro="" textlink="">
      <xdr:nvSpPr>
        <xdr:cNvPr id="17828" name="Text Box 7">
          <a:extLst>
            <a:ext uri="{FF2B5EF4-FFF2-40B4-BE49-F238E27FC236}">
              <a16:creationId xmlns:a16="http://schemas.microsoft.com/office/drawing/2014/main" id="{EDF144E1-51A2-40AE-8FC7-75F932C70E0F}"/>
            </a:ext>
          </a:extLst>
        </xdr:cNvPr>
        <xdr:cNvSpPr txBox="1">
          <a:spLocks noChangeArrowheads="1"/>
        </xdr:cNvSpPr>
      </xdr:nvSpPr>
      <xdr:spPr bwMode="auto">
        <a:xfrm>
          <a:off x="27036032"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22</xdr:row>
      <xdr:rowOff>200025</xdr:rowOff>
    </xdr:from>
    <xdr:to>
      <xdr:col>21</xdr:col>
      <xdr:colOff>985157</xdr:colOff>
      <xdr:row>22</xdr:row>
      <xdr:rowOff>200025</xdr:rowOff>
    </xdr:to>
    <xdr:sp macro="" textlink="">
      <xdr:nvSpPr>
        <xdr:cNvPr id="17829" name="Text Box 7">
          <a:extLst>
            <a:ext uri="{FF2B5EF4-FFF2-40B4-BE49-F238E27FC236}">
              <a16:creationId xmlns:a16="http://schemas.microsoft.com/office/drawing/2014/main" id="{C23F7174-2C60-4CCC-88F9-74770499484F}"/>
            </a:ext>
          </a:extLst>
        </xdr:cNvPr>
        <xdr:cNvSpPr txBox="1">
          <a:spLocks noChangeArrowheads="1"/>
        </xdr:cNvSpPr>
      </xdr:nvSpPr>
      <xdr:spPr bwMode="auto">
        <a:xfrm>
          <a:off x="27036032"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22</xdr:row>
      <xdr:rowOff>200025</xdr:rowOff>
    </xdr:from>
    <xdr:to>
      <xdr:col>21</xdr:col>
      <xdr:colOff>985157</xdr:colOff>
      <xdr:row>22</xdr:row>
      <xdr:rowOff>200025</xdr:rowOff>
    </xdr:to>
    <xdr:sp macro="" textlink="">
      <xdr:nvSpPr>
        <xdr:cNvPr id="17830" name="Text Box 7">
          <a:extLst>
            <a:ext uri="{FF2B5EF4-FFF2-40B4-BE49-F238E27FC236}">
              <a16:creationId xmlns:a16="http://schemas.microsoft.com/office/drawing/2014/main" id="{AB969C72-AA71-4963-980B-E079688CC92D}"/>
            </a:ext>
          </a:extLst>
        </xdr:cNvPr>
        <xdr:cNvSpPr txBox="1">
          <a:spLocks noChangeArrowheads="1"/>
        </xdr:cNvSpPr>
      </xdr:nvSpPr>
      <xdr:spPr bwMode="auto">
        <a:xfrm>
          <a:off x="27036032"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21</xdr:col>
      <xdr:colOff>985157</xdr:colOff>
      <xdr:row>22</xdr:row>
      <xdr:rowOff>200025</xdr:rowOff>
    </xdr:from>
    <xdr:to>
      <xdr:col>21</xdr:col>
      <xdr:colOff>985157</xdr:colOff>
      <xdr:row>22</xdr:row>
      <xdr:rowOff>200025</xdr:rowOff>
    </xdr:to>
    <xdr:sp macro="" textlink="">
      <xdr:nvSpPr>
        <xdr:cNvPr id="17831" name="Text Box 7">
          <a:extLst>
            <a:ext uri="{FF2B5EF4-FFF2-40B4-BE49-F238E27FC236}">
              <a16:creationId xmlns:a16="http://schemas.microsoft.com/office/drawing/2014/main" id="{C23529EF-DEF8-4520-BBC0-06DF1D5594B2}"/>
            </a:ext>
          </a:extLst>
        </xdr:cNvPr>
        <xdr:cNvSpPr txBox="1">
          <a:spLocks noChangeArrowheads="1"/>
        </xdr:cNvSpPr>
      </xdr:nvSpPr>
      <xdr:spPr bwMode="auto">
        <a:xfrm>
          <a:off x="27036032" y="18516600"/>
          <a:ext cx="0" cy="0"/>
        </a:xfrm>
        <a:prstGeom prst="rect">
          <a:avLst/>
        </a:prstGeom>
        <a:noFill/>
        <a:ln>
          <a:noFill/>
        </a:ln>
        <a:extLst/>
      </xdr:spPr>
      <xdr:txBody>
        <a:bodyPr vertOverflow="clip" wrap="square" lIns="36576" tIns="36576" rIns="0" bIns="0" anchor="t"/>
        <a:lstStyle/>
        <a:p>
          <a:pPr algn="l" rtl="0">
            <a:defRPr sz="1000"/>
          </a:pPr>
          <a:r>
            <a:rPr lang="es-CO" sz="1800" b="1" i="0" u="none" strike="noStrike" baseline="0">
              <a:solidFill>
                <a:srgbClr val="C0C0C0"/>
              </a:solidFill>
              <a:latin typeface="Calibri"/>
            </a:rPr>
            <a:t>C</a:t>
          </a:r>
        </a:p>
      </xdr:txBody>
    </xdr:sp>
    <xdr:clientData/>
  </xdr:twoCellAnchor>
  <xdr:twoCellAnchor>
    <xdr:from>
      <xdr:col>37</xdr:col>
      <xdr:colOff>0</xdr:colOff>
      <xdr:row>22</xdr:row>
      <xdr:rowOff>174867</xdr:rowOff>
    </xdr:from>
    <xdr:to>
      <xdr:col>37</xdr:col>
      <xdr:colOff>0</xdr:colOff>
      <xdr:row>22</xdr:row>
      <xdr:rowOff>194157</xdr:rowOff>
    </xdr:to>
    <xdr:sp macro="" textlink="">
      <xdr:nvSpPr>
        <xdr:cNvPr id="17832" name="Text Box 8">
          <a:extLst>
            <a:ext uri="{FF2B5EF4-FFF2-40B4-BE49-F238E27FC236}">
              <a16:creationId xmlns:a16="http://schemas.microsoft.com/office/drawing/2014/main" id="{AA051E8E-9227-4798-A8D9-E1185398289A}"/>
            </a:ext>
          </a:extLst>
        </xdr:cNvPr>
        <xdr:cNvSpPr txBox="1"/>
      </xdr:nvSpPr>
      <xdr:spPr>
        <a:xfrm>
          <a:off x="44403818" y="18462867"/>
          <a:ext cx="0" cy="1929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lang="es-CO" sz="1800" b="1">
              <a:solidFill>
                <a:schemeClr val="bg1">
                  <a:lumMod val="95000"/>
                </a:schemeClr>
              </a:solidFill>
            </a:rPr>
            <a:t>RR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476250</xdr:colOff>
      <xdr:row>9</xdr:row>
      <xdr:rowOff>228600</xdr:rowOff>
    </xdr:from>
    <xdr:to>
      <xdr:col>5</xdr:col>
      <xdr:colOff>104775</xdr:colOff>
      <xdr:row>15</xdr:row>
      <xdr:rowOff>123825</xdr:rowOff>
    </xdr:to>
    <xdr:sp macro="" textlink="">
      <xdr:nvSpPr>
        <xdr:cNvPr id="387477" name="Line 23">
          <a:extLst>
            <a:ext uri="{FF2B5EF4-FFF2-40B4-BE49-F238E27FC236}">
              <a16:creationId xmlns:a16="http://schemas.microsoft.com/office/drawing/2014/main" id="{00000000-0008-0000-0200-000095E90500}"/>
            </a:ext>
          </a:extLst>
        </xdr:cNvPr>
        <xdr:cNvSpPr>
          <a:spLocks noChangeShapeType="1"/>
        </xdr:cNvSpPr>
      </xdr:nvSpPr>
      <xdr:spPr bwMode="auto">
        <a:xfrm>
          <a:off x="3171825" y="2466975"/>
          <a:ext cx="1152525" cy="129540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76200</xdr:colOff>
      <xdr:row>1</xdr:row>
      <xdr:rowOff>0</xdr:rowOff>
    </xdr:from>
    <xdr:to>
      <xdr:col>9</xdr:col>
      <xdr:colOff>295275</xdr:colOff>
      <xdr:row>4</xdr:row>
      <xdr:rowOff>76200</xdr:rowOff>
    </xdr:to>
    <xdr:sp macro="[0]!Ocultar" textlink="">
      <xdr:nvSpPr>
        <xdr:cNvPr id="7170" name="AutoShape 2">
          <a:extLst>
            <a:ext uri="{FF2B5EF4-FFF2-40B4-BE49-F238E27FC236}">
              <a16:creationId xmlns:a16="http://schemas.microsoft.com/office/drawing/2014/main" id="{00000000-0008-0000-0200-0000021C0000}"/>
            </a:ext>
          </a:extLst>
        </xdr:cNvPr>
        <xdr:cNvSpPr>
          <a:spLocks noChangeArrowheads="1"/>
        </xdr:cNvSpPr>
      </xdr:nvSpPr>
      <xdr:spPr bwMode="auto">
        <a:xfrm>
          <a:off x="7696200" y="161925"/>
          <a:ext cx="981075" cy="561975"/>
        </a:xfrm>
        <a:prstGeom prst="leftArrow">
          <a:avLst>
            <a:gd name="adj1" fmla="val 50000"/>
            <a:gd name="adj2" fmla="val 43644"/>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twoCellAnchor>
    <xdr:from>
      <xdr:col>2</xdr:col>
      <xdr:colOff>0</xdr:colOff>
      <xdr:row>8</xdr:row>
      <xdr:rowOff>9525</xdr:rowOff>
    </xdr:from>
    <xdr:to>
      <xdr:col>3</xdr:col>
      <xdr:colOff>0</xdr:colOff>
      <xdr:row>9</xdr:row>
      <xdr:rowOff>0</xdr:rowOff>
    </xdr:to>
    <xdr:sp macro="" textlink="">
      <xdr:nvSpPr>
        <xdr:cNvPr id="387479" name="Line 3">
          <a:extLst>
            <a:ext uri="{FF2B5EF4-FFF2-40B4-BE49-F238E27FC236}">
              <a16:creationId xmlns:a16="http://schemas.microsoft.com/office/drawing/2014/main" id="{00000000-0008-0000-0200-000097E90500}"/>
            </a:ext>
          </a:extLst>
        </xdr:cNvPr>
        <xdr:cNvSpPr>
          <a:spLocks noChangeShapeType="1"/>
        </xdr:cNvSpPr>
      </xdr:nvSpPr>
      <xdr:spPr bwMode="auto">
        <a:xfrm>
          <a:off x="1000125" y="1466850"/>
          <a:ext cx="1695450"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xdr:row>
      <xdr:rowOff>438150</xdr:rowOff>
    </xdr:from>
    <xdr:to>
      <xdr:col>3</xdr:col>
      <xdr:colOff>542925</xdr:colOff>
      <xdr:row>8</xdr:row>
      <xdr:rowOff>723900</xdr:rowOff>
    </xdr:to>
    <xdr:pic>
      <xdr:nvPicPr>
        <xdr:cNvPr id="387480" name="Picture 4">
          <a:extLst>
            <a:ext uri="{FF2B5EF4-FFF2-40B4-BE49-F238E27FC236}">
              <a16:creationId xmlns:a16="http://schemas.microsoft.com/office/drawing/2014/main" id="{00000000-0008-0000-0200-000098E9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95475"/>
          <a:ext cx="3048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295275</xdr:colOff>
      <xdr:row>8</xdr:row>
      <xdr:rowOff>438150</xdr:rowOff>
    </xdr:from>
    <xdr:to>
      <xdr:col>4</xdr:col>
      <xdr:colOff>533400</xdr:colOff>
      <xdr:row>8</xdr:row>
      <xdr:rowOff>723900</xdr:rowOff>
    </xdr:to>
    <xdr:pic>
      <xdr:nvPicPr>
        <xdr:cNvPr id="387481" name="Imagen 1" descr="C:\Users\lisbeth.aguirre.GOBIERNOBOGOTA\Downloads\HOJA.png">
          <a:extLst>
            <a:ext uri="{FF2B5EF4-FFF2-40B4-BE49-F238E27FC236}">
              <a16:creationId xmlns:a16="http://schemas.microsoft.com/office/drawing/2014/main" id="{00000000-0008-0000-0200-000099E90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52850" y="1895475"/>
          <a:ext cx="238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200025</xdr:colOff>
      <xdr:row>8</xdr:row>
      <xdr:rowOff>428625</xdr:rowOff>
    </xdr:from>
    <xdr:to>
      <xdr:col>5</xdr:col>
      <xdr:colOff>581025</xdr:colOff>
      <xdr:row>8</xdr:row>
      <xdr:rowOff>714375</xdr:rowOff>
    </xdr:to>
    <xdr:pic>
      <xdr:nvPicPr>
        <xdr:cNvPr id="387482" name="Picture 6" descr="Seguridad Info">
          <a:extLst>
            <a:ext uri="{FF2B5EF4-FFF2-40B4-BE49-F238E27FC236}">
              <a16:creationId xmlns:a16="http://schemas.microsoft.com/office/drawing/2014/main" id="{00000000-0008-0000-0200-00009AE905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19600" y="1885950"/>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371475</xdr:colOff>
      <xdr:row>8</xdr:row>
      <xdr:rowOff>466725</xdr:rowOff>
    </xdr:from>
    <xdr:to>
      <xdr:col>6</xdr:col>
      <xdr:colOff>676275</xdr:colOff>
      <xdr:row>8</xdr:row>
      <xdr:rowOff>762000</xdr:rowOff>
    </xdr:to>
    <xdr:pic>
      <xdr:nvPicPr>
        <xdr:cNvPr id="387484" name="Picture 8">
          <a:extLst>
            <a:ext uri="{FF2B5EF4-FFF2-40B4-BE49-F238E27FC236}">
              <a16:creationId xmlns:a16="http://schemas.microsoft.com/office/drawing/2014/main" id="{00000000-0008-0000-0200-00009CE905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3175" y="1924050"/>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514350</xdr:colOff>
      <xdr:row>8</xdr:row>
      <xdr:rowOff>85725</xdr:rowOff>
    </xdr:from>
    <xdr:to>
      <xdr:col>9</xdr:col>
      <xdr:colOff>666750</xdr:colOff>
      <xdr:row>9</xdr:row>
      <xdr:rowOff>47625</xdr:rowOff>
    </xdr:to>
    <xdr:sp macro="" textlink="">
      <xdr:nvSpPr>
        <xdr:cNvPr id="5129" name="AutoShape 9">
          <a:extLst>
            <a:ext uri="{FF2B5EF4-FFF2-40B4-BE49-F238E27FC236}">
              <a16:creationId xmlns:a16="http://schemas.microsoft.com/office/drawing/2014/main" id="{00000000-0008-0000-0200-000009140000}"/>
            </a:ext>
          </a:extLst>
        </xdr:cNvPr>
        <xdr:cNvSpPr>
          <a:spLocks noChangeArrowheads="1"/>
        </xdr:cNvSpPr>
      </xdr:nvSpPr>
      <xdr:spPr bwMode="auto">
        <a:xfrm>
          <a:off x="7553325" y="1381125"/>
          <a:ext cx="1676400" cy="742950"/>
        </a:xfrm>
        <a:prstGeom prst="roundRect">
          <a:avLst>
            <a:gd name="adj" fmla="val 16667"/>
          </a:avLst>
        </a:prstGeom>
        <a:solidFill>
          <a:srgbClr val="339966"/>
        </a:solidFill>
        <a:ln w="9525">
          <a:solidFill>
            <a:srgbClr val="339966"/>
          </a:solidFill>
          <a:round/>
          <a:headEnd/>
          <a:tailEnd/>
        </a:ln>
      </xdr:spPr>
      <xdr:txBody>
        <a:bodyPr vertOverflow="clip" wrap="square" lIns="27432" tIns="22860" rIns="0" bIns="0" anchor="t" upright="1"/>
        <a:lstStyle/>
        <a:p>
          <a:pPr algn="l" rtl="0">
            <a:lnSpc>
              <a:spcPts val="900"/>
            </a:lnSpc>
            <a:defRPr sz="1000"/>
          </a:pPr>
          <a:r>
            <a:rPr lang="es-CO" sz="1000" b="0" i="0" u="none" strike="noStrike" baseline="0">
              <a:solidFill>
                <a:srgbClr val="FFFFFF"/>
              </a:solidFill>
              <a:latin typeface="Arial"/>
              <a:cs typeface="Arial"/>
            </a:rPr>
            <a:t>Afectación</a:t>
          </a:r>
        </a:p>
        <a:p>
          <a:pPr algn="l" rtl="0">
            <a:lnSpc>
              <a:spcPts val="800"/>
            </a:lnSpc>
            <a:defRPr sz="1000"/>
          </a:pPr>
          <a:r>
            <a:rPr lang="es-CO" sz="1000" b="0" i="0" u="none" strike="noStrike" baseline="0">
              <a:solidFill>
                <a:srgbClr val="FFFFFF"/>
              </a:solidFill>
              <a:latin typeface="Arial"/>
              <a:cs typeface="Arial"/>
            </a:rPr>
            <a:t>Daño           +    </a:t>
          </a:r>
          <a:r>
            <a:rPr lang="es-CO" sz="1000" b="1" i="0" u="none" strike="noStrike" baseline="0">
              <a:solidFill>
                <a:srgbClr val="FFFFFF"/>
              </a:solidFill>
              <a:latin typeface="Arial"/>
              <a:cs typeface="Arial"/>
            </a:rPr>
            <a:t>Área de </a:t>
          </a:r>
          <a:endParaRPr lang="es-CO" sz="1000" b="0" i="0" u="none" strike="noStrike" baseline="0">
            <a:solidFill>
              <a:srgbClr val="FFFFFF"/>
            </a:solidFill>
            <a:latin typeface="Arial"/>
            <a:cs typeface="Arial"/>
          </a:endParaRPr>
        </a:p>
        <a:p>
          <a:pPr algn="l" rtl="0">
            <a:lnSpc>
              <a:spcPts val="800"/>
            </a:lnSpc>
            <a:defRPr sz="1000"/>
          </a:pPr>
          <a:r>
            <a:rPr lang="es-CO" sz="1000" b="0" i="0" u="none" strike="noStrike" baseline="0">
              <a:solidFill>
                <a:srgbClr val="FFFFFF"/>
              </a:solidFill>
              <a:latin typeface="Arial"/>
              <a:cs typeface="Arial"/>
            </a:rPr>
            <a:t>Perjuicio            </a:t>
          </a:r>
          <a:r>
            <a:rPr lang="es-CO" sz="1000" b="1" i="0" u="none" strike="noStrike" baseline="0">
              <a:solidFill>
                <a:srgbClr val="FFFFFF"/>
              </a:solidFill>
              <a:latin typeface="Arial"/>
              <a:cs typeface="Arial"/>
            </a:rPr>
            <a:t>Impacto</a:t>
          </a:r>
          <a:endParaRPr lang="es-CO" sz="1000" b="0" i="0" u="none" strike="noStrike" baseline="0">
            <a:solidFill>
              <a:srgbClr val="FFFFFF"/>
            </a:solidFill>
            <a:latin typeface="Arial"/>
            <a:cs typeface="Arial"/>
          </a:endParaRPr>
        </a:p>
        <a:p>
          <a:pPr algn="l" rtl="0">
            <a:lnSpc>
              <a:spcPts val="800"/>
            </a:lnSpc>
            <a:defRPr sz="1000"/>
          </a:pPr>
          <a:r>
            <a:rPr lang="es-CO" sz="1000" b="0" i="0" u="none" strike="noStrike" baseline="0">
              <a:solidFill>
                <a:srgbClr val="FFFFFF"/>
              </a:solidFill>
              <a:latin typeface="Arial"/>
              <a:cs typeface="Arial"/>
            </a:rPr>
            <a:t>Deterioro</a:t>
          </a:r>
        </a:p>
        <a:p>
          <a:pPr algn="l" rtl="0">
            <a:lnSpc>
              <a:spcPts val="1000"/>
            </a:lnSpc>
            <a:defRPr sz="1000"/>
          </a:pPr>
          <a:endParaRPr lang="es-CO" sz="1000" b="0" i="0" u="none" strike="noStrike" baseline="0">
            <a:solidFill>
              <a:srgbClr val="FFFFFF"/>
            </a:solidFill>
            <a:latin typeface="Arial"/>
            <a:cs typeface="Arial"/>
          </a:endParaRPr>
        </a:p>
      </xdr:txBody>
    </xdr:sp>
    <xdr:clientData/>
  </xdr:twoCellAnchor>
  <xdr:twoCellAnchor editAs="oneCell">
    <xdr:from>
      <xdr:col>7</xdr:col>
      <xdr:colOff>733425</xdr:colOff>
      <xdr:row>7</xdr:row>
      <xdr:rowOff>47625</xdr:rowOff>
    </xdr:from>
    <xdr:to>
      <xdr:col>9</xdr:col>
      <xdr:colOff>466725</xdr:colOff>
      <xdr:row>8</xdr:row>
      <xdr:rowOff>85725</xdr:rowOff>
    </xdr:to>
    <xdr:sp macro="" textlink="">
      <xdr:nvSpPr>
        <xdr:cNvPr id="5130" name="Text Box 10">
          <a:extLst>
            <a:ext uri="{FF2B5EF4-FFF2-40B4-BE49-F238E27FC236}">
              <a16:creationId xmlns:a16="http://schemas.microsoft.com/office/drawing/2014/main" id="{00000000-0008-0000-0200-00000A140000}"/>
            </a:ext>
          </a:extLst>
        </xdr:cNvPr>
        <xdr:cNvSpPr txBox="1">
          <a:spLocks noChangeArrowheads="1"/>
        </xdr:cNvSpPr>
      </xdr:nvSpPr>
      <xdr:spPr bwMode="auto">
        <a:xfrm>
          <a:off x="7772400" y="1181100"/>
          <a:ext cx="1257300" cy="200025"/>
        </a:xfrm>
        <a:prstGeom prst="rect">
          <a:avLst/>
        </a:prstGeom>
        <a:noFill/>
        <a:ln>
          <a:noFill/>
        </a:ln>
        <a:extLst/>
      </xdr:spPr>
      <xdr:txBody>
        <a:bodyPr vertOverflow="clip" wrap="square" lIns="36576" tIns="27432" rIns="0" bIns="0" anchor="t" upright="1"/>
        <a:lstStyle/>
        <a:p>
          <a:pPr algn="l" rtl="0">
            <a:defRPr sz="1000"/>
          </a:pPr>
          <a:r>
            <a:rPr lang="es-CO" sz="1200" b="1" i="0" u="none" strike="noStrike" baseline="0">
              <a:solidFill>
                <a:srgbClr val="339966"/>
              </a:solidFill>
              <a:latin typeface="Arial"/>
              <a:cs typeface="Arial"/>
            </a:rPr>
            <a:t>Consecuencia</a:t>
          </a:r>
        </a:p>
      </xdr:txBody>
    </xdr:sp>
    <xdr:clientData/>
  </xdr:twoCellAnchor>
  <xdr:twoCellAnchor editAs="oneCell">
    <xdr:from>
      <xdr:col>4</xdr:col>
      <xdr:colOff>142875</xdr:colOff>
      <xdr:row>16</xdr:row>
      <xdr:rowOff>9525</xdr:rowOff>
    </xdr:from>
    <xdr:to>
      <xdr:col>6</xdr:col>
      <xdr:colOff>762000</xdr:colOff>
      <xdr:row>17</xdr:row>
      <xdr:rowOff>114300</xdr:rowOff>
    </xdr:to>
    <xdr:sp macro="" textlink="">
      <xdr:nvSpPr>
        <xdr:cNvPr id="5131" name="Text Box 11">
          <a:extLst>
            <a:ext uri="{FF2B5EF4-FFF2-40B4-BE49-F238E27FC236}">
              <a16:creationId xmlns:a16="http://schemas.microsoft.com/office/drawing/2014/main" id="{00000000-0008-0000-0200-00000B140000}"/>
            </a:ext>
          </a:extLst>
        </xdr:cNvPr>
        <xdr:cNvSpPr txBox="1">
          <a:spLocks noChangeArrowheads="1"/>
        </xdr:cNvSpPr>
      </xdr:nvSpPr>
      <xdr:spPr bwMode="auto">
        <a:xfrm>
          <a:off x="3600450" y="3810000"/>
          <a:ext cx="2143125" cy="266700"/>
        </a:xfrm>
        <a:prstGeom prst="rect">
          <a:avLst/>
        </a:prstGeom>
        <a:noFill/>
        <a:ln>
          <a:noFill/>
        </a:ln>
        <a:extLst/>
      </xdr:spPr>
      <xdr:txBody>
        <a:bodyPr vertOverflow="clip" wrap="square" lIns="36576" tIns="27432" rIns="36576" bIns="0" anchor="t" upright="1"/>
        <a:lstStyle/>
        <a:p>
          <a:pPr algn="ctr" rtl="0">
            <a:defRPr sz="1000"/>
          </a:pPr>
          <a:r>
            <a:rPr lang="es-CO" sz="1200" b="1" i="0" u="none" strike="noStrike" baseline="0">
              <a:solidFill>
                <a:srgbClr val="339966"/>
              </a:solidFill>
              <a:latin typeface="Arial"/>
              <a:cs typeface="Arial"/>
            </a:rPr>
            <a:t>Evento</a:t>
          </a:r>
        </a:p>
      </xdr:txBody>
    </xdr:sp>
    <xdr:clientData/>
  </xdr:twoCellAnchor>
  <xdr:twoCellAnchor>
    <xdr:from>
      <xdr:col>6</xdr:col>
      <xdr:colOff>0</xdr:colOff>
      <xdr:row>17</xdr:row>
      <xdr:rowOff>123825</xdr:rowOff>
    </xdr:from>
    <xdr:to>
      <xdr:col>8</xdr:col>
      <xdr:colOff>514350</xdr:colOff>
      <xdr:row>23</xdr:row>
      <xdr:rowOff>142875</xdr:rowOff>
    </xdr:to>
    <xdr:sp macro="" textlink="">
      <xdr:nvSpPr>
        <xdr:cNvPr id="5132" name="AutoShape 12">
          <a:extLst>
            <a:ext uri="{FF2B5EF4-FFF2-40B4-BE49-F238E27FC236}">
              <a16:creationId xmlns:a16="http://schemas.microsoft.com/office/drawing/2014/main" id="{00000000-0008-0000-0200-00000C140000}"/>
            </a:ext>
          </a:extLst>
        </xdr:cNvPr>
        <xdr:cNvSpPr>
          <a:spLocks noChangeArrowheads="1"/>
        </xdr:cNvSpPr>
      </xdr:nvSpPr>
      <xdr:spPr bwMode="auto">
        <a:xfrm>
          <a:off x="5838825" y="4086225"/>
          <a:ext cx="2476500" cy="990600"/>
        </a:xfrm>
        <a:prstGeom prst="roundRect">
          <a:avLst>
            <a:gd name="adj" fmla="val 16667"/>
          </a:avLst>
        </a:prstGeom>
        <a:solidFill>
          <a:srgbClr val="339966"/>
        </a:solidFill>
        <a:ln w="9525">
          <a:solidFill>
            <a:srgbClr val="339966"/>
          </a:solidFill>
          <a:round/>
          <a:headEnd/>
          <a:tailEnd/>
        </a:ln>
      </xdr:spPr>
      <xdr:txBody>
        <a:bodyPr vertOverflow="clip" wrap="square" lIns="27432" tIns="18288" rIns="0" bIns="0" anchor="t" upright="1"/>
        <a:lstStyle/>
        <a:p>
          <a:pPr algn="l" rtl="0">
            <a:defRPr sz="1000"/>
          </a:pPr>
          <a:r>
            <a:rPr lang="es-CO" sz="1000" b="0" i="0" u="none" strike="noStrike" baseline="0">
              <a:solidFill>
                <a:srgbClr val="000000"/>
              </a:solidFill>
              <a:latin typeface="Arial"/>
              <a:cs typeface="Arial"/>
            </a:rPr>
            <a:t>    </a:t>
          </a:r>
        </a:p>
        <a:p>
          <a:pPr algn="l" rtl="0">
            <a:defRPr sz="1000"/>
          </a:pPr>
          <a:endParaRPr lang="es-CO" sz="1000" b="0" i="0" u="none" strike="noStrike" baseline="0">
            <a:solidFill>
              <a:srgbClr val="000000"/>
            </a:solidFill>
            <a:latin typeface="Arial"/>
            <a:cs typeface="Arial"/>
          </a:endParaRPr>
        </a:p>
      </xdr:txBody>
    </xdr:sp>
    <xdr:clientData/>
  </xdr:twoCellAnchor>
  <xdr:twoCellAnchor>
    <xdr:from>
      <xdr:col>3</xdr:col>
      <xdr:colOff>276225</xdr:colOff>
      <xdr:row>9</xdr:row>
      <xdr:rowOff>9525</xdr:rowOff>
    </xdr:from>
    <xdr:to>
      <xdr:col>3</xdr:col>
      <xdr:colOff>542925</xdr:colOff>
      <xdr:row>10</xdr:row>
      <xdr:rowOff>0</xdr:rowOff>
    </xdr:to>
    <xdr:sp macro="" textlink="">
      <xdr:nvSpPr>
        <xdr:cNvPr id="5134" name="Oval 14">
          <a:extLst>
            <a:ext uri="{FF2B5EF4-FFF2-40B4-BE49-F238E27FC236}">
              <a16:creationId xmlns:a16="http://schemas.microsoft.com/office/drawing/2014/main" id="{00000000-0008-0000-0200-00000E140000}"/>
            </a:ext>
          </a:extLst>
        </xdr:cNvPr>
        <xdr:cNvSpPr>
          <a:spLocks noChangeArrowheads="1"/>
        </xdr:cNvSpPr>
      </xdr:nvSpPr>
      <xdr:spPr bwMode="auto">
        <a:xfrm>
          <a:off x="2971800" y="2247900"/>
          <a:ext cx="266700" cy="238125"/>
        </a:xfrm>
        <a:prstGeom prst="ellipse">
          <a:avLst/>
        </a:prstGeom>
        <a:solidFill>
          <a:srgbClr val="008080"/>
        </a:solidFill>
        <a:ln>
          <a:noFill/>
        </a:ln>
        <a:ex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e1</a:t>
          </a:r>
        </a:p>
      </xdr:txBody>
    </xdr:sp>
    <xdr:clientData/>
  </xdr:twoCellAnchor>
  <xdr:twoCellAnchor>
    <xdr:from>
      <xdr:col>5</xdr:col>
      <xdr:colOff>247650</xdr:colOff>
      <xdr:row>11</xdr:row>
      <xdr:rowOff>0</xdr:rowOff>
    </xdr:from>
    <xdr:to>
      <xdr:col>5</xdr:col>
      <xdr:colOff>514350</xdr:colOff>
      <xdr:row>11</xdr:row>
      <xdr:rowOff>238125</xdr:rowOff>
    </xdr:to>
    <xdr:sp macro="" textlink="">
      <xdr:nvSpPr>
        <xdr:cNvPr id="5138" name="Oval 18">
          <a:extLst>
            <a:ext uri="{FF2B5EF4-FFF2-40B4-BE49-F238E27FC236}">
              <a16:creationId xmlns:a16="http://schemas.microsoft.com/office/drawing/2014/main" id="{00000000-0008-0000-0200-000012140000}"/>
            </a:ext>
          </a:extLst>
        </xdr:cNvPr>
        <xdr:cNvSpPr>
          <a:spLocks noChangeArrowheads="1"/>
        </xdr:cNvSpPr>
      </xdr:nvSpPr>
      <xdr:spPr bwMode="auto">
        <a:xfrm>
          <a:off x="4467225" y="2733675"/>
          <a:ext cx="266700" cy="238125"/>
        </a:xfrm>
        <a:prstGeom prst="ellipse">
          <a:avLst/>
        </a:prstGeom>
        <a:solidFill>
          <a:srgbClr val="008080"/>
        </a:solidFill>
        <a:ln>
          <a:noFill/>
        </a:ln>
        <a:effectLst/>
        <a:ex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e3</a:t>
          </a:r>
        </a:p>
      </xdr:txBody>
    </xdr:sp>
    <xdr:clientData/>
  </xdr:twoCellAnchor>
  <xdr:twoCellAnchor>
    <xdr:from>
      <xdr:col>6</xdr:col>
      <xdr:colOff>419100</xdr:colOff>
      <xdr:row>13</xdr:row>
      <xdr:rowOff>0</xdr:rowOff>
    </xdr:from>
    <xdr:to>
      <xdr:col>6</xdr:col>
      <xdr:colOff>685800</xdr:colOff>
      <xdr:row>13</xdr:row>
      <xdr:rowOff>238125</xdr:rowOff>
    </xdr:to>
    <xdr:sp macro="" textlink="">
      <xdr:nvSpPr>
        <xdr:cNvPr id="5139" name="Oval 19">
          <a:extLst>
            <a:ext uri="{FF2B5EF4-FFF2-40B4-BE49-F238E27FC236}">
              <a16:creationId xmlns:a16="http://schemas.microsoft.com/office/drawing/2014/main" id="{00000000-0008-0000-0200-000013140000}"/>
            </a:ext>
          </a:extLst>
        </xdr:cNvPr>
        <xdr:cNvSpPr>
          <a:spLocks noChangeArrowheads="1"/>
        </xdr:cNvSpPr>
      </xdr:nvSpPr>
      <xdr:spPr bwMode="auto">
        <a:xfrm>
          <a:off x="6400800" y="3228975"/>
          <a:ext cx="266700" cy="238125"/>
        </a:xfrm>
        <a:prstGeom prst="ellipse">
          <a:avLst/>
        </a:prstGeom>
        <a:solidFill>
          <a:srgbClr val="008080"/>
        </a:solidFill>
        <a:ln>
          <a:noFill/>
        </a:ln>
        <a:effectLst/>
        <a:extLst/>
      </xdr:spPr>
      <xdr:txBody>
        <a:bodyPr vertOverflow="clip" wrap="square" lIns="27432" tIns="22860" rIns="0" bIns="0" anchor="t" upright="1"/>
        <a:lstStyle/>
        <a:p>
          <a:pPr algn="l" rtl="0">
            <a:defRPr sz="1000"/>
          </a:pPr>
          <a:r>
            <a:rPr lang="es-CO" sz="800" b="1" i="0" u="none" strike="noStrike" baseline="0">
              <a:solidFill>
                <a:srgbClr val="FFFFFF"/>
              </a:solidFill>
              <a:latin typeface="Arial"/>
              <a:cs typeface="Arial"/>
            </a:rPr>
            <a:t>e4</a:t>
          </a:r>
        </a:p>
      </xdr:txBody>
    </xdr:sp>
    <xdr:clientData/>
  </xdr:twoCellAnchor>
  <xdr:twoCellAnchor editAs="oneCell">
    <xdr:from>
      <xdr:col>6</xdr:col>
      <xdr:colOff>1028700</xdr:colOff>
      <xdr:row>8</xdr:row>
      <xdr:rowOff>152400</xdr:rowOff>
    </xdr:from>
    <xdr:to>
      <xdr:col>7</xdr:col>
      <xdr:colOff>542925</xdr:colOff>
      <xdr:row>8</xdr:row>
      <xdr:rowOff>723900</xdr:rowOff>
    </xdr:to>
    <xdr:pic>
      <xdr:nvPicPr>
        <xdr:cNvPr id="387493" name="Picture 22">
          <a:extLst>
            <a:ext uri="{FF2B5EF4-FFF2-40B4-BE49-F238E27FC236}">
              <a16:creationId xmlns:a16="http://schemas.microsoft.com/office/drawing/2014/main" id="{00000000-0008-0000-0200-0000A5E905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010400" y="1609725"/>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361950</xdr:colOff>
      <xdr:row>11</xdr:row>
      <xdr:rowOff>228600</xdr:rowOff>
    </xdr:from>
    <xdr:to>
      <xdr:col>5</xdr:col>
      <xdr:colOff>361950</xdr:colOff>
      <xdr:row>15</xdr:row>
      <xdr:rowOff>28575</xdr:rowOff>
    </xdr:to>
    <xdr:sp macro="" textlink="">
      <xdr:nvSpPr>
        <xdr:cNvPr id="387494" name="Line 24">
          <a:extLst>
            <a:ext uri="{FF2B5EF4-FFF2-40B4-BE49-F238E27FC236}">
              <a16:creationId xmlns:a16="http://schemas.microsoft.com/office/drawing/2014/main" id="{00000000-0008-0000-0200-0000A6E90500}"/>
            </a:ext>
          </a:extLst>
        </xdr:cNvPr>
        <xdr:cNvSpPr>
          <a:spLocks noChangeShapeType="1"/>
        </xdr:cNvSpPr>
      </xdr:nvSpPr>
      <xdr:spPr bwMode="auto">
        <a:xfrm>
          <a:off x="4581525" y="2962275"/>
          <a:ext cx="0" cy="70485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666750</xdr:colOff>
      <xdr:row>10</xdr:row>
      <xdr:rowOff>238125</xdr:rowOff>
    </xdr:from>
    <xdr:to>
      <xdr:col>6</xdr:col>
      <xdr:colOff>0</xdr:colOff>
      <xdr:row>15</xdr:row>
      <xdr:rowOff>57150</xdr:rowOff>
    </xdr:to>
    <xdr:sp macro="" textlink="">
      <xdr:nvSpPr>
        <xdr:cNvPr id="387495" name="Line 25">
          <a:extLst>
            <a:ext uri="{FF2B5EF4-FFF2-40B4-BE49-F238E27FC236}">
              <a16:creationId xmlns:a16="http://schemas.microsoft.com/office/drawing/2014/main" id="{00000000-0008-0000-0200-0000A7E90500}"/>
            </a:ext>
          </a:extLst>
        </xdr:cNvPr>
        <xdr:cNvSpPr>
          <a:spLocks noChangeShapeType="1"/>
        </xdr:cNvSpPr>
      </xdr:nvSpPr>
      <xdr:spPr bwMode="auto">
        <a:xfrm flipH="1">
          <a:off x="4886325" y="2724150"/>
          <a:ext cx="581025" cy="97155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152400</xdr:rowOff>
    </xdr:from>
    <xdr:to>
      <xdr:col>6</xdr:col>
      <xdr:colOff>438150</xdr:colOff>
      <xdr:row>16</xdr:row>
      <xdr:rowOff>0</xdr:rowOff>
    </xdr:to>
    <xdr:sp macro="" textlink="">
      <xdr:nvSpPr>
        <xdr:cNvPr id="387496" name="Line 26">
          <a:extLst>
            <a:ext uri="{FF2B5EF4-FFF2-40B4-BE49-F238E27FC236}">
              <a16:creationId xmlns:a16="http://schemas.microsoft.com/office/drawing/2014/main" id="{00000000-0008-0000-0200-0000A8E90500}"/>
            </a:ext>
          </a:extLst>
        </xdr:cNvPr>
        <xdr:cNvSpPr>
          <a:spLocks noChangeShapeType="1"/>
        </xdr:cNvSpPr>
      </xdr:nvSpPr>
      <xdr:spPr bwMode="auto">
        <a:xfrm flipH="1">
          <a:off x="5105400" y="3381375"/>
          <a:ext cx="1314450" cy="419100"/>
        </a:xfrm>
        <a:prstGeom prst="line">
          <a:avLst/>
        </a:prstGeom>
        <a:noFill/>
        <a:ln w="9525">
          <a:solidFill>
            <a:srgbClr val="339966"/>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xdr:col>
      <xdr:colOff>133350</xdr:colOff>
      <xdr:row>19</xdr:row>
      <xdr:rowOff>85725</xdr:rowOff>
    </xdr:from>
    <xdr:to>
      <xdr:col>3</xdr:col>
      <xdr:colOff>47625</xdr:colOff>
      <xdr:row>24</xdr:row>
      <xdr:rowOff>104775</xdr:rowOff>
    </xdr:to>
    <xdr:sp macro="" textlink="">
      <xdr:nvSpPr>
        <xdr:cNvPr id="5147" name="Text Box 27">
          <a:extLst>
            <a:ext uri="{FF2B5EF4-FFF2-40B4-BE49-F238E27FC236}">
              <a16:creationId xmlns:a16="http://schemas.microsoft.com/office/drawing/2014/main" id="{00000000-0008-0000-0200-00001B140000}"/>
            </a:ext>
          </a:extLst>
        </xdr:cNvPr>
        <xdr:cNvSpPr txBox="1">
          <a:spLocks noChangeArrowheads="1"/>
        </xdr:cNvSpPr>
      </xdr:nvSpPr>
      <xdr:spPr bwMode="auto">
        <a:xfrm>
          <a:off x="1133475" y="4210050"/>
          <a:ext cx="1609725" cy="828675"/>
        </a:xfrm>
        <a:prstGeom prst="rect">
          <a:avLst/>
        </a:prstGeom>
        <a:noFill/>
        <a:ln>
          <a:noFill/>
        </a:ln>
        <a:extLst/>
      </xdr:spPr>
      <xdr:txBody>
        <a:bodyPr vertOverflow="clip" wrap="square" lIns="27432" tIns="22860" rIns="0" bIns="0" anchor="t" upright="1"/>
        <a:lstStyle/>
        <a:p>
          <a:pPr algn="l" rtl="0">
            <a:defRPr sz="1000"/>
          </a:pPr>
          <a:r>
            <a:rPr lang="es-CO" sz="900" b="0" i="1" u="none" strike="noStrike" baseline="0">
              <a:solidFill>
                <a:srgbClr val="000000"/>
              </a:solidFill>
              <a:latin typeface="Arial"/>
              <a:cs typeface="Arial"/>
            </a:rPr>
            <a:t>¿Qué </a:t>
          </a:r>
          <a:r>
            <a:rPr lang="es-CO" sz="900" b="1" i="1" u="none" strike="noStrike" baseline="0">
              <a:solidFill>
                <a:srgbClr val="000000"/>
              </a:solidFill>
              <a:latin typeface="Arial"/>
              <a:cs typeface="Arial"/>
            </a:rPr>
            <a:t>sucesos concreto </a:t>
          </a:r>
          <a:r>
            <a:rPr lang="es-CO" sz="900" b="0" i="1" u="none" strike="noStrike" baseline="0">
              <a:solidFill>
                <a:srgbClr val="000000"/>
              </a:solidFill>
              <a:latin typeface="Arial"/>
              <a:cs typeface="Arial"/>
            </a:rPr>
            <a:t>en un lugar y momento determinado</a:t>
          </a:r>
          <a:r>
            <a:rPr lang="es-CO" sz="900" b="1" i="1" u="none" strike="noStrike" baseline="0">
              <a:solidFill>
                <a:srgbClr val="000000"/>
              </a:solidFill>
              <a:latin typeface="Arial"/>
              <a:cs typeface="Arial"/>
            </a:rPr>
            <a:t> </a:t>
          </a:r>
          <a:r>
            <a:rPr lang="es-CO" sz="900" b="0" i="1" u="none" strike="noStrike" baseline="0">
              <a:solidFill>
                <a:srgbClr val="000000"/>
              </a:solidFill>
              <a:latin typeface="Arial"/>
              <a:cs typeface="Arial"/>
            </a:rPr>
            <a:t>pueden afectar negativamente un </a:t>
          </a:r>
          <a:r>
            <a:rPr lang="es-CO" sz="900" b="1" i="1" u="none" strike="noStrike" baseline="0">
              <a:solidFill>
                <a:srgbClr val="000000"/>
              </a:solidFill>
              <a:latin typeface="Arial"/>
              <a:cs typeface="Arial"/>
            </a:rPr>
            <a:t>área de impacto</a:t>
          </a:r>
          <a:r>
            <a:rPr lang="es-CO" sz="900" b="0" i="1" u="none" strike="noStrike" baseline="0">
              <a:solidFill>
                <a:srgbClr val="000000"/>
              </a:solidFill>
              <a:latin typeface="Arial"/>
              <a:cs typeface="Arial"/>
            </a:rPr>
            <a:t>?</a:t>
          </a:r>
        </a:p>
      </xdr:txBody>
    </xdr:sp>
    <xdr:clientData/>
  </xdr:twoCellAnchor>
  <xdr:oneCellAnchor>
    <xdr:from>
      <xdr:col>7</xdr:col>
      <xdr:colOff>19050</xdr:colOff>
      <xdr:row>18</xdr:row>
      <xdr:rowOff>104775</xdr:rowOff>
    </xdr:from>
    <xdr:ext cx="1172326" cy="712473"/>
    <xdr:sp macro="" textlink="">
      <xdr:nvSpPr>
        <xdr:cNvPr id="5148" name="Text Box 28">
          <a:extLst>
            <a:ext uri="{FF2B5EF4-FFF2-40B4-BE49-F238E27FC236}">
              <a16:creationId xmlns:a16="http://schemas.microsoft.com/office/drawing/2014/main" id="{00000000-0008-0000-0200-00001C140000}"/>
            </a:ext>
          </a:extLst>
        </xdr:cNvPr>
        <xdr:cNvSpPr txBox="1">
          <a:spLocks noChangeArrowheads="1"/>
        </xdr:cNvSpPr>
      </xdr:nvSpPr>
      <xdr:spPr bwMode="auto">
        <a:xfrm>
          <a:off x="7058025" y="4229100"/>
          <a:ext cx="1153264" cy="617477"/>
        </a:xfrm>
        <a:prstGeom prst="rect">
          <a:avLst/>
        </a:prstGeom>
        <a:noFill/>
        <a:ln>
          <a:noFill/>
        </a:ln>
        <a:extLst/>
      </xdr:spPr>
      <xdr:txBody>
        <a:bodyPr wrap="none" lIns="18288" tIns="27432" rIns="18288" bIns="0" anchor="t" upright="1">
          <a:spAutoFit/>
        </a:bodyPr>
        <a:lstStyle/>
        <a:p>
          <a:pPr algn="ctr" rtl="0">
            <a:defRPr sz="1000"/>
          </a:pPr>
          <a:r>
            <a:rPr lang="es-CO" sz="1100" b="1" i="0" u="none" strike="noStrike" baseline="0">
              <a:solidFill>
                <a:srgbClr val="FFFFFF"/>
              </a:solidFill>
              <a:latin typeface="Arial"/>
              <a:cs typeface="Arial"/>
            </a:rPr>
            <a:t>Condición</a:t>
          </a:r>
        </a:p>
        <a:p>
          <a:pPr algn="ctr" rtl="0">
            <a:defRPr sz="1000"/>
          </a:pPr>
          <a:r>
            <a:rPr lang="es-CO" sz="1100" b="1" i="0" u="none" strike="noStrike" baseline="0">
              <a:solidFill>
                <a:srgbClr val="FFFFFF"/>
              </a:solidFill>
              <a:latin typeface="Arial"/>
              <a:cs typeface="Arial"/>
            </a:rPr>
            <a:t>Del Control</a:t>
          </a:r>
          <a:endParaRPr lang="es-CO" sz="1000" b="0" i="0" u="none" strike="noStrike" baseline="0">
            <a:solidFill>
              <a:srgbClr val="FFFFFF"/>
            </a:solidFill>
            <a:latin typeface="Arial"/>
            <a:cs typeface="Arial"/>
          </a:endParaRPr>
        </a:p>
        <a:p>
          <a:pPr algn="ctr" rtl="0">
            <a:defRPr sz="1000"/>
          </a:pPr>
          <a:r>
            <a:rPr lang="es-CO" sz="900" b="0" i="0" u="none" strike="noStrike" baseline="0">
              <a:solidFill>
                <a:srgbClr val="FFFFFF"/>
              </a:solidFill>
              <a:latin typeface="Arial"/>
              <a:cs typeface="Arial"/>
            </a:rPr>
            <a:t>Ausencia/Inexistencia</a:t>
          </a:r>
        </a:p>
        <a:p>
          <a:pPr algn="ctr" rtl="0">
            <a:defRPr sz="1000"/>
          </a:pPr>
          <a:r>
            <a:rPr lang="es-CO" sz="900" b="0" i="0" u="none" strike="noStrike" baseline="0">
              <a:solidFill>
                <a:srgbClr val="FFFFFF"/>
              </a:solidFill>
              <a:latin typeface="Arial"/>
              <a:cs typeface="Arial"/>
            </a:rPr>
            <a:t>Vulnerabilidad</a:t>
          </a:r>
        </a:p>
      </xdr:txBody>
    </xdr:sp>
    <xdr:clientData/>
  </xdr:oneCellAnchor>
  <xdr:twoCellAnchor editAs="oneCell">
    <xdr:from>
      <xdr:col>6</xdr:col>
      <xdr:colOff>38100</xdr:colOff>
      <xdr:row>19</xdr:row>
      <xdr:rowOff>9525</xdr:rowOff>
    </xdr:from>
    <xdr:to>
      <xdr:col>6</xdr:col>
      <xdr:colOff>828675</xdr:colOff>
      <xdr:row>22</xdr:row>
      <xdr:rowOff>95250</xdr:rowOff>
    </xdr:to>
    <xdr:sp macro="" textlink="">
      <xdr:nvSpPr>
        <xdr:cNvPr id="5149" name="Text Box 29">
          <a:extLst>
            <a:ext uri="{FF2B5EF4-FFF2-40B4-BE49-F238E27FC236}">
              <a16:creationId xmlns:a16="http://schemas.microsoft.com/office/drawing/2014/main" id="{00000000-0008-0000-0200-00001D140000}"/>
            </a:ext>
          </a:extLst>
        </xdr:cNvPr>
        <xdr:cNvSpPr txBox="1">
          <a:spLocks noChangeArrowheads="1"/>
        </xdr:cNvSpPr>
      </xdr:nvSpPr>
      <xdr:spPr bwMode="auto">
        <a:xfrm>
          <a:off x="6019800" y="4295775"/>
          <a:ext cx="790575" cy="571500"/>
        </a:xfrm>
        <a:prstGeom prst="rect">
          <a:avLst/>
        </a:prstGeom>
        <a:noFill/>
        <a:ln>
          <a:noFill/>
        </a:ln>
        <a:extLst/>
      </xdr:spPr>
      <xdr:txBody>
        <a:bodyPr vertOverflow="clip" wrap="square" lIns="36576" tIns="27432" rIns="36576" bIns="0" anchor="t" upright="1"/>
        <a:lstStyle/>
        <a:p>
          <a:pPr algn="ctr" rtl="0">
            <a:defRPr sz="1000"/>
          </a:pPr>
          <a:r>
            <a:rPr lang="es-CO" sz="1200" b="1" i="0" u="none" strike="noStrike" baseline="0">
              <a:solidFill>
                <a:srgbClr val="FFFFFF"/>
              </a:solidFill>
              <a:latin typeface="Arial"/>
              <a:cs typeface="Arial"/>
            </a:rPr>
            <a:t>Fuente</a:t>
          </a:r>
          <a:endParaRPr lang="es-CO" sz="1000" b="0" i="0" u="none" strike="noStrike" baseline="0">
            <a:solidFill>
              <a:srgbClr val="FFFFFF"/>
            </a:solidFill>
            <a:latin typeface="Arial"/>
            <a:cs typeface="Arial"/>
          </a:endParaRPr>
        </a:p>
        <a:p>
          <a:pPr algn="ctr" rtl="0">
            <a:defRPr sz="1000"/>
          </a:pPr>
          <a:r>
            <a:rPr lang="es-CO" sz="900" b="0" i="0" u="none" strike="noStrike" baseline="0">
              <a:solidFill>
                <a:srgbClr val="FFFFFF"/>
              </a:solidFill>
              <a:latin typeface="Arial"/>
              <a:cs typeface="Arial"/>
            </a:rPr>
            <a:t>   Amenaza   /</a:t>
          </a:r>
        </a:p>
        <a:p>
          <a:pPr algn="ctr" rtl="0">
            <a:defRPr sz="1000"/>
          </a:pPr>
          <a:r>
            <a:rPr lang="es-CO" sz="900" b="0" i="0" u="none" strike="noStrike" baseline="0">
              <a:solidFill>
                <a:srgbClr val="FFFFFF"/>
              </a:solidFill>
              <a:latin typeface="Arial"/>
              <a:cs typeface="Arial"/>
            </a:rPr>
            <a:t>Peligro</a:t>
          </a:r>
        </a:p>
      </xdr:txBody>
    </xdr:sp>
    <xdr:clientData/>
  </xdr:twoCellAnchor>
  <xdr:oneCellAnchor>
    <xdr:from>
      <xdr:col>6</xdr:col>
      <xdr:colOff>904875</xdr:colOff>
      <xdr:row>20</xdr:row>
      <xdr:rowOff>0</xdr:rowOff>
    </xdr:from>
    <xdr:ext cx="119327" cy="218413"/>
    <xdr:sp macro="" textlink="">
      <xdr:nvSpPr>
        <xdr:cNvPr id="5150" name="Text Box 30">
          <a:extLst>
            <a:ext uri="{FF2B5EF4-FFF2-40B4-BE49-F238E27FC236}">
              <a16:creationId xmlns:a16="http://schemas.microsoft.com/office/drawing/2014/main" id="{00000000-0008-0000-0200-00001E140000}"/>
            </a:ext>
          </a:extLst>
        </xdr:cNvPr>
        <xdr:cNvSpPr txBox="1">
          <a:spLocks noChangeArrowheads="1"/>
        </xdr:cNvSpPr>
      </xdr:nvSpPr>
      <xdr:spPr bwMode="auto">
        <a:xfrm>
          <a:off x="6886575" y="4448175"/>
          <a:ext cx="119327" cy="189924"/>
        </a:xfrm>
        <a:prstGeom prst="rect">
          <a:avLst/>
        </a:prstGeom>
        <a:noFill/>
        <a:ln>
          <a:noFill/>
        </a:ln>
        <a:extLst/>
      </xdr:spPr>
      <xdr:txBody>
        <a:bodyPr wrap="none" lIns="18288" tIns="27432" rIns="18288" bIns="0" anchor="t" upright="1">
          <a:spAutoFit/>
        </a:bodyPr>
        <a:lstStyle/>
        <a:p>
          <a:pPr algn="ctr" rtl="0">
            <a:defRPr sz="1000"/>
          </a:pPr>
          <a:r>
            <a:rPr lang="es-CO" sz="1100" b="1" i="0" u="none" strike="noStrike" baseline="0">
              <a:solidFill>
                <a:srgbClr val="FFFFFF"/>
              </a:solidFill>
              <a:latin typeface="Arial"/>
              <a:cs typeface="Arial"/>
            </a:rPr>
            <a:t>+</a:t>
          </a:r>
        </a:p>
      </xdr:txBody>
    </xdr:sp>
    <xdr:clientData/>
  </xdr:oneCellAnchor>
  <xdr:twoCellAnchor>
    <xdr:from>
      <xdr:col>2</xdr:col>
      <xdr:colOff>1666875</xdr:colOff>
      <xdr:row>18</xdr:row>
      <xdr:rowOff>9525</xdr:rowOff>
    </xdr:from>
    <xdr:to>
      <xdr:col>4</xdr:col>
      <xdr:colOff>180975</xdr:colOff>
      <xdr:row>24</xdr:row>
      <xdr:rowOff>28575</xdr:rowOff>
    </xdr:to>
    <xdr:sp macro="" textlink="">
      <xdr:nvSpPr>
        <xdr:cNvPr id="27" name="AutoShape 12">
          <a:extLst>
            <a:ext uri="{FF2B5EF4-FFF2-40B4-BE49-F238E27FC236}">
              <a16:creationId xmlns:a16="http://schemas.microsoft.com/office/drawing/2014/main" id="{00000000-0008-0000-0200-00001B000000}"/>
            </a:ext>
          </a:extLst>
        </xdr:cNvPr>
        <xdr:cNvSpPr>
          <a:spLocks noChangeArrowheads="1"/>
        </xdr:cNvSpPr>
      </xdr:nvSpPr>
      <xdr:spPr bwMode="auto">
        <a:xfrm>
          <a:off x="2667000" y="3971925"/>
          <a:ext cx="971550" cy="990600"/>
        </a:xfrm>
        <a:prstGeom prst="roundRect">
          <a:avLst>
            <a:gd name="adj" fmla="val 16667"/>
          </a:avLst>
        </a:prstGeom>
        <a:solidFill>
          <a:srgbClr val="339966"/>
        </a:solidFill>
        <a:ln w="9525">
          <a:solidFill>
            <a:srgbClr val="339966"/>
          </a:solidFill>
          <a:round/>
          <a:headEnd/>
          <a:tailEnd/>
        </a:ln>
      </xdr:spPr>
      <xdr:txBody>
        <a:bodyPr vertOverflow="clip" wrap="square" lIns="27432" tIns="18288" rIns="0" bIns="0" anchor="t" upright="1"/>
        <a:lstStyle/>
        <a:p>
          <a:pPr algn="l" rtl="0">
            <a:defRPr sz="1000"/>
          </a:pPr>
          <a:r>
            <a:rPr lang="es-CO" sz="1000" b="0" i="0" u="none" strike="noStrike" baseline="0">
              <a:solidFill>
                <a:srgbClr val="000000"/>
              </a:solidFill>
              <a:latin typeface="Arial"/>
              <a:cs typeface="Arial"/>
            </a:rPr>
            <a:t>    </a:t>
          </a:r>
        </a:p>
        <a:p>
          <a:pPr algn="l" rtl="0">
            <a:defRPr sz="1000"/>
          </a:pPr>
          <a:endParaRPr lang="es-CO" sz="1000" b="0" i="0" u="none" strike="noStrike" baseline="0">
            <a:solidFill>
              <a:srgbClr val="000000"/>
            </a:solidFill>
            <a:latin typeface="Arial"/>
            <a:cs typeface="Arial"/>
          </a:endParaRPr>
        </a:p>
      </xdr:txBody>
    </xdr:sp>
    <xdr:clientData/>
  </xdr:twoCellAnchor>
  <xdr:twoCellAnchor editAs="oneCell">
    <xdr:from>
      <xdr:col>4</xdr:col>
      <xdr:colOff>142875</xdr:colOff>
      <xdr:row>19</xdr:row>
      <xdr:rowOff>19050</xdr:rowOff>
    </xdr:from>
    <xdr:to>
      <xdr:col>4</xdr:col>
      <xdr:colOff>714375</xdr:colOff>
      <xdr:row>22</xdr:row>
      <xdr:rowOff>104775</xdr:rowOff>
    </xdr:to>
    <xdr:pic>
      <xdr:nvPicPr>
        <xdr:cNvPr id="387502" name="Picture 22">
          <a:extLst>
            <a:ext uri="{FF2B5EF4-FFF2-40B4-BE49-F238E27FC236}">
              <a16:creationId xmlns:a16="http://schemas.microsoft.com/office/drawing/2014/main" id="{00000000-0008-0000-0200-0000AEE905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00450" y="4143375"/>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16</xdr:row>
      <xdr:rowOff>28575</xdr:rowOff>
    </xdr:from>
    <xdr:to>
      <xdr:col>8</xdr:col>
      <xdr:colOff>323850</xdr:colOff>
      <xdr:row>17</xdr:row>
      <xdr:rowOff>133350</xdr:rowOff>
    </xdr:to>
    <xdr:sp macro="" textlink="">
      <xdr:nvSpPr>
        <xdr:cNvPr id="29" name="Text Box 11">
          <a:extLst>
            <a:ext uri="{FF2B5EF4-FFF2-40B4-BE49-F238E27FC236}">
              <a16:creationId xmlns:a16="http://schemas.microsoft.com/office/drawing/2014/main" id="{00000000-0008-0000-0200-00001D000000}"/>
            </a:ext>
          </a:extLst>
        </xdr:cNvPr>
        <xdr:cNvSpPr txBox="1">
          <a:spLocks noChangeArrowheads="1"/>
        </xdr:cNvSpPr>
      </xdr:nvSpPr>
      <xdr:spPr bwMode="auto">
        <a:xfrm>
          <a:off x="5934075" y="3829050"/>
          <a:ext cx="2143125" cy="266700"/>
        </a:xfrm>
        <a:prstGeom prst="rect">
          <a:avLst/>
        </a:prstGeom>
        <a:noFill/>
        <a:ln>
          <a:noFill/>
        </a:ln>
        <a:extLst/>
      </xdr:spPr>
      <xdr:txBody>
        <a:bodyPr vertOverflow="clip" wrap="square" lIns="36576" tIns="27432" rIns="36576" bIns="0" anchor="t" upright="1"/>
        <a:lstStyle/>
        <a:p>
          <a:pPr algn="ctr" rtl="0">
            <a:defRPr sz="1000"/>
          </a:pPr>
          <a:r>
            <a:rPr lang="es-CO" sz="1200" b="1" i="0" u="none" strike="noStrike" baseline="0">
              <a:solidFill>
                <a:srgbClr val="339966"/>
              </a:solidFill>
              <a:latin typeface="Arial"/>
              <a:cs typeface="Arial"/>
            </a:rPr>
            <a:t>Causas</a:t>
          </a:r>
        </a:p>
      </xdr:txBody>
    </xdr:sp>
    <xdr:clientData/>
  </xdr:twoCellAnchor>
  <xdr:twoCellAnchor editAs="oneCell">
    <xdr:from>
      <xdr:col>2</xdr:col>
      <xdr:colOff>1657351</xdr:colOff>
      <xdr:row>19</xdr:row>
      <xdr:rowOff>57150</xdr:rowOff>
    </xdr:from>
    <xdr:to>
      <xdr:col>4</xdr:col>
      <xdr:colOff>219075</xdr:colOff>
      <xdr:row>22</xdr:row>
      <xdr:rowOff>142875</xdr:rowOff>
    </xdr:to>
    <xdr:sp macro="" textlink="">
      <xdr:nvSpPr>
        <xdr:cNvPr id="30" name="Text Box 29">
          <a:extLst>
            <a:ext uri="{FF2B5EF4-FFF2-40B4-BE49-F238E27FC236}">
              <a16:creationId xmlns:a16="http://schemas.microsoft.com/office/drawing/2014/main" id="{00000000-0008-0000-0200-00001E000000}"/>
            </a:ext>
          </a:extLst>
        </xdr:cNvPr>
        <xdr:cNvSpPr txBox="1">
          <a:spLocks noChangeArrowheads="1"/>
        </xdr:cNvSpPr>
      </xdr:nvSpPr>
      <xdr:spPr bwMode="auto">
        <a:xfrm>
          <a:off x="2657476" y="4181475"/>
          <a:ext cx="1019174" cy="571500"/>
        </a:xfrm>
        <a:prstGeom prst="rect">
          <a:avLst/>
        </a:prstGeom>
        <a:noFill/>
        <a:ln>
          <a:noFill/>
        </a:ln>
        <a:extLst/>
      </xdr:spPr>
      <xdr:txBody>
        <a:bodyPr vertOverflow="clip" wrap="square" lIns="36576" tIns="27432" rIns="36576" bIns="0" anchor="t" upright="1"/>
        <a:lstStyle/>
        <a:p>
          <a:pPr algn="ctr" rtl="0">
            <a:defRPr sz="1000"/>
          </a:pPr>
          <a:r>
            <a:rPr lang="es-CO" sz="1200" b="1" i="0" u="none" strike="noStrike" baseline="0">
              <a:solidFill>
                <a:srgbClr val="FFFFFF"/>
              </a:solidFill>
              <a:latin typeface="Arial"/>
              <a:cs typeface="Arial"/>
            </a:rPr>
            <a:t>Descripción de los hechos</a:t>
          </a:r>
        </a:p>
        <a:p>
          <a:pPr algn="ctr" rtl="0">
            <a:defRPr sz="1000"/>
          </a:pPr>
          <a:r>
            <a:rPr lang="es-CO" sz="900" b="0" i="0" u="none" strike="noStrike" baseline="0">
              <a:solidFill>
                <a:srgbClr val="FFFFFF"/>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2</xdr:row>
      <xdr:rowOff>104775</xdr:rowOff>
    </xdr:from>
    <xdr:to>
      <xdr:col>10</xdr:col>
      <xdr:colOff>571500</xdr:colOff>
      <xdr:row>6</xdr:row>
      <xdr:rowOff>19050</xdr:rowOff>
    </xdr:to>
    <xdr:sp macro="[0]!Ocultar" textlink="">
      <xdr:nvSpPr>
        <xdr:cNvPr id="6145" name="AutoShape 2">
          <a:extLst>
            <a:ext uri="{FF2B5EF4-FFF2-40B4-BE49-F238E27FC236}">
              <a16:creationId xmlns:a16="http://schemas.microsoft.com/office/drawing/2014/main" id="{00000000-0008-0000-0300-000001180000}"/>
            </a:ext>
          </a:extLst>
        </xdr:cNvPr>
        <xdr:cNvSpPr>
          <a:spLocks noChangeArrowheads="1"/>
        </xdr:cNvSpPr>
      </xdr:nvSpPr>
      <xdr:spPr bwMode="auto">
        <a:xfrm>
          <a:off x="6848475" y="428625"/>
          <a:ext cx="1295400" cy="561975"/>
        </a:xfrm>
        <a:prstGeom prst="leftArrow">
          <a:avLst>
            <a:gd name="adj1" fmla="val 50000"/>
            <a:gd name="adj2" fmla="val 57627"/>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1200" b="1" i="0" u="none" strike="noStrike" baseline="0">
              <a:solidFill>
                <a:srgbClr val="FFFFFF"/>
              </a:solidFill>
              <a:latin typeface="Arial"/>
              <a:cs typeface="Arial"/>
            </a:rPr>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533400</xdr:colOff>
      <xdr:row>18</xdr:row>
      <xdr:rowOff>38100</xdr:rowOff>
    </xdr:from>
    <xdr:to>
      <xdr:col>15</xdr:col>
      <xdr:colOff>304800</xdr:colOff>
      <xdr:row>22</xdr:row>
      <xdr:rowOff>47625</xdr:rowOff>
    </xdr:to>
    <xdr:sp macro="[0]!Ocultar" textlink="">
      <xdr:nvSpPr>
        <xdr:cNvPr id="14337" name="AutoShape 2">
          <a:hlinkClick xmlns:r="http://schemas.openxmlformats.org/officeDocument/2006/relationships" r:id="rId1"/>
          <a:extLst>
            <a:ext uri="{FF2B5EF4-FFF2-40B4-BE49-F238E27FC236}">
              <a16:creationId xmlns:a16="http://schemas.microsoft.com/office/drawing/2014/main" id="{00000000-0008-0000-0400-000001380000}"/>
            </a:ext>
          </a:extLst>
        </xdr:cNvPr>
        <xdr:cNvSpPr>
          <a:spLocks noChangeArrowheads="1"/>
        </xdr:cNvSpPr>
      </xdr:nvSpPr>
      <xdr:spPr bwMode="auto">
        <a:xfrm>
          <a:off x="9496425" y="2771775"/>
          <a:ext cx="1295400" cy="542925"/>
        </a:xfrm>
        <a:prstGeom prst="leftArrow">
          <a:avLst>
            <a:gd name="adj1" fmla="val 50000"/>
            <a:gd name="adj2" fmla="val 59649"/>
          </a:avLst>
        </a:prstGeom>
        <a:solidFill>
          <a:srgbClr val="33CCCC"/>
        </a:solidFill>
        <a:ln w="9525">
          <a:solidFill>
            <a:srgbClr val="000000"/>
          </a:solidFill>
          <a:miter lim="800000"/>
          <a:headEnd/>
          <a:tailEnd/>
        </a:ln>
      </xdr:spPr>
      <xdr:txBody>
        <a:bodyPr vertOverflow="clip" wrap="square" lIns="36576" tIns="27432" rIns="36576" bIns="0" anchor="t"/>
        <a:lstStyle/>
        <a:p>
          <a:pPr algn="ctr" rtl="0">
            <a:defRPr sz="1000"/>
          </a:pPr>
          <a:r>
            <a:rPr lang="es-CO" sz="1200" b="1" i="0" u="none" strike="noStrike" baseline="0">
              <a:solidFill>
                <a:srgbClr val="FFFFFF"/>
              </a:solidFill>
              <a:latin typeface="Arial"/>
              <a:cs typeface="Arial"/>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180975</xdr:colOff>
      <xdr:row>1</xdr:row>
      <xdr:rowOff>0</xdr:rowOff>
    </xdr:from>
    <xdr:to>
      <xdr:col>6</xdr:col>
      <xdr:colOff>390525</xdr:colOff>
      <xdr:row>4</xdr:row>
      <xdr:rowOff>76200</xdr:rowOff>
    </xdr:to>
    <xdr:sp macro="[0]!Ocultar" textlink="">
      <xdr:nvSpPr>
        <xdr:cNvPr id="8195" name="AutoShape 3">
          <a:extLst>
            <a:ext uri="{FF2B5EF4-FFF2-40B4-BE49-F238E27FC236}">
              <a16:creationId xmlns:a16="http://schemas.microsoft.com/office/drawing/2014/main" id="{00000000-0008-0000-0500-000003200000}"/>
            </a:ext>
          </a:extLst>
        </xdr:cNvPr>
        <xdr:cNvSpPr>
          <a:spLocks noChangeArrowheads="1"/>
        </xdr:cNvSpPr>
      </xdr:nvSpPr>
      <xdr:spPr bwMode="auto">
        <a:xfrm>
          <a:off x="7324725" y="161925"/>
          <a:ext cx="971550" cy="561975"/>
        </a:xfrm>
        <a:prstGeom prst="leftArrow">
          <a:avLst>
            <a:gd name="adj1" fmla="val 50000"/>
            <a:gd name="adj2" fmla="val 43220"/>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twoCellAnchor editAs="oneCell">
    <xdr:from>
      <xdr:col>5</xdr:col>
      <xdr:colOff>438150</xdr:colOff>
      <xdr:row>5</xdr:row>
      <xdr:rowOff>485775</xdr:rowOff>
    </xdr:from>
    <xdr:to>
      <xdr:col>13</xdr:col>
      <xdr:colOff>47625</xdr:colOff>
      <xdr:row>8</xdr:row>
      <xdr:rowOff>742950</xdr:rowOff>
    </xdr:to>
    <xdr:pic>
      <xdr:nvPicPr>
        <xdr:cNvPr id="13410" name="Imagen 1">
          <a:extLst>
            <a:ext uri="{FF2B5EF4-FFF2-40B4-BE49-F238E27FC236}">
              <a16:creationId xmlns:a16="http://schemas.microsoft.com/office/drawing/2014/main" id="{00000000-0008-0000-0500-0000623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0866" t="37785" r="34813" b="21492"/>
        <a:stretch>
          <a:fillRect/>
        </a:stretch>
      </xdr:blipFill>
      <xdr:spPr bwMode="auto">
        <a:xfrm>
          <a:off x="7839075" y="1295400"/>
          <a:ext cx="570547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67236</xdr:colOff>
      <xdr:row>0</xdr:row>
      <xdr:rowOff>123825</xdr:rowOff>
    </xdr:from>
    <xdr:to>
      <xdr:col>7</xdr:col>
      <xdr:colOff>390525</xdr:colOff>
      <xdr:row>3</xdr:row>
      <xdr:rowOff>0</xdr:rowOff>
    </xdr:to>
    <xdr:sp macro="[0]!Ocultar" textlink="">
      <xdr:nvSpPr>
        <xdr:cNvPr id="9218" name="AutoShape 2">
          <a:extLst>
            <a:ext uri="{FF2B5EF4-FFF2-40B4-BE49-F238E27FC236}">
              <a16:creationId xmlns:a16="http://schemas.microsoft.com/office/drawing/2014/main" id="{00000000-0008-0000-0600-000002240000}"/>
            </a:ext>
          </a:extLst>
        </xdr:cNvPr>
        <xdr:cNvSpPr>
          <a:spLocks noChangeArrowheads="1"/>
        </xdr:cNvSpPr>
      </xdr:nvSpPr>
      <xdr:spPr bwMode="auto">
        <a:xfrm>
          <a:off x="13738412" y="123825"/>
          <a:ext cx="1421466" cy="671793"/>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863973</xdr:colOff>
      <xdr:row>1</xdr:row>
      <xdr:rowOff>31377</xdr:rowOff>
    </xdr:from>
    <xdr:to>
      <xdr:col>5</xdr:col>
      <xdr:colOff>940173</xdr:colOff>
      <xdr:row>3</xdr:row>
      <xdr:rowOff>117102</xdr:rowOff>
    </xdr:to>
    <xdr:sp macro="[0]!Ocultar" textlink="">
      <xdr:nvSpPr>
        <xdr:cNvPr id="10242" name="AutoShape 2">
          <a:extLst>
            <a:ext uri="{FF2B5EF4-FFF2-40B4-BE49-F238E27FC236}">
              <a16:creationId xmlns:a16="http://schemas.microsoft.com/office/drawing/2014/main" id="{00000000-0008-0000-0700-000002280000}"/>
            </a:ext>
          </a:extLst>
        </xdr:cNvPr>
        <xdr:cNvSpPr>
          <a:spLocks noChangeArrowheads="1"/>
        </xdr:cNvSpPr>
      </xdr:nvSpPr>
      <xdr:spPr bwMode="auto">
        <a:xfrm>
          <a:off x="8259855" y="188259"/>
          <a:ext cx="3606053" cy="533961"/>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1198046</xdr:colOff>
      <xdr:row>0</xdr:row>
      <xdr:rowOff>104775</xdr:rowOff>
    </xdr:from>
    <xdr:to>
      <xdr:col>10</xdr:col>
      <xdr:colOff>825211</xdr:colOff>
      <xdr:row>3</xdr:row>
      <xdr:rowOff>47625</xdr:rowOff>
    </xdr:to>
    <xdr:sp macro="[0]!Ocultar" textlink="">
      <xdr:nvSpPr>
        <xdr:cNvPr id="11266" name="AutoShape 2">
          <a:extLst>
            <a:ext uri="{FF2B5EF4-FFF2-40B4-BE49-F238E27FC236}">
              <a16:creationId xmlns:a16="http://schemas.microsoft.com/office/drawing/2014/main" id="{00000000-0008-0000-0800-0000022C0000}"/>
            </a:ext>
          </a:extLst>
        </xdr:cNvPr>
        <xdr:cNvSpPr>
          <a:spLocks noChangeArrowheads="1"/>
        </xdr:cNvSpPr>
      </xdr:nvSpPr>
      <xdr:spPr bwMode="auto">
        <a:xfrm>
          <a:off x="8782050" y="114300"/>
          <a:ext cx="838200" cy="561975"/>
        </a:xfrm>
        <a:prstGeom prst="leftArrow">
          <a:avLst>
            <a:gd name="adj1" fmla="val 50000"/>
            <a:gd name="adj2" fmla="val 37288"/>
          </a:avLst>
        </a:prstGeom>
        <a:solidFill>
          <a:srgbClr val="33CCCC"/>
        </a:solidFill>
        <a:ln w="9525">
          <a:solidFill>
            <a:srgbClr val="000000"/>
          </a:solidFill>
          <a:miter lim="800000"/>
          <a:headEnd/>
          <a:tailEnd/>
        </a:ln>
      </xdr:spPr>
      <xdr:txBody>
        <a:bodyPr vertOverflow="clip" wrap="square" lIns="36576" tIns="27432" rIns="36576" bIns="0" anchor="t" upright="1"/>
        <a:lstStyle/>
        <a:p>
          <a:pPr algn="ctr" rtl="1">
            <a:defRPr sz="1000"/>
          </a:pPr>
          <a:r>
            <a:rPr lang="es-CO" sz="1200" b="1" i="0" strike="noStrike">
              <a:solidFill>
                <a:srgbClr val="FFFFFF"/>
              </a:solidFill>
              <a:latin typeface="Arial"/>
              <a:cs typeface="Arial"/>
            </a:rPr>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leonardol/Dropbox/SGR/Gesti&#243;n%20de%20riesgos/Herramientas%20gesti&#243;n%20de%20riesgos/Formatos%20Matriz%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acional33\meci\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acional33\meci\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FO-25"/>
      <sheetName val="SM-FO-26"/>
      <sheetName val="SM-FO-27"/>
      <sheetName val="CODIGOS INTERNOS"/>
      <sheetName val="SM-FO-28"/>
      <sheetName val="SM-FO-29"/>
      <sheetName val="SM-FO-30"/>
      <sheetName val="Descripcion Fte-Aimp"/>
      <sheetName val="Perfil riesgo Inh"/>
      <sheetName val="Perfil riesgo Res"/>
      <sheetName val="Nivel organizacional riesgo"/>
      <sheetName val="Tipos riesgo"/>
      <sheetName val="Triangulo del fraude"/>
      <sheetName val="Controles existentes"/>
      <sheetName val="Escala probabilidad"/>
      <sheetName val="Escalas impacto"/>
      <sheetName val="Escalas Valoracion Controles"/>
      <sheetName val="Escalas efectividad controles"/>
      <sheetName val="Escalas riesgo residual"/>
      <sheetName val="definicionPoliticasManejo"/>
      <sheetName val="Formatos Matriz de riesgos"/>
    </sheetNames>
    <sheetDataSet>
      <sheetData sheetId="0" refreshError="1"/>
      <sheetData sheetId="1" refreshError="1"/>
      <sheetData sheetId="2" refreshError="1">
        <row r="476">
          <cell r="BP476" t="str">
            <v>Personas</v>
          </cell>
          <cell r="BQ476" t="str">
            <v>Vida, salud o Integridad Fìsica del usuario</v>
          </cell>
        </row>
        <row r="477">
          <cell r="BP477" t="str">
            <v>Tecnologìa</v>
          </cell>
          <cell r="BQ477" t="str">
            <v>Vida, salud o Integridad Fìsica
del Colaborador</v>
          </cell>
        </row>
        <row r="478">
          <cell r="BP478" t="str">
            <v>Procesos</v>
          </cell>
          <cell r="BQ478" t="str">
            <v>Recursos Financieros</v>
          </cell>
        </row>
        <row r="479">
          <cell r="BP479" t="str">
            <v>Infraestructura</v>
          </cell>
          <cell r="BQ479" t="str">
            <v>Credibilidad, Buen Nombre, Reputaciòn</v>
          </cell>
        </row>
        <row r="480">
          <cell r="BP480" t="str">
            <v>Externos (Eventos Naturales/Terceros)</v>
          </cell>
          <cell r="BQ480" t="str">
            <v>Instalaciones, equipos, insumos, elementos y demas bienes</v>
          </cell>
        </row>
        <row r="481">
          <cell r="BQ481" t="str">
            <v>Informaciòn y Conocimiento</v>
          </cell>
          <cell r="BR481" t="str">
            <v>Estratégicos</v>
          </cell>
        </row>
        <row r="482">
          <cell r="BQ482" t="str">
            <v>Medio Ambiente</v>
          </cell>
          <cell r="BR482" t="str">
            <v>Tácticos</v>
          </cell>
        </row>
        <row r="483">
          <cell r="BR483" t="str">
            <v>Operativos</v>
          </cell>
        </row>
        <row r="486">
          <cell r="BR486" t="str">
            <v>Financiero</v>
          </cell>
        </row>
        <row r="487">
          <cell r="BR487" t="str">
            <v>Social</v>
          </cell>
        </row>
        <row r="488">
          <cell r="BR488" t="str">
            <v>Tecnológico</v>
          </cell>
        </row>
        <row r="489">
          <cell r="BR489" t="str">
            <v>Medioambiental</v>
          </cell>
        </row>
        <row r="490">
          <cell r="BR490" t="str">
            <v>Legal</v>
          </cell>
        </row>
        <row r="491">
          <cell r="BR491" t="str">
            <v>Imagen</v>
          </cell>
        </row>
        <row r="492">
          <cell r="BR492" t="str">
            <v>Sistemas</v>
          </cell>
        </row>
        <row r="493">
          <cell r="BR493" t="str">
            <v>Salud Ocupacional y Seguridad Industrial</v>
          </cell>
        </row>
        <row r="494">
          <cell r="BR494" t="str">
            <v>Documental</v>
          </cell>
        </row>
        <row r="495">
          <cell r="BR495" t="str">
            <v>Fraude y/o Corrupción</v>
          </cell>
        </row>
        <row r="496">
          <cell r="BR496" t="str">
            <v>Seguridad del paciente - Procesos Institucionales seguros</v>
          </cell>
        </row>
        <row r="497">
          <cell r="BR497" t="str">
            <v>Seguridad del paciente - Procesos asistenciales seguros</v>
          </cell>
        </row>
        <row r="498">
          <cell r="BR498" t="str">
            <v>Seguridad del paciente - Usuarios y familia partícipes en la cultura de seguridad</v>
          </cell>
        </row>
        <row r="499">
          <cell r="BR499" t="str">
            <v>Seguridad del paciente -  
Equipo humano de salud idóneo para la atención segura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0"/>
  <dimension ref="A1:AI11"/>
  <sheetViews>
    <sheetView view="pageBreakPreview" topLeftCell="A7" zoomScale="90" zoomScaleNormal="85" zoomScaleSheetLayoutView="90" workbookViewId="0">
      <selection activeCell="B5" sqref="B5"/>
    </sheetView>
  </sheetViews>
  <sheetFormatPr baseColWidth="10" defaultRowHeight="12.75"/>
  <cols>
    <col min="1" max="1" width="25.28515625" customWidth="1"/>
    <col min="2" max="2" width="64.85546875" customWidth="1"/>
    <col min="3" max="3" width="57.5703125" customWidth="1"/>
  </cols>
  <sheetData>
    <row r="1" spans="1:35">
      <c r="A1" s="51"/>
      <c r="B1" s="51"/>
      <c r="C1" s="51"/>
    </row>
    <row r="2" spans="1:35">
      <c r="A2" s="51"/>
      <c r="B2" s="51"/>
      <c r="C2" s="51"/>
    </row>
    <row r="3" spans="1:35" s="53" customFormat="1" ht="57.75" customHeight="1">
      <c r="A3" s="52"/>
      <c r="B3" s="263" t="s">
        <v>244</v>
      </c>
      <c r="C3" s="263"/>
    </row>
    <row r="4" spans="1:35" s="53" customFormat="1" ht="12">
      <c r="A4" s="264" t="s">
        <v>443</v>
      </c>
      <c r="B4" s="54" t="s">
        <v>237</v>
      </c>
      <c r="C4" s="55" t="s">
        <v>239</v>
      </c>
    </row>
    <row r="5" spans="1:35" s="53" customFormat="1" ht="246" customHeight="1">
      <c r="A5" s="265"/>
      <c r="B5" s="189" t="s">
        <v>441</v>
      </c>
      <c r="C5" s="189" t="s">
        <v>442</v>
      </c>
    </row>
    <row r="6" spans="1:35" s="53" customFormat="1" ht="12">
      <c r="A6" s="56" t="s">
        <v>236</v>
      </c>
      <c r="B6" s="57" t="s">
        <v>240</v>
      </c>
      <c r="C6" s="57" t="s">
        <v>241</v>
      </c>
    </row>
    <row r="7" spans="1:35" s="53" customFormat="1" ht="154.5" customHeight="1">
      <c r="A7" s="186" t="s">
        <v>435</v>
      </c>
      <c r="B7" s="187" t="s">
        <v>436</v>
      </c>
      <c r="C7" s="187" t="s">
        <v>437</v>
      </c>
    </row>
    <row r="8" spans="1:35" s="53" customFormat="1" ht="12">
      <c r="A8" s="188" t="s">
        <v>238</v>
      </c>
      <c r="B8" s="188" t="s">
        <v>242</v>
      </c>
      <c r="C8" s="188" t="s">
        <v>243</v>
      </c>
    </row>
    <row r="9" spans="1:35" s="53" customFormat="1" ht="100.5" customHeight="1">
      <c r="A9" s="189" t="s">
        <v>438</v>
      </c>
      <c r="B9" s="187" t="s">
        <v>439</v>
      </c>
      <c r="C9" s="187" t="s">
        <v>440</v>
      </c>
    </row>
    <row r="11" spans="1:35">
      <c r="AH11" t="s">
        <v>245</v>
      </c>
      <c r="AI11" t="s">
        <v>246</v>
      </c>
    </row>
  </sheetData>
  <mergeCells count="2">
    <mergeCell ref="B3:C3"/>
    <mergeCell ref="A4:A5"/>
  </mergeCells>
  <phoneticPr fontId="10" type="noConversion"/>
  <printOptions horizontalCentered="1" verticalCentered="1"/>
  <pageMargins left="0.78740157480314965" right="0.78740157480314965" top="0.98425196850393704" bottom="0.98425196850393704" header="0" footer="0"/>
  <pageSetup scale="79" orientation="landscape" horizontalDpi="4294967293" r:id="rId1"/>
  <headerFooter alignWithMargins="0">
    <oddFooter>&amp;R&amp;8PLE-PIN-F001
Versión: 1
Vigencia: 21 de junio de 2017
&amp;P de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E20"/>
  <sheetViews>
    <sheetView topLeftCell="A10" zoomScale="85" workbookViewId="0">
      <selection activeCell="F36" sqref="F36"/>
    </sheetView>
  </sheetViews>
  <sheetFormatPr baseColWidth="10" defaultColWidth="42.140625" defaultRowHeight="23.25"/>
  <cols>
    <col min="1" max="1" width="4.5703125" style="152" bestFit="1" customWidth="1"/>
    <col min="2" max="2" width="30.85546875" style="152" customWidth="1"/>
    <col min="3" max="3" width="28.140625" style="152" customWidth="1"/>
    <col min="4" max="4" width="27.28515625" style="152" customWidth="1"/>
    <col min="5" max="5" width="32.85546875" style="152" customWidth="1"/>
    <col min="6" max="16384" width="42.140625" style="152"/>
  </cols>
  <sheetData>
    <row r="1" spans="1:5">
      <c r="A1" s="376" t="s">
        <v>4</v>
      </c>
      <c r="B1" s="153"/>
      <c r="C1" s="378" t="s">
        <v>365</v>
      </c>
      <c r="D1" s="379"/>
      <c r="E1" s="380"/>
    </row>
    <row r="2" spans="1:5" ht="30.75" thickBot="1">
      <c r="A2" s="377"/>
      <c r="B2" s="154" t="s">
        <v>120</v>
      </c>
      <c r="C2" s="381"/>
      <c r="D2" s="382"/>
      <c r="E2" s="383"/>
    </row>
    <row r="3" spans="1:5">
      <c r="A3" s="384">
        <v>1</v>
      </c>
      <c r="B3" s="160" t="s">
        <v>121</v>
      </c>
      <c r="C3" s="160" t="s">
        <v>367</v>
      </c>
      <c r="D3" s="160" t="s">
        <v>369</v>
      </c>
      <c r="E3" s="160" t="s">
        <v>371</v>
      </c>
    </row>
    <row r="4" spans="1:5" ht="30">
      <c r="A4" s="385"/>
      <c r="B4" s="156"/>
      <c r="C4" s="159"/>
      <c r="D4" s="159"/>
      <c r="E4" s="159" t="s">
        <v>372</v>
      </c>
    </row>
    <row r="5" spans="1:5" ht="45.75" thickBot="1">
      <c r="A5" s="386"/>
      <c r="B5" s="161" t="s">
        <v>366</v>
      </c>
      <c r="C5" s="162" t="s">
        <v>368</v>
      </c>
      <c r="D5" s="161" t="s">
        <v>370</v>
      </c>
      <c r="E5" s="158"/>
    </row>
    <row r="6" spans="1:5">
      <c r="A6" s="384">
        <v>2</v>
      </c>
      <c r="B6" s="160" t="s">
        <v>96</v>
      </c>
      <c r="C6" s="160" t="s">
        <v>375</v>
      </c>
      <c r="D6" s="160" t="s">
        <v>377</v>
      </c>
      <c r="E6" s="160" t="s">
        <v>379</v>
      </c>
    </row>
    <row r="7" spans="1:5">
      <c r="A7" s="385"/>
      <c r="B7" s="156"/>
      <c r="C7" s="156"/>
      <c r="D7" s="156"/>
      <c r="E7" s="156"/>
    </row>
    <row r="8" spans="1:5" ht="60">
      <c r="A8" s="385"/>
      <c r="B8" s="156" t="s">
        <v>373</v>
      </c>
      <c r="C8" s="159" t="s">
        <v>376</v>
      </c>
      <c r="D8" s="157" t="s">
        <v>378</v>
      </c>
      <c r="E8" s="157" t="s">
        <v>380</v>
      </c>
    </row>
    <row r="9" spans="1:5" ht="24" thickBot="1">
      <c r="A9" s="386"/>
      <c r="B9" s="161" t="s">
        <v>374</v>
      </c>
      <c r="C9" s="158"/>
      <c r="D9" s="158"/>
      <c r="E9" s="158"/>
    </row>
    <row r="10" spans="1:5">
      <c r="A10" s="384">
        <v>3</v>
      </c>
      <c r="B10" s="160" t="s">
        <v>122</v>
      </c>
      <c r="C10" s="160" t="s">
        <v>382</v>
      </c>
      <c r="D10" s="160" t="s">
        <v>384</v>
      </c>
      <c r="E10" s="160" t="s">
        <v>386</v>
      </c>
    </row>
    <row r="11" spans="1:5">
      <c r="A11" s="385"/>
      <c r="B11" s="156"/>
      <c r="C11" s="156"/>
      <c r="D11" s="156"/>
      <c r="E11" s="156"/>
    </row>
    <row r="12" spans="1:5" ht="60.75" thickBot="1">
      <c r="A12" s="386"/>
      <c r="B12" s="161" t="s">
        <v>381</v>
      </c>
      <c r="C12" s="161" t="s">
        <v>383</v>
      </c>
      <c r="D12" s="161" t="s">
        <v>385</v>
      </c>
      <c r="E12" s="161" t="s">
        <v>387</v>
      </c>
    </row>
    <row r="13" spans="1:5">
      <c r="A13" s="384">
        <v>4</v>
      </c>
      <c r="B13" s="160" t="s">
        <v>123</v>
      </c>
      <c r="C13" s="160" t="s">
        <v>389</v>
      </c>
      <c r="D13" s="160" t="s">
        <v>392</v>
      </c>
      <c r="E13" s="160" t="s">
        <v>395</v>
      </c>
    </row>
    <row r="14" spans="1:5" ht="60">
      <c r="A14" s="385"/>
      <c r="B14" s="157" t="s">
        <v>388</v>
      </c>
      <c r="C14" s="156" t="s">
        <v>390</v>
      </c>
      <c r="D14" s="156" t="s">
        <v>393</v>
      </c>
      <c r="E14" s="157" t="s">
        <v>396</v>
      </c>
    </row>
    <row r="15" spans="1:5" ht="24" thickBot="1">
      <c r="A15" s="386"/>
      <c r="B15" s="158"/>
      <c r="C15" s="161" t="s">
        <v>391</v>
      </c>
      <c r="D15" s="161" t="s">
        <v>394</v>
      </c>
      <c r="E15" s="158"/>
    </row>
    <row r="16" spans="1:5">
      <c r="A16" s="384">
        <v>5</v>
      </c>
      <c r="B16" s="160" t="s">
        <v>124</v>
      </c>
      <c r="C16" s="160" t="s">
        <v>375</v>
      </c>
      <c r="D16" s="160" t="s">
        <v>399</v>
      </c>
      <c r="E16" s="160" t="s">
        <v>379</v>
      </c>
    </row>
    <row r="17" spans="1:5" ht="60.75" thickBot="1">
      <c r="A17" s="386"/>
      <c r="B17" s="161" t="s">
        <v>397</v>
      </c>
      <c r="C17" s="161" t="s">
        <v>398</v>
      </c>
      <c r="D17" s="161" t="s">
        <v>400</v>
      </c>
      <c r="E17" s="161" t="s">
        <v>401</v>
      </c>
    </row>
    <row r="18" spans="1:5">
      <c r="A18" s="385">
        <v>6</v>
      </c>
      <c r="B18" s="155" t="s">
        <v>125</v>
      </c>
      <c r="C18" s="155" t="s">
        <v>375</v>
      </c>
      <c r="D18" s="374" t="s">
        <v>404</v>
      </c>
      <c r="E18" s="155" t="s">
        <v>379</v>
      </c>
    </row>
    <row r="19" spans="1:5" ht="45">
      <c r="A19" s="385"/>
      <c r="B19" s="159" t="s">
        <v>402</v>
      </c>
      <c r="C19" s="157"/>
      <c r="D19" s="374"/>
      <c r="E19" s="157" t="s">
        <v>405</v>
      </c>
    </row>
    <row r="20" spans="1:5" ht="30.75" thickBot="1">
      <c r="A20" s="386"/>
      <c r="B20" s="158"/>
      <c r="C20" s="161" t="s">
        <v>403</v>
      </c>
      <c r="D20" s="375"/>
      <c r="E20" s="158"/>
    </row>
  </sheetData>
  <mergeCells count="9">
    <mergeCell ref="D18:D20"/>
    <mergeCell ref="A1:A2"/>
    <mergeCell ref="C1:E2"/>
    <mergeCell ref="A3:A5"/>
    <mergeCell ref="A6:A9"/>
    <mergeCell ref="A10:A12"/>
    <mergeCell ref="A13:A15"/>
    <mergeCell ref="A16:A17"/>
    <mergeCell ref="A18:A20"/>
  </mergeCells>
  <phoneticPr fontId="10" type="noConversion"/>
  <pageMargins left="0.75" right="0.75" top="1" bottom="1" header="0" footer="0"/>
  <pageSetup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BUE450"/>
  <sheetViews>
    <sheetView showZeros="0" tabSelected="1" topLeftCell="F25" zoomScale="90" zoomScaleNormal="90" zoomScaleSheetLayoutView="40" zoomScalePageLayoutView="55" workbookViewId="0">
      <selection activeCell="H25" sqref="H25:P26"/>
    </sheetView>
  </sheetViews>
  <sheetFormatPr baseColWidth="10" defaultColWidth="11.42578125" defaultRowHeight="42.75" customHeight="1"/>
  <cols>
    <col min="1" max="1" width="3" style="89" customWidth="1"/>
    <col min="2" max="2" width="5" style="110" customWidth="1"/>
    <col min="3" max="3" width="44" style="110" customWidth="1"/>
    <col min="4" max="4" width="13.5703125" style="110" customWidth="1"/>
    <col min="5" max="5" width="21.5703125" style="110" customWidth="1"/>
    <col min="6" max="6" width="14" style="110" customWidth="1"/>
    <col min="7" max="7" width="33.140625" style="110" customWidth="1"/>
    <col min="8" max="8" width="13.85546875" style="2" customWidth="1"/>
    <col min="9" max="9" width="17.28515625" style="2" customWidth="1"/>
    <col min="10" max="10" width="23.28515625" style="86" customWidth="1"/>
    <col min="11" max="11" width="12.140625" style="86" hidden="1" customWidth="1"/>
    <col min="12" max="12" width="19.7109375" style="86" customWidth="1"/>
    <col min="13" max="13" width="18.85546875" style="86" hidden="1" customWidth="1"/>
    <col min="14" max="14" width="18.28515625" style="86" hidden="1" customWidth="1"/>
    <col min="15" max="15" width="18.7109375" style="86" customWidth="1"/>
    <col min="16" max="16" width="82.5703125" style="94" customWidth="1"/>
    <col min="17" max="17" width="11.140625" style="94" customWidth="1"/>
    <col min="18" max="18" width="16.28515625" style="86" customWidth="1"/>
    <col min="19" max="19" width="19" style="86" customWidth="1"/>
    <col min="20" max="20" width="18.7109375" style="86" customWidth="1"/>
    <col min="21" max="21" width="15.85546875" style="86" customWidth="1"/>
    <col min="22" max="22" width="23.140625" style="86" customWidth="1"/>
    <col min="23" max="23" width="15.85546875" style="86" customWidth="1"/>
    <col min="24" max="24" width="17.28515625" style="86" hidden="1" customWidth="1"/>
    <col min="25" max="25" width="17.28515625" style="86" customWidth="1"/>
    <col min="26" max="26" width="19.42578125" style="86" customWidth="1"/>
    <col min="27" max="27" width="13.7109375" style="86" customWidth="1"/>
    <col min="28" max="28" width="13.140625" style="86" customWidth="1"/>
    <col min="29" max="29" width="22.28515625" style="86" customWidth="1"/>
    <col min="30" max="30" width="17.28515625" style="86" hidden="1" customWidth="1"/>
    <col min="31" max="31" width="16.5703125" style="93" hidden="1" customWidth="1"/>
    <col min="32" max="32" width="21.85546875" style="93" hidden="1" customWidth="1"/>
    <col min="33" max="33" width="18.42578125" style="93" hidden="1" customWidth="1"/>
    <col min="34" max="34" width="22" style="93" hidden="1" customWidth="1"/>
    <col min="35" max="35" width="24.140625" style="93" hidden="1" customWidth="1"/>
    <col min="36" max="36" width="16" style="86" customWidth="1"/>
    <col min="37" max="37" width="17.7109375" style="86" customWidth="1"/>
    <col min="38" max="38" width="19.140625" style="86" customWidth="1"/>
    <col min="39" max="39" width="30.5703125" style="90" customWidth="1"/>
    <col min="40" max="40" width="22.5703125" style="90" customWidth="1"/>
    <col min="41" max="49" width="11.42578125" style="90" customWidth="1"/>
    <col min="50" max="50" width="19.42578125" style="90" customWidth="1"/>
    <col min="51" max="51" width="11.42578125" style="90" customWidth="1"/>
    <col min="52" max="52" width="6.7109375" style="90" customWidth="1"/>
    <col min="53" max="54" width="11.42578125" style="90" customWidth="1"/>
    <col min="55" max="55" width="25" style="90" customWidth="1"/>
    <col min="56" max="56" width="37.7109375" style="90" customWidth="1"/>
    <col min="57" max="57" width="27.7109375" style="90" customWidth="1"/>
    <col min="58" max="58" width="18.28515625" style="90" customWidth="1"/>
    <col min="59" max="59" width="4.42578125" style="90" customWidth="1"/>
    <col min="60" max="60" width="19.42578125" style="90" customWidth="1"/>
    <col min="61" max="61" width="4.28515625" style="90" customWidth="1"/>
    <col min="62" max="62" width="13.42578125" style="90" customWidth="1"/>
    <col min="63" max="63" width="15" style="90" customWidth="1"/>
    <col min="64" max="64" width="27.140625" style="90" customWidth="1"/>
    <col min="65" max="65" width="22" style="90" customWidth="1"/>
    <col min="66" max="66" width="18.42578125" style="90" customWidth="1"/>
    <col min="67" max="67" width="19" style="90" customWidth="1"/>
    <col min="68" max="68" width="20.7109375" style="90" customWidth="1"/>
    <col min="69" max="69" width="14.5703125" style="90" customWidth="1"/>
    <col min="70" max="70" width="13.5703125" style="90" customWidth="1"/>
    <col min="71" max="211" width="11.42578125" style="90" customWidth="1"/>
    <col min="212" max="212" width="20.5703125" style="91" customWidth="1"/>
    <col min="213" max="16384" width="11.42578125" style="90"/>
  </cols>
  <sheetData>
    <row r="1" spans="1:212 1049:1887" s="59" customFormat="1" ht="42.75" customHeight="1">
      <c r="A1" s="58"/>
      <c r="B1" s="280" t="s">
        <v>192</v>
      </c>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row>
    <row r="2" spans="1:212 1049:1887" s="59" customFormat="1" ht="42.75" customHeight="1">
      <c r="A2" s="58"/>
      <c r="B2" s="60"/>
      <c r="C2" s="60"/>
      <c r="D2" s="60"/>
      <c r="E2" s="60"/>
      <c r="H2" s="60"/>
      <c r="I2" s="60"/>
      <c r="J2" s="60"/>
      <c r="K2" s="60"/>
      <c r="L2" s="61"/>
      <c r="M2" s="61"/>
      <c r="N2" s="61"/>
      <c r="O2" s="61"/>
      <c r="P2" s="64" t="s">
        <v>471</v>
      </c>
      <c r="Q2" s="260"/>
      <c r="R2" s="261"/>
      <c r="S2" s="261"/>
      <c r="T2" s="262" t="s">
        <v>474</v>
      </c>
      <c r="U2" s="62"/>
      <c r="V2" s="63"/>
      <c r="W2" s="63"/>
      <c r="X2" s="63"/>
      <c r="Y2" s="63"/>
      <c r="Z2" s="63"/>
      <c r="AA2" s="63"/>
      <c r="AB2" s="63"/>
      <c r="AC2" s="63"/>
      <c r="AD2" s="63"/>
      <c r="AE2" s="63"/>
      <c r="AF2" s="63"/>
      <c r="AG2" s="63"/>
      <c r="AH2" s="63"/>
      <c r="AN2" s="58"/>
    </row>
    <row r="3" spans="1:212 1049:1887" s="59" customFormat="1" ht="24" customHeight="1">
      <c r="A3" s="58"/>
      <c r="B3" s="60"/>
      <c r="C3" s="60"/>
      <c r="D3" s="60"/>
      <c r="E3" s="60"/>
      <c r="H3" s="60"/>
      <c r="I3" s="60"/>
      <c r="J3" s="60"/>
      <c r="K3" s="60"/>
      <c r="L3" s="61"/>
      <c r="M3" s="61"/>
      <c r="N3" s="61"/>
      <c r="O3" s="61"/>
      <c r="P3" s="64" t="s">
        <v>472</v>
      </c>
      <c r="Q3" s="260"/>
      <c r="R3" s="261"/>
      <c r="S3" s="261"/>
      <c r="T3" s="261">
        <v>2</v>
      </c>
      <c r="U3" s="62"/>
      <c r="V3" s="63"/>
      <c r="W3" s="63"/>
      <c r="X3" s="63"/>
      <c r="Y3" s="63"/>
      <c r="Z3" s="63"/>
      <c r="AA3" s="63"/>
      <c r="AB3" s="63"/>
      <c r="AC3" s="63"/>
      <c r="AD3" s="63"/>
      <c r="AE3" s="63"/>
      <c r="AF3" s="63"/>
      <c r="AG3" s="63"/>
      <c r="AH3" s="63"/>
      <c r="AN3" s="58"/>
    </row>
    <row r="4" spans="1:212 1049:1887" s="59" customFormat="1" ht="24" customHeight="1">
      <c r="A4" s="58"/>
      <c r="B4" s="60"/>
      <c r="C4" s="64" t="s">
        <v>99</v>
      </c>
      <c r="D4" s="291" t="s">
        <v>210</v>
      </c>
      <c r="E4" s="291"/>
      <c r="F4" s="291"/>
      <c r="H4" s="60"/>
      <c r="I4" s="60"/>
      <c r="J4" s="60"/>
      <c r="K4" s="60"/>
      <c r="L4" s="61"/>
      <c r="M4" s="61"/>
      <c r="N4" s="61"/>
      <c r="O4" s="61"/>
      <c r="P4" s="64" t="s">
        <v>473</v>
      </c>
      <c r="Q4" s="260"/>
      <c r="R4" s="261"/>
      <c r="S4" s="261"/>
      <c r="T4" s="387">
        <v>43760</v>
      </c>
      <c r="U4" s="62"/>
      <c r="V4" s="63"/>
      <c r="W4" s="63"/>
      <c r="X4" s="63"/>
      <c r="Y4" s="63"/>
      <c r="Z4" s="63"/>
      <c r="AA4" s="63"/>
      <c r="AB4" s="63"/>
      <c r="AC4" s="63"/>
      <c r="AD4" s="63"/>
      <c r="AK4" s="64"/>
      <c r="AN4" s="58"/>
    </row>
    <row r="5" spans="1:212 1049:1887" s="59" customFormat="1" ht="24" customHeight="1">
      <c r="A5" s="58"/>
      <c r="B5" s="60"/>
      <c r="C5" s="64" t="s">
        <v>100</v>
      </c>
      <c r="D5" s="292" t="s">
        <v>409</v>
      </c>
      <c r="E5" s="292"/>
      <c r="F5" s="292"/>
      <c r="H5" s="60"/>
      <c r="I5" s="60"/>
      <c r="J5" s="60"/>
      <c r="K5" s="60"/>
      <c r="L5" s="61"/>
      <c r="M5" s="61"/>
      <c r="N5" s="61"/>
      <c r="O5" s="61"/>
      <c r="P5" s="259"/>
      <c r="Q5" s="61"/>
      <c r="R5" s="62"/>
      <c r="S5" s="62"/>
      <c r="T5" s="62"/>
      <c r="U5" s="62"/>
      <c r="V5" s="63"/>
      <c r="W5" s="63"/>
      <c r="X5" s="63"/>
      <c r="Y5" s="63"/>
      <c r="Z5" s="63"/>
      <c r="AA5" s="63"/>
      <c r="AB5" s="63"/>
      <c r="AC5" s="63"/>
      <c r="AD5" s="63"/>
      <c r="AE5" s="63"/>
      <c r="AF5" s="63"/>
      <c r="AG5" s="63"/>
      <c r="AH5" s="63"/>
      <c r="AN5" s="58"/>
    </row>
    <row r="6" spans="1:212 1049:1887" s="65" customFormat="1" ht="67.5" customHeight="1">
      <c r="B6" s="66"/>
      <c r="C6" s="64" t="s">
        <v>101</v>
      </c>
      <c r="D6" s="293" t="s">
        <v>410</v>
      </c>
      <c r="E6" s="293"/>
      <c r="F6" s="293"/>
      <c r="G6" s="293"/>
      <c r="H6" s="293"/>
      <c r="I6" s="293"/>
      <c r="J6" s="293"/>
      <c r="K6" s="293"/>
      <c r="L6" s="293"/>
      <c r="M6" s="67"/>
      <c r="N6" s="67"/>
      <c r="O6" s="67"/>
      <c r="P6" s="67"/>
      <c r="Q6" s="67"/>
      <c r="R6" s="67"/>
      <c r="S6" s="68"/>
      <c r="T6" s="68"/>
      <c r="U6" s="68"/>
      <c r="V6" s="68"/>
      <c r="W6" s="68"/>
      <c r="X6" s="68"/>
      <c r="Y6" s="68"/>
      <c r="Z6" s="69"/>
      <c r="AA6" s="69"/>
      <c r="AB6" s="69"/>
      <c r="AC6" s="69"/>
      <c r="AD6" s="69"/>
      <c r="AE6" s="69"/>
      <c r="AF6" s="69"/>
      <c r="AG6" s="69"/>
      <c r="AH6" s="69"/>
      <c r="AM6" s="70"/>
      <c r="AN6" s="70"/>
      <c r="AO6" s="70"/>
      <c r="AP6" s="70"/>
    </row>
    <row r="7" spans="1:212 1049:1887" s="59" customFormat="1" ht="33.75" customHeight="1">
      <c r="A7" s="58"/>
      <c r="B7" s="66"/>
      <c r="C7" s="190"/>
      <c r="L7" s="168"/>
      <c r="S7" s="71"/>
      <c r="T7" s="72"/>
      <c r="U7" s="73"/>
      <c r="V7" s="67"/>
      <c r="W7" s="67"/>
      <c r="X7" s="68"/>
      <c r="Y7" s="68"/>
      <c r="Z7" s="61"/>
      <c r="AA7" s="61"/>
      <c r="AB7" s="61"/>
      <c r="AC7" s="61"/>
      <c r="AD7" s="61"/>
      <c r="AE7" s="61"/>
      <c r="AF7" s="61"/>
      <c r="AG7" s="61"/>
      <c r="AH7" s="61"/>
      <c r="AI7" s="74"/>
      <c r="AJ7" s="74"/>
      <c r="AK7" s="74"/>
      <c r="AL7" s="74"/>
      <c r="AM7" s="75"/>
      <c r="AN7" s="76"/>
      <c r="AO7" s="75"/>
      <c r="AP7" s="75"/>
    </row>
    <row r="8" spans="1:212 1049:1887" s="59" customFormat="1" ht="42.75" customHeight="1">
      <c r="A8" s="58"/>
      <c r="B8" s="66"/>
      <c r="D8" s="77"/>
      <c r="E8" s="77"/>
      <c r="F8" s="298" t="s">
        <v>408</v>
      </c>
      <c r="G8" s="298"/>
      <c r="H8" s="298"/>
      <c r="I8" s="298"/>
      <c r="J8" s="298"/>
      <c r="K8" s="298"/>
      <c r="L8" s="298"/>
      <c r="S8" s="72"/>
      <c r="T8" s="72"/>
      <c r="U8" s="73"/>
      <c r="V8" s="67"/>
      <c r="W8" s="67"/>
      <c r="X8" s="68"/>
      <c r="Y8" s="68"/>
      <c r="Z8" s="61"/>
      <c r="AA8" s="61"/>
      <c r="AB8" s="61"/>
      <c r="AC8" s="61"/>
      <c r="AD8" s="61"/>
      <c r="AE8" s="61"/>
      <c r="AF8" s="61"/>
      <c r="AG8" s="61"/>
      <c r="AH8" s="61"/>
      <c r="AI8" s="74"/>
      <c r="AJ8" s="74"/>
      <c r="AK8" s="74"/>
      <c r="AL8" s="74"/>
      <c r="AM8" s="75">
        <v>0</v>
      </c>
      <c r="AN8" s="76"/>
      <c r="AO8" s="75"/>
      <c r="AP8" s="75"/>
    </row>
    <row r="9" spans="1:212 1049:1887" s="59" customFormat="1" ht="23.25" customHeight="1">
      <c r="A9" s="58"/>
      <c r="B9" s="78"/>
      <c r="C9" s="79"/>
      <c r="D9" s="79"/>
      <c r="E9" s="79"/>
      <c r="F9" s="80" t="s">
        <v>102</v>
      </c>
      <c r="G9" s="80" t="s">
        <v>103</v>
      </c>
      <c r="H9" s="294" t="s">
        <v>181</v>
      </c>
      <c r="I9" s="295"/>
      <c r="J9" s="295"/>
      <c r="K9" s="295"/>
      <c r="L9" s="296"/>
      <c r="S9" s="72"/>
      <c r="T9" s="81"/>
      <c r="U9" s="81"/>
      <c r="V9" s="61"/>
      <c r="W9" s="61"/>
      <c r="X9" s="61"/>
      <c r="Y9" s="61"/>
      <c r="Z9" s="61"/>
      <c r="AA9" s="61"/>
      <c r="AB9" s="61"/>
      <c r="AC9" s="61"/>
      <c r="AD9" s="61"/>
      <c r="AE9" s="61"/>
      <c r="AF9" s="61"/>
      <c r="AG9" s="61"/>
      <c r="AH9" s="61"/>
      <c r="AI9" s="74"/>
      <c r="AJ9" s="74"/>
      <c r="AK9" s="74"/>
      <c r="AL9" s="74"/>
      <c r="AM9" s="75">
        <v>0</v>
      </c>
      <c r="AN9" s="76"/>
      <c r="AO9" s="75"/>
      <c r="AP9" s="75"/>
    </row>
    <row r="10" spans="1:212 1049:1887" s="59" customFormat="1" ht="33.75" customHeight="1">
      <c r="A10" s="58"/>
      <c r="B10" s="78"/>
      <c r="C10" s="79"/>
      <c r="D10" s="79"/>
      <c r="E10" s="79"/>
      <c r="F10" s="163">
        <v>1</v>
      </c>
      <c r="G10" s="164">
        <v>43070</v>
      </c>
      <c r="H10" s="299" t="s">
        <v>469</v>
      </c>
      <c r="I10" s="300"/>
      <c r="J10" s="300"/>
      <c r="K10" s="300"/>
      <c r="L10" s="301"/>
      <c r="S10" s="72"/>
      <c r="T10" s="81"/>
      <c r="U10" s="81"/>
      <c r="V10" s="61"/>
      <c r="W10" s="61"/>
      <c r="X10" s="61"/>
      <c r="Y10" s="61"/>
      <c r="Z10" s="61"/>
      <c r="AA10" s="61"/>
      <c r="AB10" s="61"/>
      <c r="AC10" s="308" t="s">
        <v>92</v>
      </c>
      <c r="AD10" s="308"/>
      <c r="AE10" s="308"/>
      <c r="AF10" s="308"/>
      <c r="AG10" s="308"/>
      <c r="AH10" s="308"/>
      <c r="AI10" s="308"/>
      <c r="AJ10" s="309"/>
      <c r="AK10" s="310" t="s">
        <v>93</v>
      </c>
      <c r="AL10" s="308"/>
      <c r="AM10" s="75">
        <v>0</v>
      </c>
      <c r="AN10" s="76"/>
      <c r="AO10" s="75"/>
      <c r="AP10" s="75"/>
    </row>
    <row r="11" spans="1:212 1049:1887" s="59" customFormat="1" ht="81" customHeight="1">
      <c r="A11" s="58"/>
      <c r="B11" s="78"/>
      <c r="C11" s="79"/>
      <c r="D11" s="79"/>
      <c r="E11" s="79"/>
      <c r="F11" s="163">
        <v>2</v>
      </c>
      <c r="G11" s="388">
        <v>43760</v>
      </c>
      <c r="H11" s="303" t="s">
        <v>444</v>
      </c>
      <c r="I11" s="304"/>
      <c r="J11" s="304"/>
      <c r="K11" s="304"/>
      <c r="L11" s="305"/>
      <c r="S11" s="72"/>
      <c r="T11" s="81"/>
      <c r="U11" s="81"/>
      <c r="V11" s="61"/>
      <c r="W11" s="61"/>
      <c r="X11" s="61"/>
      <c r="Y11" s="61"/>
      <c r="Z11" s="61"/>
      <c r="AA11" s="61"/>
      <c r="AB11" s="61"/>
      <c r="AC11" s="311">
        <f>Mapa_RResidual!C39</f>
        <v>2.5</v>
      </c>
      <c r="AD11" s="312"/>
      <c r="AE11" s="312"/>
      <c r="AF11" s="312"/>
      <c r="AG11" s="312"/>
      <c r="AH11" s="312"/>
      <c r="AI11" s="312"/>
      <c r="AJ11" s="313"/>
      <c r="AK11" s="314" t="str">
        <f>Mapa_RResidual!F39</f>
        <v>ACEPTABLE</v>
      </c>
      <c r="AL11" s="313"/>
      <c r="AM11" s="75">
        <v>0</v>
      </c>
      <c r="AN11" s="76"/>
      <c r="AO11" s="75"/>
      <c r="AP11" s="75"/>
    </row>
    <row r="12" spans="1:212 1049:1887" s="59" customFormat="1" ht="85.5" customHeight="1">
      <c r="A12" s="58"/>
      <c r="B12" s="78"/>
      <c r="C12" s="78"/>
      <c r="D12" s="78"/>
      <c r="E12" s="78"/>
      <c r="H12" s="84" t="s">
        <v>421</v>
      </c>
      <c r="I12" s="84"/>
      <c r="J12" s="84"/>
      <c r="K12" s="84"/>
      <c r="L12" s="61"/>
      <c r="M12" s="61"/>
      <c r="N12" s="61"/>
      <c r="O12" s="61"/>
      <c r="P12" s="61"/>
      <c r="Q12" s="69"/>
      <c r="R12" s="69"/>
      <c r="S12" s="83"/>
      <c r="T12" s="83"/>
      <c r="U12" s="83"/>
      <c r="V12" s="61"/>
      <c r="W12" s="61"/>
      <c r="X12" s="61"/>
      <c r="Y12" s="61"/>
      <c r="Z12" s="61"/>
      <c r="AA12" s="61"/>
      <c r="AB12" s="61"/>
      <c r="AC12" s="307" t="s">
        <v>247</v>
      </c>
      <c r="AD12" s="307"/>
      <c r="AE12" s="307"/>
      <c r="AF12" s="307"/>
      <c r="AG12" s="307"/>
      <c r="AH12" s="307"/>
      <c r="AI12" s="307"/>
      <c r="AJ12" s="307"/>
      <c r="AK12" s="307"/>
      <c r="AL12" s="307"/>
      <c r="AM12" s="75">
        <v>0</v>
      </c>
      <c r="AN12" s="76"/>
      <c r="AO12" s="75"/>
      <c r="AP12" s="75"/>
    </row>
    <row r="13" spans="1:212 1049:1887" s="59" customFormat="1" ht="29.25" customHeight="1" thickBot="1">
      <c r="A13" s="58"/>
      <c r="B13" s="302" t="s">
        <v>407</v>
      </c>
      <c r="C13" s="302"/>
      <c r="D13" s="302"/>
      <c r="E13" s="302"/>
      <c r="F13" s="302"/>
      <c r="G13" s="302"/>
      <c r="H13" s="302"/>
      <c r="I13" s="302"/>
      <c r="J13" s="302"/>
      <c r="K13" s="61"/>
      <c r="L13" s="61"/>
      <c r="M13" s="61"/>
      <c r="N13" s="61"/>
      <c r="O13" s="61"/>
      <c r="P13" s="82"/>
      <c r="Q13" s="83"/>
      <c r="R13" s="61"/>
      <c r="S13" s="61"/>
      <c r="T13" s="61"/>
      <c r="U13" s="61"/>
      <c r="V13" s="61"/>
      <c r="W13" s="61"/>
      <c r="X13" s="61"/>
      <c r="Y13" s="61"/>
      <c r="Z13" s="61"/>
      <c r="AA13" s="61"/>
      <c r="AB13" s="61"/>
      <c r="AC13" s="61"/>
      <c r="AD13" s="61"/>
      <c r="AE13" s="74"/>
      <c r="AF13" s="74"/>
      <c r="AG13" s="74"/>
      <c r="AH13" s="74"/>
      <c r="AI13" s="74"/>
      <c r="AJ13" s="85"/>
      <c r="AK13" s="85"/>
      <c r="AL13" s="86"/>
      <c r="AM13" s="75"/>
      <c r="AN13" s="75"/>
    </row>
    <row r="14" spans="1:212 1049:1887" s="59" customFormat="1" ht="42.75" customHeight="1">
      <c r="A14" s="58"/>
      <c r="B14" s="306" t="s">
        <v>194</v>
      </c>
      <c r="C14" s="281"/>
      <c r="D14" s="281"/>
      <c r="E14" s="281"/>
      <c r="F14" s="281"/>
      <c r="G14" s="281"/>
      <c r="H14" s="281"/>
      <c r="I14" s="87"/>
      <c r="J14" s="281" t="s">
        <v>196</v>
      </c>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111" t="s">
        <v>195</v>
      </c>
      <c r="AL14" s="112" t="s">
        <v>234</v>
      </c>
      <c r="AM14" s="88" t="s">
        <v>234</v>
      </c>
    </row>
    <row r="15" spans="1:212 1049:1887" ht="42.75" customHeight="1">
      <c r="B15" s="278" t="s">
        <v>4</v>
      </c>
      <c r="C15" s="278" t="s">
        <v>191</v>
      </c>
      <c r="D15" s="278"/>
      <c r="E15" s="278"/>
      <c r="F15" s="278"/>
      <c r="G15" s="278"/>
      <c r="H15" s="279" t="s">
        <v>197</v>
      </c>
      <c r="I15" s="279" t="s">
        <v>280</v>
      </c>
      <c r="J15" s="266" t="s">
        <v>7</v>
      </c>
      <c r="K15" s="266"/>
      <c r="L15" s="266" t="s">
        <v>8</v>
      </c>
      <c r="M15" s="266"/>
      <c r="N15" s="266" t="s">
        <v>9</v>
      </c>
      <c r="O15" s="266" t="s">
        <v>204</v>
      </c>
      <c r="P15" s="266" t="s">
        <v>53</v>
      </c>
      <c r="Q15" s="266" t="s">
        <v>83</v>
      </c>
      <c r="R15" s="266"/>
      <c r="S15" s="266"/>
      <c r="T15" s="266"/>
      <c r="U15" s="266"/>
      <c r="V15" s="266"/>
      <c r="W15" s="266"/>
      <c r="X15" s="266" t="s">
        <v>263</v>
      </c>
      <c r="Y15" s="266"/>
      <c r="Z15" s="266"/>
      <c r="AA15" s="266"/>
      <c r="AB15" s="266"/>
      <c r="AC15" s="266"/>
      <c r="AD15" s="266"/>
      <c r="AE15" s="266" t="s">
        <v>271</v>
      </c>
      <c r="AF15" s="266" t="s">
        <v>273</v>
      </c>
      <c r="AG15" s="277" t="s">
        <v>272</v>
      </c>
      <c r="AH15" s="277" t="s">
        <v>274</v>
      </c>
      <c r="AI15" s="277"/>
      <c r="AJ15" s="266" t="s">
        <v>205</v>
      </c>
      <c r="AK15" s="266" t="s">
        <v>54</v>
      </c>
      <c r="AL15" s="297" t="s">
        <v>235</v>
      </c>
      <c r="AM15" s="266" t="s">
        <v>235</v>
      </c>
      <c r="HC15" s="91"/>
      <c r="HD15" s="90"/>
    </row>
    <row r="16" spans="1:212 1049:1887" ht="62.25" customHeight="1">
      <c r="B16" s="278"/>
      <c r="C16" s="278" t="s">
        <v>182</v>
      </c>
      <c r="D16" s="278" t="s">
        <v>230</v>
      </c>
      <c r="E16" s="278"/>
      <c r="F16" s="278" t="s">
        <v>231</v>
      </c>
      <c r="G16" s="278"/>
      <c r="H16" s="279"/>
      <c r="I16" s="279"/>
      <c r="J16" s="266"/>
      <c r="K16" s="266"/>
      <c r="L16" s="266"/>
      <c r="M16" s="266"/>
      <c r="N16" s="266"/>
      <c r="O16" s="266"/>
      <c r="P16" s="266"/>
      <c r="Q16" s="266" t="s">
        <v>248</v>
      </c>
      <c r="R16" s="266"/>
      <c r="S16" s="92" t="s">
        <v>249</v>
      </c>
      <c r="T16" s="92" t="s">
        <v>250</v>
      </c>
      <c r="U16" s="92" t="s">
        <v>251</v>
      </c>
      <c r="V16" s="92" t="s">
        <v>252</v>
      </c>
      <c r="W16" s="92" t="s">
        <v>253</v>
      </c>
      <c r="X16" s="266" t="s">
        <v>261</v>
      </c>
      <c r="Y16" s="266" t="s">
        <v>406</v>
      </c>
      <c r="Z16" s="266" t="s">
        <v>264</v>
      </c>
      <c r="AA16" s="266" t="s">
        <v>266</v>
      </c>
      <c r="AB16" s="266" t="s">
        <v>267</v>
      </c>
      <c r="AC16" s="266" t="s">
        <v>270</v>
      </c>
      <c r="AD16" s="266" t="s">
        <v>269</v>
      </c>
      <c r="AE16" s="266"/>
      <c r="AF16" s="266"/>
      <c r="AG16" s="277"/>
      <c r="AH16" s="277"/>
      <c r="AI16" s="277"/>
      <c r="AJ16" s="266"/>
      <c r="AK16" s="266"/>
      <c r="AL16" s="297"/>
      <c r="AM16" s="284"/>
      <c r="AN16" s="235"/>
      <c r="HC16" s="91"/>
      <c r="HD16" s="90"/>
      <c r="ANI16" s="91"/>
      <c r="BTO16" s="91"/>
    </row>
    <row r="17" spans="1:1903" ht="141.75" customHeight="1">
      <c r="B17" s="278"/>
      <c r="C17" s="278"/>
      <c r="D17" s="166" t="s">
        <v>97</v>
      </c>
      <c r="E17" s="165" t="s">
        <v>232</v>
      </c>
      <c r="F17" s="166" t="s">
        <v>98</v>
      </c>
      <c r="G17" s="165" t="s">
        <v>233</v>
      </c>
      <c r="H17" s="279"/>
      <c r="I17" s="279"/>
      <c r="J17" s="266"/>
      <c r="K17" s="266"/>
      <c r="L17" s="266"/>
      <c r="M17" s="266"/>
      <c r="N17" s="266"/>
      <c r="O17" s="266"/>
      <c r="P17" s="266"/>
      <c r="Q17" s="167" t="s">
        <v>254</v>
      </c>
      <c r="R17" s="167" t="s">
        <v>255</v>
      </c>
      <c r="S17" s="167" t="s">
        <v>256</v>
      </c>
      <c r="T17" s="167" t="s">
        <v>257</v>
      </c>
      <c r="U17" s="167" t="s">
        <v>258</v>
      </c>
      <c r="V17" s="167" t="s">
        <v>259</v>
      </c>
      <c r="W17" s="167" t="s">
        <v>260</v>
      </c>
      <c r="X17" s="266"/>
      <c r="Y17" s="266"/>
      <c r="Z17" s="266"/>
      <c r="AA17" s="266"/>
      <c r="AB17" s="266"/>
      <c r="AC17" s="266"/>
      <c r="AD17" s="266"/>
      <c r="AE17" s="266"/>
      <c r="AF17" s="266"/>
      <c r="AG17" s="277"/>
      <c r="AH17" s="277"/>
      <c r="AI17" s="277"/>
      <c r="AJ17" s="266"/>
      <c r="AK17" s="266"/>
      <c r="AL17" s="297"/>
      <c r="AM17" s="284"/>
      <c r="AN17" s="235"/>
      <c r="HC17" s="91"/>
      <c r="HD17" s="90"/>
      <c r="ANI17" s="91"/>
      <c r="BTO17" s="91"/>
    </row>
    <row r="18" spans="1:1903" s="170" customFormat="1" ht="152.25" customHeight="1">
      <c r="A18" s="169"/>
      <c r="B18" s="173" t="s">
        <v>422</v>
      </c>
      <c r="C18" s="176" t="s">
        <v>434</v>
      </c>
      <c r="D18" s="173" t="s">
        <v>0</v>
      </c>
      <c r="E18" s="176" t="s">
        <v>445</v>
      </c>
      <c r="F18" s="177" t="s">
        <v>165</v>
      </c>
      <c r="G18" s="176" t="s">
        <v>446</v>
      </c>
      <c r="H18" s="177" t="s">
        <v>57</v>
      </c>
      <c r="I18" s="177" t="s">
        <v>165</v>
      </c>
      <c r="J18" s="216" t="s">
        <v>127</v>
      </c>
      <c r="K18" s="217">
        <f t="shared" ref="K18:K23" si="0">VLOOKUP(J18,$BF$348:$BG$352,2,0)</f>
        <v>4</v>
      </c>
      <c r="L18" s="216" t="s">
        <v>21</v>
      </c>
      <c r="M18" s="217">
        <f t="shared" ref="M18:M23" si="1">VLOOKUP(L18,$BH$348:$BI$352,2,0)</f>
        <v>3</v>
      </c>
      <c r="N18" s="218">
        <f t="shared" ref="N18:N22" si="2">K18*M18</f>
        <v>12</v>
      </c>
      <c r="O18" s="238" t="str">
        <f>IF(AND(N18&lt;=2),"Aceptable",IF(AND(N18&lt;=5,N18&gt;=3),"Tolerable",IF(AND(N18&lt;=9,N18&gt;=6),"Moderado",IF(AND(N18&lt;=15,N18&gt;=10),"Alto",IF(N18&gt;=16,"Inaceptable")))))</f>
        <v>Alto</v>
      </c>
      <c r="P18" s="219" t="s">
        <v>447</v>
      </c>
      <c r="Q18" s="180" t="s">
        <v>412</v>
      </c>
      <c r="R18" s="180" t="s">
        <v>412</v>
      </c>
      <c r="S18" s="180" t="s">
        <v>412</v>
      </c>
      <c r="T18" s="181" t="s">
        <v>418</v>
      </c>
      <c r="U18" s="180" t="s">
        <v>412</v>
      </c>
      <c r="V18" s="180" t="s">
        <v>412</v>
      </c>
      <c r="W18" s="182" t="s">
        <v>415</v>
      </c>
      <c r="X18" s="172">
        <f>COUNTIF(Q18:W18,"SI")*15+IF(T18 ="Prevenir",15,IF(T18="Detectar",10,0))+IF(W18="Completa",10,IF(W18="Incompleta",5,0))</f>
        <v>95</v>
      </c>
      <c r="Y18" s="227" t="str">
        <f t="shared" ref="Y18:Y23" si="3">IF(X18&gt;95,"Fuerte",IF(X18&gt;85,"Moderado","Débil"))</f>
        <v>Moderado</v>
      </c>
      <c r="Z18" s="171" t="s">
        <v>262</v>
      </c>
      <c r="AA18" s="183" t="str">
        <f t="shared" ref="AA18:AA23" si="4">IF(AND(Y18="Fuerte",Z18="Fuerte"),"Fuerte",IF(AND(Y18="Fuerte",Z18="Moderado"),"Moderado",IF(AND(Y18="Moderado",Z18="Fuerte"),"Moderado",IF(AND(Y18="Moderado",Z18="Moderado"),"Moderado","Débil"))))</f>
        <v>Moderado</v>
      </c>
      <c r="AB18" s="183" t="str">
        <f t="shared" ref="AB18:AB23" si="5">IF(AA18="Fuerte","No","Si")</f>
        <v>Si</v>
      </c>
      <c r="AC18" s="178" t="s">
        <v>416</v>
      </c>
      <c r="AD18" s="178" t="s">
        <v>417</v>
      </c>
      <c r="AE18" s="184">
        <f>IF(AND(AA18="Fuerte",AC18="Directamente",AD18="Directamente"),K18-2,IF(AND(AA18="Fuerte",AC18="Directamente",AD18="Indirectamente"),K18-2,IF(AND(AA18="Fuerte",AC18="Directamente",AD18="No disminuye"),K18-2,IF(AND(AA18="Fuerte",AC18="No disminuye",AD18="Directamente"),0,IF(AND(AA18="Moderado",AC18="Directamente",AD18="Directamente"),K18-1,IF(AND(AA18="Moderado",AC18="Directamente",AD18="Indirectamente"),K18-1,IF(AND(AA18="Moderado",AC18="Directamente",AD18="No disminuye"),K18-1,IF(AND(AA18="Moderado",AC18="No disminuye",AD18="Directamente"),0,0))))))))</f>
        <v>3</v>
      </c>
      <c r="AF18" s="184">
        <f>IF(AE18&lt;=0,1,AE18)</f>
        <v>3</v>
      </c>
      <c r="AG18" s="185">
        <f>IF(AND(AA18="Fuerte",AC18="Directamente",AD18="Directamente"),M18-2,IF(AND(AA18="Fuerte",AC18="Directamente",AD18="Indirectamente"),M18-1,IF(AND(AA18="Fuerte",AC18="Directamente",AD18="No disminuye"),M18,IF(AND(AA18="Fuerte",AC18="No disminuye",AD18="Directamente"), M18-2,IF(AND(AA18="Moderado",AC18="Directamente",AD18="Directamente"),M18-1,IF(AND(AA18="Moderado",AC18="Directamente",AD18="Indirectamente"),M18,IF(AND(AA18="Moderado",AC18="Directamente",AD18="No disminuye"),M18,IF(AND(AA18="Moderado",AC18="No disminuye",AD18="Directamente"), M18-1,0))))))))</f>
        <v>3</v>
      </c>
      <c r="AH18" s="184">
        <f>IF(AG18&lt;=0,1,AG18)</f>
        <v>3</v>
      </c>
      <c r="AI18" s="184">
        <f>AF18*AH18</f>
        <v>9</v>
      </c>
      <c r="AJ18" s="227" t="str">
        <f>IF(AI18&gt;95,"Fuerte",IF(AI18&gt;85,"Moderado","Débil"))</f>
        <v>Débil</v>
      </c>
      <c r="AK18" s="171"/>
      <c r="AL18" s="183"/>
      <c r="AM18" s="233" t="s">
        <v>448</v>
      </c>
      <c r="AN18" s="236"/>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32"/>
      <c r="HF18" s="232"/>
      <c r="HG18" s="232"/>
      <c r="HH18" s="232"/>
      <c r="HI18" s="232"/>
      <c r="HJ18" s="232"/>
      <c r="HK18" s="232"/>
      <c r="HL18" s="232"/>
      <c r="HM18" s="232"/>
      <c r="HN18" s="232"/>
      <c r="HO18" s="232"/>
      <c r="HP18" s="232"/>
      <c r="HQ18" s="232"/>
      <c r="HR18" s="232"/>
      <c r="HS18" s="232"/>
      <c r="HT18" s="232"/>
      <c r="HU18" s="232"/>
      <c r="HV18" s="232"/>
      <c r="HW18" s="232"/>
      <c r="HX18" s="232"/>
      <c r="HY18" s="232"/>
      <c r="HZ18" s="232"/>
      <c r="IA18" s="232"/>
      <c r="IB18" s="232"/>
      <c r="IC18" s="232"/>
      <c r="ID18" s="232"/>
      <c r="IE18" s="232"/>
      <c r="IF18" s="232"/>
      <c r="IG18" s="232"/>
      <c r="IH18" s="232"/>
      <c r="II18" s="232"/>
      <c r="IJ18" s="232"/>
      <c r="IK18" s="232"/>
      <c r="IL18" s="232"/>
      <c r="IM18" s="232"/>
      <c r="IN18" s="232"/>
      <c r="IO18" s="232"/>
      <c r="IP18" s="232"/>
      <c r="IQ18" s="232"/>
      <c r="IR18" s="232"/>
      <c r="IS18" s="232"/>
      <c r="IT18" s="232"/>
      <c r="IU18" s="232"/>
      <c r="IV18" s="232"/>
      <c r="IW18" s="232"/>
      <c r="IX18" s="232"/>
      <c r="IY18" s="232"/>
      <c r="IZ18" s="232"/>
      <c r="JA18" s="232"/>
      <c r="JB18" s="232"/>
      <c r="JC18" s="232"/>
      <c r="JD18" s="232"/>
      <c r="JE18" s="232"/>
      <c r="JF18" s="232"/>
      <c r="JG18" s="232"/>
      <c r="JH18" s="232"/>
      <c r="JI18" s="232"/>
      <c r="JJ18" s="232"/>
      <c r="JK18" s="232"/>
      <c r="JL18" s="232"/>
      <c r="JM18" s="232"/>
      <c r="JN18" s="232"/>
      <c r="JO18" s="232"/>
      <c r="JP18" s="232"/>
      <c r="JQ18" s="232"/>
      <c r="JR18" s="232"/>
      <c r="JS18" s="232"/>
      <c r="JT18" s="232"/>
      <c r="JU18" s="232"/>
      <c r="JV18" s="232"/>
      <c r="JW18" s="232"/>
      <c r="JX18" s="232"/>
      <c r="JY18" s="232"/>
      <c r="JZ18" s="232"/>
      <c r="KA18" s="232"/>
      <c r="KB18" s="232"/>
      <c r="KC18" s="232"/>
      <c r="KD18" s="232"/>
      <c r="KE18" s="232"/>
      <c r="KF18" s="232"/>
      <c r="KG18" s="232"/>
      <c r="KH18" s="232"/>
      <c r="KI18" s="232"/>
      <c r="KJ18" s="232"/>
      <c r="KK18" s="232"/>
      <c r="KL18" s="232"/>
      <c r="KM18" s="232"/>
      <c r="KN18" s="232"/>
      <c r="KO18" s="232"/>
      <c r="KP18" s="232"/>
      <c r="KQ18" s="232"/>
      <c r="KR18" s="232"/>
      <c r="KS18" s="232"/>
      <c r="KT18" s="232"/>
      <c r="KU18" s="232"/>
      <c r="KV18" s="232"/>
      <c r="KW18" s="232"/>
      <c r="KX18" s="232"/>
      <c r="KY18" s="232"/>
      <c r="KZ18" s="232"/>
      <c r="LA18" s="232"/>
      <c r="LB18" s="232"/>
      <c r="LC18" s="232"/>
      <c r="LD18" s="232"/>
      <c r="LE18" s="232"/>
      <c r="LF18" s="232"/>
      <c r="LG18" s="232"/>
      <c r="LH18" s="232"/>
      <c r="LI18" s="232"/>
      <c r="LJ18" s="232"/>
      <c r="LK18" s="232"/>
      <c r="LL18" s="232"/>
      <c r="LM18" s="232"/>
      <c r="LN18" s="232"/>
      <c r="LO18" s="232"/>
      <c r="LP18" s="232"/>
      <c r="LQ18" s="232"/>
      <c r="LR18" s="232"/>
      <c r="LS18" s="232"/>
      <c r="LT18" s="232"/>
      <c r="LU18" s="232"/>
      <c r="LV18" s="232"/>
      <c r="LW18" s="232"/>
      <c r="LX18" s="232"/>
      <c r="LY18" s="232"/>
      <c r="LZ18" s="232"/>
      <c r="MA18" s="232"/>
      <c r="MB18" s="232"/>
      <c r="MC18" s="232"/>
      <c r="MD18" s="232"/>
      <c r="ME18" s="232"/>
      <c r="MF18" s="232"/>
      <c r="MG18" s="232"/>
      <c r="MH18" s="232"/>
      <c r="MI18" s="232"/>
      <c r="MJ18" s="232"/>
      <c r="MK18" s="232"/>
      <c r="ML18" s="232"/>
      <c r="MM18" s="232"/>
      <c r="MN18" s="232"/>
      <c r="MO18" s="232"/>
      <c r="MP18" s="232"/>
      <c r="MQ18" s="232"/>
      <c r="MR18" s="232"/>
      <c r="MS18" s="232"/>
      <c r="MT18" s="232"/>
      <c r="MU18" s="232"/>
      <c r="MV18" s="232"/>
      <c r="MW18" s="232"/>
      <c r="MX18" s="232"/>
      <c r="MY18" s="232"/>
      <c r="MZ18" s="232"/>
      <c r="NA18" s="232"/>
      <c r="NB18" s="232"/>
      <c r="NC18" s="232"/>
      <c r="ND18" s="232"/>
      <c r="NE18" s="232"/>
      <c r="NF18" s="232"/>
      <c r="NG18" s="232"/>
      <c r="NH18" s="232"/>
      <c r="NI18" s="232"/>
      <c r="NJ18" s="232"/>
      <c r="NK18" s="232"/>
      <c r="NL18" s="232"/>
      <c r="NM18" s="232"/>
      <c r="NN18" s="232"/>
      <c r="NO18" s="232"/>
      <c r="NP18" s="232"/>
      <c r="NQ18" s="232"/>
      <c r="NR18" s="232"/>
      <c r="NS18" s="232"/>
      <c r="NT18" s="232"/>
      <c r="NU18" s="232"/>
      <c r="NV18" s="232"/>
      <c r="NW18" s="232"/>
      <c r="NX18" s="232"/>
      <c r="NY18" s="232"/>
      <c r="NZ18" s="232"/>
      <c r="OA18" s="232"/>
      <c r="OB18" s="232"/>
      <c r="OC18" s="232"/>
      <c r="OD18" s="232"/>
      <c r="OE18" s="232"/>
      <c r="OF18" s="232"/>
      <c r="OG18" s="232"/>
      <c r="OH18" s="232"/>
      <c r="OI18" s="232"/>
      <c r="OJ18" s="232"/>
      <c r="OK18" s="232"/>
      <c r="OL18" s="232"/>
      <c r="OM18" s="232"/>
      <c r="ON18" s="232"/>
      <c r="OO18" s="232"/>
      <c r="OP18" s="232"/>
      <c r="OQ18" s="232"/>
      <c r="OR18" s="232"/>
      <c r="OS18" s="232"/>
      <c r="OT18" s="232"/>
      <c r="OU18" s="232"/>
      <c r="OV18" s="232"/>
      <c r="OW18" s="232"/>
      <c r="OX18" s="232"/>
      <c r="OY18" s="232"/>
      <c r="OZ18" s="232"/>
      <c r="PA18" s="232"/>
      <c r="PB18" s="232"/>
      <c r="PC18" s="232"/>
      <c r="PD18" s="232"/>
      <c r="PE18" s="232"/>
      <c r="PF18" s="232"/>
      <c r="PG18" s="232"/>
      <c r="PH18" s="232"/>
      <c r="PI18" s="232"/>
      <c r="PJ18" s="232"/>
      <c r="PK18" s="232"/>
      <c r="PL18" s="232"/>
      <c r="PM18" s="232"/>
      <c r="PN18" s="232"/>
      <c r="PO18" s="232"/>
      <c r="PP18" s="232"/>
      <c r="PQ18" s="232"/>
      <c r="PR18" s="232"/>
      <c r="PS18" s="232"/>
      <c r="PT18" s="232"/>
      <c r="PU18" s="232"/>
      <c r="PV18" s="232"/>
      <c r="PW18" s="232"/>
      <c r="PX18" s="232"/>
      <c r="PY18" s="232"/>
      <c r="PZ18" s="232"/>
      <c r="QA18" s="232"/>
      <c r="QB18" s="232"/>
      <c r="QC18" s="232"/>
      <c r="QD18" s="232"/>
      <c r="QE18" s="232"/>
      <c r="QF18" s="232"/>
      <c r="QG18" s="232"/>
      <c r="QH18" s="232"/>
      <c r="QI18" s="232"/>
      <c r="QJ18" s="232"/>
      <c r="QK18" s="232"/>
      <c r="QL18" s="232"/>
      <c r="QM18" s="232"/>
      <c r="QN18" s="232"/>
      <c r="QO18" s="232"/>
      <c r="QP18" s="232"/>
      <c r="QQ18" s="232"/>
      <c r="QR18" s="232"/>
      <c r="QS18" s="232"/>
      <c r="QT18" s="232"/>
      <c r="QU18" s="232"/>
      <c r="QV18" s="232"/>
      <c r="QW18" s="232"/>
      <c r="QX18" s="232"/>
      <c r="QY18" s="232"/>
      <c r="QZ18" s="232"/>
      <c r="RA18" s="232"/>
      <c r="RB18" s="232"/>
      <c r="RC18" s="232"/>
      <c r="RD18" s="232"/>
      <c r="RE18" s="232"/>
      <c r="RF18" s="232"/>
      <c r="RG18" s="232"/>
      <c r="RH18" s="232"/>
      <c r="RI18" s="232"/>
      <c r="RJ18" s="232"/>
      <c r="RK18" s="232"/>
      <c r="RL18" s="232"/>
      <c r="RM18" s="232"/>
      <c r="RN18" s="232"/>
      <c r="RO18" s="232"/>
      <c r="RP18" s="232"/>
      <c r="RQ18" s="232"/>
      <c r="RR18" s="232"/>
      <c r="RS18" s="232"/>
      <c r="RT18" s="232"/>
      <c r="RU18" s="232"/>
      <c r="RV18" s="232"/>
      <c r="RW18" s="232"/>
      <c r="RX18" s="232"/>
      <c r="RY18" s="232"/>
      <c r="RZ18" s="232"/>
      <c r="SA18" s="232"/>
      <c r="SB18" s="232"/>
      <c r="SC18" s="232"/>
      <c r="SD18" s="232"/>
      <c r="SE18" s="232"/>
      <c r="SF18" s="232"/>
      <c r="SG18" s="232"/>
      <c r="SH18" s="232"/>
      <c r="SI18" s="232"/>
      <c r="SJ18" s="232"/>
      <c r="SK18" s="232"/>
      <c r="SL18" s="232"/>
      <c r="SM18" s="232"/>
      <c r="SN18" s="232"/>
      <c r="SO18" s="232"/>
      <c r="SP18" s="232"/>
      <c r="SQ18" s="232"/>
      <c r="SR18" s="232"/>
      <c r="SS18" s="232"/>
      <c r="ST18" s="232"/>
      <c r="SU18" s="232"/>
      <c r="SV18" s="232"/>
      <c r="SW18" s="232"/>
      <c r="SX18" s="232"/>
      <c r="SY18" s="232"/>
      <c r="SZ18" s="232"/>
      <c r="TA18" s="232"/>
      <c r="TB18" s="232"/>
      <c r="TC18" s="232"/>
      <c r="TD18" s="232"/>
      <c r="TE18" s="232"/>
      <c r="TF18" s="232"/>
      <c r="TG18" s="232"/>
      <c r="TH18" s="232"/>
      <c r="TI18" s="232"/>
      <c r="TJ18" s="232"/>
      <c r="TK18" s="232"/>
      <c r="TL18" s="232"/>
      <c r="TM18" s="232"/>
      <c r="TN18" s="232"/>
      <c r="TO18" s="232"/>
      <c r="TP18" s="232"/>
      <c r="TQ18" s="232"/>
      <c r="TR18" s="232"/>
      <c r="TS18" s="232"/>
      <c r="TT18" s="232"/>
      <c r="TU18" s="232"/>
      <c r="TV18" s="232"/>
      <c r="TW18" s="232"/>
      <c r="TX18" s="232"/>
      <c r="TY18" s="232"/>
      <c r="TZ18" s="232"/>
      <c r="UA18" s="232"/>
      <c r="UB18" s="232"/>
      <c r="UC18" s="232"/>
      <c r="UD18" s="232"/>
      <c r="UE18" s="232"/>
      <c r="UF18" s="232"/>
      <c r="UG18" s="232"/>
      <c r="UH18" s="232"/>
      <c r="UI18" s="232"/>
      <c r="UJ18" s="232"/>
      <c r="UK18" s="232"/>
      <c r="UL18" s="232"/>
      <c r="UM18" s="232"/>
      <c r="UN18" s="232"/>
      <c r="UO18" s="232"/>
      <c r="UP18" s="232"/>
      <c r="UQ18" s="232"/>
      <c r="UR18" s="232"/>
      <c r="US18" s="232"/>
      <c r="UT18" s="232"/>
      <c r="UU18" s="232"/>
      <c r="UV18" s="232"/>
      <c r="UW18" s="232"/>
      <c r="UX18" s="232"/>
      <c r="UY18" s="232"/>
      <c r="UZ18" s="232"/>
      <c r="VA18" s="232"/>
      <c r="VB18" s="232"/>
      <c r="VC18" s="232"/>
      <c r="VD18" s="232"/>
      <c r="VE18" s="232"/>
      <c r="VF18" s="232"/>
      <c r="VG18" s="232"/>
      <c r="VH18" s="232"/>
      <c r="VI18" s="232"/>
      <c r="VJ18" s="232"/>
      <c r="VK18" s="232"/>
      <c r="VL18" s="232"/>
      <c r="VM18" s="232"/>
      <c r="VN18" s="232"/>
      <c r="VO18" s="232"/>
      <c r="VP18" s="232"/>
      <c r="VQ18" s="232"/>
      <c r="VR18" s="232"/>
      <c r="VS18" s="232"/>
      <c r="VT18" s="232"/>
      <c r="VU18" s="232"/>
      <c r="VV18" s="232"/>
      <c r="VW18" s="232"/>
      <c r="VX18" s="232"/>
      <c r="VY18" s="232"/>
      <c r="VZ18" s="232"/>
      <c r="WA18" s="232"/>
      <c r="WB18" s="232"/>
      <c r="WC18" s="232"/>
      <c r="WD18" s="232"/>
      <c r="WE18" s="232"/>
      <c r="WF18" s="232"/>
      <c r="WG18" s="232"/>
      <c r="WH18" s="232"/>
      <c r="WI18" s="232"/>
      <c r="WJ18" s="232"/>
      <c r="WK18" s="232"/>
      <c r="WL18" s="232"/>
      <c r="WM18" s="232"/>
      <c r="WN18" s="232"/>
      <c r="WO18" s="232"/>
      <c r="WP18" s="232"/>
      <c r="WQ18" s="232"/>
      <c r="WR18" s="232"/>
      <c r="WS18" s="232"/>
      <c r="WT18" s="232"/>
      <c r="WU18" s="232"/>
      <c r="WV18" s="232"/>
      <c r="WW18" s="232"/>
      <c r="WX18" s="232"/>
      <c r="WY18" s="232"/>
      <c r="WZ18" s="232"/>
      <c r="XA18" s="232"/>
      <c r="XB18" s="232"/>
      <c r="XC18" s="232"/>
      <c r="XD18" s="232"/>
      <c r="XE18" s="232"/>
      <c r="XF18" s="232"/>
      <c r="XG18" s="232"/>
      <c r="XH18" s="232"/>
      <c r="XI18" s="232"/>
      <c r="XJ18" s="232"/>
      <c r="XK18" s="232"/>
      <c r="XL18" s="232"/>
      <c r="XM18" s="232"/>
      <c r="XN18" s="232"/>
      <c r="XO18" s="232"/>
      <c r="XP18" s="232"/>
      <c r="XQ18" s="232"/>
      <c r="XR18" s="232"/>
      <c r="XS18" s="232"/>
      <c r="XT18" s="232"/>
      <c r="XU18" s="232"/>
      <c r="XV18" s="232"/>
      <c r="XW18" s="232"/>
      <c r="XX18" s="232"/>
      <c r="XY18" s="232"/>
      <c r="XZ18" s="232"/>
      <c r="YA18" s="232"/>
      <c r="YB18" s="232"/>
      <c r="YC18" s="232"/>
      <c r="YD18" s="232"/>
      <c r="YE18" s="232"/>
      <c r="YF18" s="232"/>
      <c r="YG18" s="232"/>
      <c r="YH18" s="232"/>
      <c r="YI18" s="232"/>
      <c r="YJ18" s="232"/>
      <c r="YK18" s="232"/>
      <c r="YL18" s="232"/>
      <c r="YM18" s="232"/>
      <c r="YN18" s="232"/>
      <c r="YO18" s="232"/>
      <c r="YP18" s="232"/>
      <c r="YQ18" s="232"/>
      <c r="YR18" s="232"/>
      <c r="YS18" s="232"/>
      <c r="YT18" s="232"/>
      <c r="YU18" s="232"/>
      <c r="YV18" s="232"/>
      <c r="YW18" s="232"/>
      <c r="YX18" s="232"/>
      <c r="YY18" s="232"/>
      <c r="YZ18" s="232"/>
      <c r="ZA18" s="232"/>
      <c r="ZB18" s="232"/>
      <c r="ZC18" s="232"/>
      <c r="ZD18" s="232"/>
      <c r="ZE18" s="232"/>
      <c r="ZF18" s="232"/>
      <c r="ZG18" s="232"/>
      <c r="ZH18" s="232"/>
      <c r="ZI18" s="232"/>
      <c r="ZJ18" s="232"/>
      <c r="ZK18" s="232"/>
      <c r="ZL18" s="232"/>
      <c r="ZM18" s="232"/>
      <c r="ZN18" s="232"/>
      <c r="ZO18" s="232"/>
      <c r="ZP18" s="232"/>
      <c r="ZQ18" s="232"/>
      <c r="ZR18" s="232"/>
      <c r="ZS18" s="232"/>
      <c r="ZT18" s="232"/>
      <c r="ZU18" s="232"/>
      <c r="ZV18" s="232"/>
      <c r="ZW18" s="232"/>
      <c r="ZX18" s="232"/>
      <c r="ZY18" s="232"/>
      <c r="ZZ18" s="232"/>
      <c r="AAA18" s="232"/>
      <c r="AAB18" s="232"/>
      <c r="AAC18" s="232"/>
      <c r="AAD18" s="232"/>
      <c r="AAE18" s="232"/>
      <c r="AAF18" s="232"/>
      <c r="AAG18" s="232"/>
      <c r="AAH18" s="232"/>
      <c r="AAI18" s="232"/>
      <c r="AAJ18" s="232"/>
      <c r="AAK18" s="232"/>
      <c r="AAL18" s="232"/>
      <c r="AAM18" s="232"/>
      <c r="AAN18" s="232"/>
      <c r="AAO18" s="232"/>
      <c r="AAP18" s="232"/>
      <c r="AAQ18" s="232"/>
      <c r="AAR18" s="232"/>
      <c r="AAS18" s="232"/>
      <c r="AAT18" s="232"/>
      <c r="AAU18" s="232"/>
      <c r="AAV18" s="232"/>
      <c r="AAW18" s="232"/>
      <c r="AAX18" s="232"/>
      <c r="AAY18" s="232"/>
      <c r="AAZ18" s="232"/>
      <c r="ABA18" s="232"/>
      <c r="ABB18" s="232"/>
      <c r="ABC18" s="232"/>
      <c r="ABD18" s="232"/>
      <c r="ABE18" s="232"/>
      <c r="ABF18" s="232"/>
      <c r="ABG18" s="232"/>
      <c r="ABH18" s="232"/>
      <c r="ABI18" s="232"/>
      <c r="ABJ18" s="232"/>
      <c r="ABK18" s="232"/>
      <c r="ABL18" s="232"/>
      <c r="ABM18" s="232"/>
      <c r="ABN18" s="232"/>
      <c r="ABO18" s="232"/>
      <c r="ABP18" s="232"/>
      <c r="ABQ18" s="232"/>
      <c r="ABR18" s="232"/>
      <c r="ABS18" s="232"/>
      <c r="ABT18" s="232"/>
      <c r="ABU18" s="232"/>
      <c r="ABV18" s="232"/>
      <c r="ABW18" s="232"/>
      <c r="ABX18" s="232"/>
      <c r="ABY18" s="232"/>
      <c r="ABZ18" s="232"/>
      <c r="ACA18" s="232"/>
      <c r="ACB18" s="232"/>
      <c r="ACC18" s="232"/>
      <c r="ACD18" s="232"/>
      <c r="ACE18" s="232"/>
      <c r="ACF18" s="232"/>
      <c r="ACG18" s="232"/>
      <c r="ACH18" s="232"/>
      <c r="ACI18" s="232"/>
      <c r="ACJ18" s="232"/>
      <c r="ACK18" s="232"/>
      <c r="ACL18" s="232"/>
      <c r="ACM18" s="232"/>
      <c r="ACN18" s="232"/>
      <c r="ACO18" s="232"/>
      <c r="ACP18" s="232"/>
      <c r="ACQ18" s="232"/>
      <c r="ACR18" s="232"/>
      <c r="ACS18" s="232"/>
      <c r="ACT18" s="232"/>
      <c r="ACU18" s="232"/>
      <c r="ACV18" s="232"/>
      <c r="ACW18" s="232"/>
      <c r="ACX18" s="232"/>
      <c r="ACY18" s="232"/>
      <c r="ACZ18" s="232"/>
      <c r="ADA18" s="232"/>
      <c r="ADB18" s="232"/>
      <c r="ADC18" s="232"/>
      <c r="ADD18" s="232"/>
      <c r="ADE18" s="232"/>
      <c r="ADF18" s="232"/>
      <c r="ADG18" s="232"/>
      <c r="ADH18" s="232"/>
      <c r="ADI18" s="232"/>
      <c r="ADJ18" s="232"/>
      <c r="ADK18" s="232"/>
      <c r="ADL18" s="232"/>
      <c r="ADM18" s="232"/>
      <c r="ADN18" s="232"/>
      <c r="ADO18" s="232"/>
      <c r="ADP18" s="232"/>
      <c r="ADQ18" s="232"/>
      <c r="ADR18" s="232"/>
      <c r="ADS18" s="232"/>
      <c r="ADT18" s="232"/>
      <c r="ADU18" s="232"/>
      <c r="ADV18" s="232"/>
      <c r="ADW18" s="232"/>
      <c r="ADX18" s="232"/>
      <c r="ADY18" s="232"/>
      <c r="ADZ18" s="232"/>
      <c r="AEA18" s="232"/>
      <c r="AEB18" s="232"/>
      <c r="AEC18" s="232"/>
      <c r="AED18" s="232"/>
      <c r="AEE18" s="232"/>
      <c r="AEF18" s="232"/>
      <c r="AEG18" s="232"/>
      <c r="AEH18" s="232"/>
      <c r="AEI18" s="232"/>
      <c r="AEJ18" s="232"/>
      <c r="AEK18" s="232"/>
      <c r="AEL18" s="232"/>
      <c r="AEM18" s="232"/>
      <c r="AEN18" s="232"/>
      <c r="AEO18" s="232"/>
      <c r="AEP18" s="232"/>
      <c r="AEQ18" s="232"/>
      <c r="AER18" s="232"/>
      <c r="AES18" s="232"/>
      <c r="AET18" s="232"/>
      <c r="AEU18" s="232"/>
      <c r="AEV18" s="232"/>
      <c r="AEW18" s="232"/>
      <c r="AEX18" s="232"/>
      <c r="AEY18" s="232"/>
      <c r="AEZ18" s="232"/>
      <c r="AFA18" s="232"/>
      <c r="AFB18" s="232"/>
      <c r="AFC18" s="232"/>
      <c r="AFD18" s="232"/>
      <c r="AFE18" s="232"/>
      <c r="AFF18" s="232"/>
      <c r="AFG18" s="232"/>
      <c r="AFH18" s="232"/>
      <c r="AFI18" s="232"/>
      <c r="AFJ18" s="232"/>
      <c r="AFK18" s="232"/>
      <c r="AFL18" s="232"/>
      <c r="AFM18" s="232"/>
      <c r="AFN18" s="232"/>
      <c r="AFO18" s="232"/>
      <c r="AFP18" s="232"/>
      <c r="AFQ18" s="232"/>
      <c r="AFR18" s="232"/>
      <c r="AFS18" s="232"/>
      <c r="AFT18" s="232"/>
      <c r="AFU18" s="232"/>
      <c r="AFV18" s="232"/>
      <c r="AFW18" s="232"/>
      <c r="AFX18" s="232"/>
      <c r="AFY18" s="232"/>
      <c r="AFZ18" s="232"/>
      <c r="AGA18" s="232"/>
      <c r="AGB18" s="232"/>
      <c r="AGC18" s="232"/>
      <c r="AGD18" s="232"/>
      <c r="AGE18" s="232"/>
      <c r="AGF18" s="232"/>
      <c r="AGG18" s="232"/>
      <c r="AGH18" s="232"/>
      <c r="AGI18" s="232"/>
      <c r="AGJ18" s="232"/>
      <c r="AGK18" s="232"/>
      <c r="AGL18" s="232"/>
      <c r="AGM18" s="232"/>
      <c r="AGN18" s="232"/>
      <c r="AGO18" s="232"/>
      <c r="AGP18" s="232"/>
      <c r="AGQ18" s="232"/>
      <c r="AGR18" s="232"/>
      <c r="AGS18" s="232"/>
      <c r="AGT18" s="232"/>
      <c r="AGU18" s="232"/>
      <c r="AGV18" s="232"/>
      <c r="AGW18" s="232"/>
      <c r="AGX18" s="232"/>
      <c r="AGY18" s="232"/>
      <c r="AGZ18" s="232"/>
      <c r="AHA18" s="232"/>
      <c r="AHB18" s="232"/>
      <c r="AHC18" s="232"/>
      <c r="AHD18" s="232"/>
      <c r="AHE18" s="232"/>
      <c r="AHF18" s="232"/>
      <c r="AHG18" s="232"/>
      <c r="AHH18" s="232"/>
      <c r="AHI18" s="232"/>
      <c r="AHJ18" s="232"/>
      <c r="AHK18" s="232"/>
      <c r="AHL18" s="232"/>
      <c r="AHM18" s="232"/>
      <c r="AHN18" s="232"/>
      <c r="AHO18" s="232"/>
      <c r="AHP18" s="232"/>
      <c r="AHQ18" s="232"/>
      <c r="AHR18" s="232"/>
      <c r="AHS18" s="232"/>
      <c r="AHT18" s="232"/>
      <c r="AHU18" s="232"/>
      <c r="AHV18" s="232"/>
      <c r="AHW18" s="232"/>
      <c r="AHX18" s="232"/>
      <c r="AHY18" s="232"/>
      <c r="AHZ18" s="232"/>
      <c r="AIA18" s="232"/>
      <c r="AIB18" s="232"/>
      <c r="AIC18" s="232"/>
      <c r="AID18" s="232"/>
      <c r="AIE18" s="232"/>
      <c r="AIF18" s="232"/>
      <c r="AIG18" s="232"/>
      <c r="AIH18" s="232"/>
      <c r="AII18" s="232"/>
      <c r="AIJ18" s="232"/>
      <c r="AIK18" s="232"/>
      <c r="AIL18" s="232"/>
      <c r="AIM18" s="232"/>
      <c r="AIN18" s="232"/>
      <c r="AIO18" s="232"/>
      <c r="AIP18" s="232"/>
      <c r="AIQ18" s="232"/>
      <c r="AIR18" s="232"/>
      <c r="AIS18" s="232"/>
      <c r="AIT18" s="232"/>
      <c r="AIU18" s="232"/>
      <c r="AIV18" s="232"/>
      <c r="AIW18" s="232"/>
      <c r="AIX18" s="232"/>
      <c r="AIY18" s="232"/>
      <c r="AIZ18" s="232"/>
      <c r="AJA18" s="232"/>
      <c r="AJB18" s="232"/>
      <c r="AJC18" s="232"/>
      <c r="AJD18" s="232"/>
      <c r="AJE18" s="232"/>
      <c r="AJF18" s="232"/>
      <c r="AJG18" s="232"/>
      <c r="AJH18" s="232"/>
      <c r="AJI18" s="232"/>
      <c r="AJJ18" s="232"/>
      <c r="AJK18" s="232"/>
      <c r="AJL18" s="232"/>
      <c r="AJM18" s="232"/>
      <c r="AJN18" s="232"/>
      <c r="AJO18" s="232"/>
      <c r="AJP18" s="232"/>
      <c r="AJQ18" s="232"/>
      <c r="AJR18" s="232"/>
      <c r="AJS18" s="232"/>
      <c r="AJT18" s="232"/>
      <c r="AJU18" s="232"/>
      <c r="AJV18" s="232"/>
      <c r="AJW18" s="232"/>
      <c r="AJX18" s="232"/>
      <c r="AJY18" s="232"/>
      <c r="AJZ18" s="232"/>
      <c r="AKA18" s="232"/>
      <c r="AKB18" s="232"/>
      <c r="AKC18" s="232"/>
      <c r="AKD18" s="232"/>
      <c r="AKE18" s="232"/>
      <c r="AKF18" s="232"/>
      <c r="AKG18" s="232"/>
      <c r="AKH18" s="232"/>
      <c r="AKI18" s="232"/>
      <c r="AKJ18" s="232"/>
      <c r="AKK18" s="232"/>
      <c r="AKL18" s="232"/>
      <c r="AKM18" s="232"/>
      <c r="AKN18" s="232"/>
      <c r="AKO18" s="232"/>
      <c r="AKP18" s="232"/>
      <c r="AKQ18" s="232"/>
      <c r="AKR18" s="232"/>
      <c r="AKS18" s="232"/>
      <c r="AKT18" s="232"/>
      <c r="AKU18" s="232"/>
      <c r="AKV18" s="232"/>
      <c r="AKW18" s="232"/>
      <c r="AKX18" s="232"/>
      <c r="AKY18" s="232"/>
      <c r="AKZ18" s="232"/>
      <c r="ALA18" s="232"/>
      <c r="ALB18" s="232"/>
      <c r="ALC18" s="232"/>
      <c r="ALD18" s="232"/>
      <c r="ALE18" s="232"/>
      <c r="ALF18" s="232"/>
      <c r="ALG18" s="232"/>
      <c r="ALH18" s="232"/>
      <c r="ALI18" s="232"/>
      <c r="ALJ18" s="232"/>
      <c r="ALK18" s="232"/>
      <c r="ALL18" s="232"/>
      <c r="ALM18" s="232"/>
      <c r="ALN18" s="232"/>
      <c r="ALO18" s="232"/>
      <c r="ALP18" s="232"/>
      <c r="ALQ18" s="232"/>
      <c r="ALR18" s="232"/>
      <c r="ALS18" s="232"/>
      <c r="ALT18" s="232"/>
      <c r="ALU18" s="232"/>
      <c r="ALV18" s="232"/>
      <c r="ALW18" s="232"/>
      <c r="ALX18" s="232"/>
      <c r="ALY18" s="232"/>
      <c r="ALZ18" s="232"/>
      <c r="AMA18" s="232"/>
      <c r="AMB18" s="232"/>
      <c r="AMC18" s="232"/>
      <c r="AMD18" s="232"/>
      <c r="AME18" s="232"/>
      <c r="AMF18" s="232"/>
      <c r="AMG18" s="232"/>
      <c r="AMH18" s="232"/>
      <c r="AMI18" s="232"/>
      <c r="AMJ18" s="232"/>
      <c r="AMK18" s="232"/>
      <c r="AML18" s="232"/>
      <c r="AMM18" s="232"/>
      <c r="AMN18" s="232"/>
      <c r="AMO18" s="232"/>
      <c r="AMP18" s="232"/>
      <c r="AMQ18" s="232"/>
      <c r="AMR18" s="232"/>
      <c r="AMS18" s="232"/>
      <c r="AMT18" s="232"/>
      <c r="AMU18" s="232"/>
      <c r="AMV18" s="232"/>
      <c r="AMW18" s="232"/>
      <c r="AMX18" s="232"/>
      <c r="AMY18" s="232"/>
      <c r="AMZ18" s="232"/>
      <c r="ANA18" s="232"/>
      <c r="ANB18" s="232"/>
      <c r="ANC18" s="232"/>
      <c r="AND18" s="232"/>
      <c r="ANE18" s="232"/>
      <c r="ANF18" s="232"/>
      <c r="ANG18" s="232"/>
      <c r="ANH18" s="232"/>
      <c r="ANI18" s="232"/>
      <c r="ANJ18" s="232"/>
      <c r="ANK18" s="232"/>
      <c r="ANL18" s="232"/>
      <c r="ANM18" s="232"/>
      <c r="ANN18" s="232"/>
      <c r="ANO18" s="232"/>
      <c r="ANP18" s="232"/>
      <c r="ANQ18" s="232"/>
      <c r="ANR18" s="232"/>
      <c r="ANS18" s="232"/>
      <c r="ANT18" s="232"/>
      <c r="ANU18" s="232"/>
      <c r="ANV18" s="232"/>
      <c r="ANW18" s="232"/>
      <c r="ANX18" s="232"/>
      <c r="ANY18" s="232"/>
      <c r="ANZ18" s="232"/>
      <c r="AOA18" s="232"/>
      <c r="AOB18" s="232"/>
      <c r="AOC18" s="232"/>
      <c r="AOD18" s="232"/>
      <c r="AOE18" s="232"/>
      <c r="AOF18" s="232"/>
      <c r="AOG18" s="232"/>
      <c r="AOH18" s="232"/>
      <c r="AOI18" s="232"/>
      <c r="AOJ18" s="232"/>
      <c r="AOK18" s="232"/>
      <c r="AOL18" s="232"/>
      <c r="AOM18" s="232"/>
      <c r="AON18" s="232"/>
      <c r="AOO18" s="232"/>
      <c r="AOP18" s="232"/>
      <c r="AOQ18" s="232"/>
      <c r="AOR18" s="232"/>
      <c r="AOS18" s="232"/>
      <c r="AOT18" s="232"/>
      <c r="AOU18" s="232"/>
      <c r="AOV18" s="232"/>
      <c r="AOW18" s="232"/>
      <c r="AOX18" s="232"/>
      <c r="AOY18" s="232"/>
      <c r="AOZ18" s="232"/>
      <c r="APA18" s="232"/>
      <c r="APB18" s="232"/>
      <c r="APC18" s="232"/>
      <c r="APD18" s="232"/>
      <c r="APE18" s="232"/>
      <c r="APF18" s="232"/>
      <c r="APG18" s="232"/>
      <c r="APH18" s="232"/>
      <c r="API18" s="232"/>
      <c r="APJ18" s="232"/>
      <c r="APK18" s="232"/>
      <c r="APL18" s="232"/>
      <c r="APM18" s="232"/>
      <c r="APN18" s="232"/>
      <c r="APO18" s="232"/>
      <c r="APP18" s="232"/>
      <c r="APQ18" s="232"/>
      <c r="APR18" s="232"/>
      <c r="APS18" s="232"/>
      <c r="APT18" s="232"/>
      <c r="APU18" s="232"/>
      <c r="APV18" s="232"/>
      <c r="APW18" s="232"/>
      <c r="APX18" s="232"/>
      <c r="APY18" s="232"/>
      <c r="APZ18" s="232"/>
      <c r="AQA18" s="232"/>
      <c r="AQB18" s="232"/>
      <c r="AQC18" s="232"/>
      <c r="AQD18" s="232"/>
      <c r="AQE18" s="232"/>
      <c r="AQF18" s="232"/>
      <c r="AQG18" s="232"/>
      <c r="AQH18" s="232"/>
      <c r="AQI18" s="232"/>
      <c r="AQJ18" s="232"/>
      <c r="AQK18" s="232"/>
      <c r="AQL18" s="232"/>
      <c r="AQM18" s="232"/>
      <c r="AQN18" s="232"/>
      <c r="AQO18" s="232"/>
      <c r="AQP18" s="232"/>
      <c r="AQQ18" s="232"/>
      <c r="AQR18" s="232"/>
      <c r="AQS18" s="232"/>
      <c r="AQT18" s="232"/>
      <c r="AQU18" s="232"/>
      <c r="AQV18" s="232"/>
      <c r="AQW18" s="232"/>
      <c r="AQX18" s="232"/>
      <c r="AQY18" s="232"/>
      <c r="AQZ18" s="232"/>
      <c r="ARA18" s="232"/>
      <c r="ARB18" s="232"/>
      <c r="ARC18" s="232"/>
      <c r="ARD18" s="232"/>
      <c r="ARE18" s="232"/>
      <c r="ARF18" s="232"/>
      <c r="ARG18" s="232"/>
      <c r="ARH18" s="232"/>
      <c r="ARI18" s="232"/>
      <c r="ARJ18" s="232"/>
      <c r="ARK18" s="232"/>
      <c r="ARL18" s="232"/>
      <c r="ARM18" s="232"/>
      <c r="ARN18" s="232"/>
      <c r="ARO18" s="232"/>
      <c r="ARP18" s="232"/>
      <c r="ARQ18" s="232"/>
      <c r="ARR18" s="232"/>
      <c r="ARS18" s="232"/>
      <c r="ART18" s="232"/>
      <c r="ARU18" s="232"/>
      <c r="ARV18" s="232"/>
      <c r="ARW18" s="232"/>
      <c r="ARX18" s="232"/>
      <c r="ARY18" s="232"/>
      <c r="ARZ18" s="232"/>
      <c r="ASA18" s="232"/>
      <c r="ASB18" s="232"/>
      <c r="ASC18" s="232"/>
      <c r="ASD18" s="232"/>
      <c r="ASE18" s="232"/>
      <c r="ASF18" s="232"/>
      <c r="ASG18" s="232"/>
      <c r="ASH18" s="232"/>
      <c r="ASI18" s="232"/>
      <c r="ASJ18" s="232"/>
      <c r="ASK18" s="232"/>
      <c r="ASL18" s="232"/>
      <c r="ASM18" s="232"/>
      <c r="ASN18" s="232"/>
      <c r="ASO18" s="232"/>
      <c r="ASP18" s="232"/>
      <c r="ASQ18" s="232"/>
      <c r="ASR18" s="232"/>
      <c r="ASS18" s="232"/>
      <c r="AST18" s="232"/>
      <c r="ASU18" s="232"/>
      <c r="ASV18" s="232"/>
      <c r="ASW18" s="232"/>
      <c r="ASX18" s="232"/>
      <c r="ASY18" s="232"/>
      <c r="ASZ18" s="232"/>
      <c r="ATA18" s="232"/>
      <c r="ATB18" s="232"/>
      <c r="ATC18" s="232"/>
      <c r="ATD18" s="232"/>
      <c r="ATE18" s="232"/>
      <c r="ATF18" s="232"/>
      <c r="ATG18" s="232"/>
      <c r="ATH18" s="232"/>
      <c r="ATI18" s="232"/>
      <c r="ATJ18" s="232"/>
      <c r="ATK18" s="232"/>
      <c r="ATL18" s="232"/>
      <c r="ATM18" s="232"/>
      <c r="ATN18" s="232"/>
      <c r="ATO18" s="232"/>
      <c r="ATP18" s="232"/>
      <c r="ATQ18" s="232"/>
      <c r="ATR18" s="232"/>
      <c r="ATS18" s="232"/>
      <c r="ATT18" s="232"/>
      <c r="ATU18" s="232"/>
      <c r="ATV18" s="232"/>
      <c r="ATW18" s="232"/>
      <c r="ATX18" s="232"/>
      <c r="ATY18" s="232"/>
      <c r="ATZ18" s="232"/>
      <c r="AUA18" s="232"/>
      <c r="AUB18" s="232"/>
      <c r="AUC18" s="232"/>
      <c r="AUD18" s="232"/>
      <c r="AUE18" s="232"/>
      <c r="AUF18" s="232"/>
      <c r="AUG18" s="232"/>
      <c r="AUH18" s="232"/>
      <c r="AUI18" s="232"/>
      <c r="AUJ18" s="232"/>
      <c r="AUK18" s="232"/>
      <c r="AUL18" s="232"/>
      <c r="AUM18" s="232"/>
      <c r="AUN18" s="232"/>
      <c r="AUO18" s="232"/>
      <c r="AUP18" s="232"/>
      <c r="AUQ18" s="232"/>
      <c r="AUR18" s="232"/>
      <c r="AUS18" s="232"/>
      <c r="AUT18" s="232"/>
      <c r="AUU18" s="232"/>
      <c r="AUV18" s="232"/>
      <c r="AUW18" s="232"/>
      <c r="AUX18" s="232"/>
      <c r="AUY18" s="232"/>
      <c r="AUZ18" s="232"/>
      <c r="AVA18" s="232"/>
      <c r="AVB18" s="232"/>
      <c r="AVC18" s="232"/>
      <c r="AVD18" s="232"/>
      <c r="AVE18" s="232"/>
      <c r="AVF18" s="232"/>
      <c r="AVG18" s="232"/>
      <c r="AVH18" s="232"/>
      <c r="AVI18" s="232"/>
      <c r="AVJ18" s="232"/>
      <c r="AVK18" s="232"/>
      <c r="AVL18" s="232"/>
      <c r="AVM18" s="232"/>
      <c r="AVN18" s="232"/>
      <c r="AVO18" s="232"/>
      <c r="AVP18" s="232"/>
      <c r="AVQ18" s="232"/>
      <c r="AVR18" s="232"/>
      <c r="AVS18" s="232"/>
      <c r="AVT18" s="232"/>
      <c r="AVU18" s="232"/>
      <c r="AVV18" s="232"/>
      <c r="AVW18" s="232"/>
      <c r="AVX18" s="232"/>
      <c r="AVY18" s="232"/>
      <c r="AVZ18" s="232"/>
      <c r="AWA18" s="232"/>
      <c r="AWB18" s="232"/>
      <c r="AWC18" s="232"/>
      <c r="AWD18" s="232"/>
      <c r="AWE18" s="232"/>
      <c r="AWF18" s="232"/>
      <c r="AWG18" s="232"/>
      <c r="AWH18" s="232"/>
      <c r="AWI18" s="232"/>
      <c r="AWJ18" s="232"/>
      <c r="AWK18" s="232"/>
      <c r="AWL18" s="232"/>
      <c r="AWM18" s="232"/>
      <c r="AWN18" s="232"/>
      <c r="AWO18" s="232"/>
      <c r="AWP18" s="232"/>
      <c r="AWQ18" s="232"/>
      <c r="AWR18" s="232"/>
      <c r="AWS18" s="232"/>
      <c r="AWT18" s="232"/>
      <c r="AWU18" s="232"/>
      <c r="AWV18" s="232"/>
      <c r="AWW18" s="232"/>
      <c r="AWX18" s="232"/>
      <c r="AWY18" s="232"/>
      <c r="AWZ18" s="232"/>
      <c r="AXA18" s="232"/>
      <c r="AXB18" s="232"/>
      <c r="AXC18" s="232"/>
      <c r="AXD18" s="232"/>
      <c r="AXE18" s="232"/>
      <c r="AXF18" s="232"/>
      <c r="AXG18" s="232"/>
      <c r="AXH18" s="232"/>
      <c r="AXI18" s="232"/>
      <c r="AXJ18" s="232"/>
      <c r="AXK18" s="232"/>
      <c r="AXL18" s="232"/>
      <c r="AXM18" s="232"/>
      <c r="AXN18" s="232"/>
      <c r="AXO18" s="232"/>
      <c r="AXP18" s="232"/>
      <c r="AXQ18" s="232"/>
      <c r="AXR18" s="232"/>
      <c r="AXS18" s="232"/>
      <c r="AXT18" s="232"/>
      <c r="AXU18" s="232"/>
      <c r="AXV18" s="232"/>
      <c r="AXW18" s="232"/>
      <c r="AXX18" s="232"/>
      <c r="AXY18" s="232"/>
      <c r="AXZ18" s="232"/>
      <c r="AYA18" s="232"/>
      <c r="AYB18" s="232"/>
      <c r="AYC18" s="232"/>
      <c r="AYD18" s="232"/>
      <c r="AYE18" s="232"/>
      <c r="AYF18" s="232"/>
      <c r="AYG18" s="232"/>
      <c r="AYH18" s="232"/>
      <c r="AYI18" s="232"/>
      <c r="AYJ18" s="232"/>
      <c r="AYK18" s="232"/>
      <c r="AYL18" s="232"/>
      <c r="AYM18" s="232"/>
      <c r="AYN18" s="232"/>
      <c r="AYO18" s="232"/>
      <c r="AYP18" s="232"/>
      <c r="AYQ18" s="232"/>
      <c r="AYR18" s="232"/>
      <c r="AYS18" s="232"/>
      <c r="AYT18" s="232"/>
      <c r="AYU18" s="232"/>
      <c r="AYV18" s="232"/>
      <c r="AYW18" s="232"/>
      <c r="AYX18" s="232"/>
      <c r="AYY18" s="232"/>
      <c r="AYZ18" s="232"/>
      <c r="AZA18" s="232"/>
      <c r="AZB18" s="232"/>
      <c r="AZC18" s="232"/>
      <c r="AZD18" s="232"/>
      <c r="AZE18" s="232"/>
      <c r="AZF18" s="232"/>
      <c r="AZG18" s="232"/>
      <c r="AZH18" s="232"/>
      <c r="AZI18" s="232"/>
      <c r="AZJ18" s="232"/>
      <c r="AZK18" s="232"/>
      <c r="AZL18" s="232"/>
      <c r="AZM18" s="232"/>
      <c r="AZN18" s="232"/>
      <c r="AZO18" s="232"/>
      <c r="AZP18" s="232"/>
      <c r="AZQ18" s="232"/>
      <c r="AZR18" s="232"/>
      <c r="AZS18" s="232"/>
      <c r="AZT18" s="232"/>
      <c r="AZU18" s="232"/>
      <c r="AZV18" s="232"/>
      <c r="AZW18" s="232"/>
      <c r="AZX18" s="232"/>
      <c r="AZY18" s="232"/>
      <c r="AZZ18" s="232"/>
      <c r="BAA18" s="232"/>
      <c r="BAB18" s="232"/>
      <c r="BAC18" s="232"/>
      <c r="BAD18" s="232"/>
      <c r="BAE18" s="232"/>
      <c r="BAF18" s="232"/>
      <c r="BAG18" s="232"/>
      <c r="BAH18" s="232"/>
      <c r="BAI18" s="232"/>
      <c r="BAJ18" s="232"/>
      <c r="BAK18" s="232"/>
      <c r="BAL18" s="232"/>
      <c r="BAM18" s="232"/>
      <c r="BAN18" s="232"/>
      <c r="BAO18" s="232"/>
      <c r="BAP18" s="232"/>
      <c r="BAQ18" s="232"/>
      <c r="BAR18" s="232"/>
      <c r="BAS18" s="232"/>
      <c r="BAT18" s="232"/>
      <c r="BAU18" s="232"/>
      <c r="BAV18" s="232"/>
      <c r="BAW18" s="232"/>
      <c r="BAX18" s="232"/>
      <c r="BAY18" s="232"/>
      <c r="BAZ18" s="232"/>
      <c r="BBA18" s="232"/>
      <c r="BBB18" s="232"/>
      <c r="BBC18" s="232"/>
      <c r="BBD18" s="232"/>
      <c r="BBE18" s="232"/>
      <c r="BBF18" s="232"/>
      <c r="BBG18" s="232"/>
      <c r="BBH18" s="232"/>
      <c r="BBI18" s="232"/>
      <c r="BBJ18" s="232"/>
      <c r="BBK18" s="232"/>
      <c r="BBL18" s="232"/>
      <c r="BBM18" s="232"/>
      <c r="BBN18" s="232"/>
      <c r="BBO18" s="232"/>
      <c r="BBP18" s="232"/>
      <c r="BBQ18" s="232"/>
      <c r="BBR18" s="232"/>
      <c r="BBS18" s="232"/>
      <c r="BBT18" s="232"/>
      <c r="BBU18" s="232"/>
      <c r="BBV18" s="232"/>
      <c r="BBW18" s="232"/>
      <c r="BBX18" s="232"/>
      <c r="BBY18" s="232"/>
      <c r="BBZ18" s="232"/>
      <c r="BCA18" s="232"/>
      <c r="BCB18" s="232"/>
      <c r="BCC18" s="232"/>
      <c r="BCD18" s="232"/>
      <c r="BCE18" s="232"/>
      <c r="BCF18" s="232"/>
      <c r="BCG18" s="232"/>
      <c r="BCH18" s="232"/>
      <c r="BCI18" s="232"/>
      <c r="BCJ18" s="232"/>
      <c r="BCK18" s="232"/>
      <c r="BCL18" s="232"/>
      <c r="BCM18" s="232"/>
      <c r="BCN18" s="232"/>
      <c r="BCO18" s="232"/>
      <c r="BCP18" s="232"/>
      <c r="BCQ18" s="232"/>
      <c r="BCR18" s="232"/>
      <c r="BCS18" s="232"/>
      <c r="BCT18" s="232"/>
      <c r="BCU18" s="232"/>
      <c r="BCV18" s="232"/>
      <c r="BCW18" s="232"/>
      <c r="BCX18" s="232"/>
      <c r="BCY18" s="232"/>
      <c r="BCZ18" s="232"/>
      <c r="BDA18" s="232"/>
      <c r="BDB18" s="232"/>
      <c r="BDC18" s="232"/>
      <c r="BDD18" s="232"/>
      <c r="BDE18" s="232"/>
      <c r="BDF18" s="232"/>
      <c r="BDG18" s="232"/>
      <c r="BDH18" s="232"/>
      <c r="BDI18" s="232"/>
      <c r="BDJ18" s="232"/>
      <c r="BDK18" s="232"/>
      <c r="BDL18" s="232"/>
      <c r="BDM18" s="232"/>
      <c r="BDN18" s="232"/>
      <c r="BDO18" s="232"/>
      <c r="BDP18" s="232"/>
      <c r="BDQ18" s="232"/>
      <c r="BDR18" s="232"/>
      <c r="BDS18" s="232"/>
      <c r="BDT18" s="232"/>
      <c r="BDU18" s="232"/>
      <c r="BDV18" s="232"/>
      <c r="BDW18" s="232"/>
      <c r="BDX18" s="232"/>
      <c r="BDY18" s="232"/>
      <c r="BDZ18" s="232"/>
      <c r="BEA18" s="232"/>
      <c r="BEB18" s="232"/>
      <c r="BEC18" s="232"/>
      <c r="BED18" s="232"/>
      <c r="BEE18" s="232"/>
      <c r="BEF18" s="232"/>
      <c r="BEG18" s="232"/>
      <c r="BEH18" s="232"/>
      <c r="BEI18" s="232"/>
      <c r="BEJ18" s="232"/>
      <c r="BEK18" s="232"/>
      <c r="BEL18" s="232"/>
      <c r="BEM18" s="232"/>
      <c r="BEN18" s="232"/>
      <c r="BEO18" s="232"/>
      <c r="BEP18" s="232"/>
      <c r="BEQ18" s="232"/>
      <c r="BER18" s="232"/>
      <c r="BES18" s="232"/>
      <c r="BET18" s="232"/>
      <c r="BEU18" s="232"/>
      <c r="BEV18" s="232"/>
      <c r="BEW18" s="232"/>
      <c r="BEX18" s="232"/>
      <c r="BEY18" s="232"/>
      <c r="BEZ18" s="232"/>
      <c r="BFA18" s="232"/>
      <c r="BFB18" s="232"/>
      <c r="BFC18" s="232"/>
      <c r="BFD18" s="232"/>
      <c r="BFE18" s="232"/>
      <c r="BFF18" s="232"/>
      <c r="BFG18" s="232"/>
      <c r="BFH18" s="232"/>
      <c r="BFI18" s="232"/>
      <c r="BFJ18" s="232"/>
      <c r="BFK18" s="232"/>
      <c r="BFL18" s="232"/>
      <c r="BFM18" s="232"/>
      <c r="BFN18" s="232"/>
      <c r="BFO18" s="232"/>
      <c r="BFP18" s="232"/>
      <c r="BFQ18" s="232"/>
      <c r="BFR18" s="232"/>
      <c r="BFS18" s="232"/>
      <c r="BFT18" s="232"/>
      <c r="BFU18" s="232"/>
      <c r="BFV18" s="232"/>
      <c r="BFW18" s="232"/>
      <c r="BFX18" s="232"/>
      <c r="BFY18" s="232"/>
      <c r="BFZ18" s="232"/>
      <c r="BGA18" s="232"/>
      <c r="BGB18" s="232"/>
      <c r="BGC18" s="232"/>
      <c r="BGD18" s="232"/>
      <c r="BGE18" s="232"/>
      <c r="BGF18" s="232"/>
      <c r="BGG18" s="232"/>
      <c r="BGH18" s="232"/>
      <c r="BGI18" s="232"/>
      <c r="BGJ18" s="232"/>
      <c r="BGK18" s="232"/>
      <c r="BGL18" s="232"/>
      <c r="BGM18" s="232"/>
      <c r="BGN18" s="232"/>
      <c r="BGO18" s="232"/>
      <c r="BGP18" s="232"/>
      <c r="BGQ18" s="232"/>
      <c r="BGR18" s="232"/>
      <c r="BGS18" s="232"/>
      <c r="BGT18" s="232"/>
      <c r="BGU18" s="232"/>
      <c r="BGV18" s="232"/>
      <c r="BGW18" s="232"/>
      <c r="BGX18" s="232"/>
      <c r="BGY18" s="232"/>
      <c r="BGZ18" s="232"/>
      <c r="BHA18" s="232"/>
      <c r="BHB18" s="232"/>
      <c r="BHC18" s="232"/>
      <c r="BHD18" s="232"/>
      <c r="BHE18" s="232"/>
      <c r="BHF18" s="232"/>
      <c r="BHG18" s="232"/>
      <c r="BHH18" s="232"/>
      <c r="BHI18" s="232"/>
      <c r="BHJ18" s="232"/>
      <c r="BHK18" s="232"/>
      <c r="BHL18" s="232"/>
      <c r="BHM18" s="232"/>
      <c r="BHN18" s="232"/>
      <c r="BHO18" s="232"/>
      <c r="BHP18" s="232"/>
      <c r="BHQ18" s="232"/>
      <c r="BHR18" s="232"/>
      <c r="BHS18" s="232"/>
      <c r="BHT18" s="232"/>
      <c r="BHU18" s="232"/>
      <c r="BHV18" s="232"/>
      <c r="BHW18" s="232"/>
      <c r="BHX18" s="232"/>
      <c r="BHY18" s="232"/>
      <c r="BHZ18" s="232"/>
      <c r="BIA18" s="232"/>
      <c r="BIB18" s="232"/>
      <c r="BIC18" s="232"/>
      <c r="BID18" s="232"/>
      <c r="BIE18" s="232"/>
      <c r="BIF18" s="232"/>
      <c r="BIG18" s="232"/>
      <c r="BIH18" s="232"/>
      <c r="BII18" s="232"/>
      <c r="BIJ18" s="232"/>
      <c r="BIK18" s="232"/>
      <c r="BIL18" s="232"/>
      <c r="BIM18" s="232"/>
      <c r="BIN18" s="232"/>
      <c r="BIO18" s="232"/>
      <c r="BIP18" s="232"/>
      <c r="BIQ18" s="232"/>
      <c r="BIR18" s="232"/>
      <c r="BIS18" s="232"/>
      <c r="BIT18" s="232"/>
      <c r="BIU18" s="232"/>
      <c r="BIV18" s="232"/>
      <c r="BIW18" s="232"/>
      <c r="BIX18" s="232"/>
      <c r="BIY18" s="232"/>
      <c r="BIZ18" s="232"/>
      <c r="BJA18" s="232"/>
      <c r="BJB18" s="232"/>
      <c r="BJC18" s="232"/>
      <c r="BJD18" s="232"/>
      <c r="BJE18" s="232"/>
      <c r="BJF18" s="232"/>
      <c r="BJG18" s="232"/>
      <c r="BJH18" s="232"/>
      <c r="BJI18" s="232"/>
      <c r="BJJ18" s="232"/>
      <c r="BJK18" s="232"/>
      <c r="BJL18" s="232"/>
      <c r="BJM18" s="232"/>
      <c r="BJN18" s="232"/>
      <c r="BJO18" s="232"/>
      <c r="BJP18" s="232"/>
      <c r="BJQ18" s="232"/>
      <c r="BJR18" s="232"/>
      <c r="BJS18" s="232"/>
      <c r="BJT18" s="232"/>
      <c r="BJU18" s="232"/>
      <c r="BJV18" s="232"/>
      <c r="BJW18" s="232"/>
      <c r="BJX18" s="232"/>
      <c r="BJY18" s="232"/>
      <c r="BJZ18" s="232"/>
      <c r="BKA18" s="232"/>
      <c r="BKB18" s="232"/>
      <c r="BKC18" s="232"/>
      <c r="BKD18" s="232"/>
      <c r="BKE18" s="232"/>
      <c r="BKF18" s="232"/>
      <c r="BKG18" s="232"/>
      <c r="BKH18" s="232"/>
      <c r="BKI18" s="232"/>
      <c r="BKJ18" s="232"/>
      <c r="BKK18" s="232"/>
      <c r="BKL18" s="232"/>
      <c r="BKM18" s="232"/>
      <c r="BKN18" s="232"/>
      <c r="BKO18" s="232"/>
      <c r="BKP18" s="232"/>
      <c r="BKQ18" s="232"/>
      <c r="BKR18" s="232"/>
      <c r="BKS18" s="232"/>
      <c r="BKT18" s="232"/>
      <c r="BKU18" s="232"/>
      <c r="BKV18" s="232"/>
      <c r="BKW18" s="232"/>
      <c r="BKX18" s="232"/>
      <c r="BKY18" s="232"/>
      <c r="BKZ18" s="232"/>
      <c r="BLA18" s="232"/>
      <c r="BLB18" s="232"/>
      <c r="BLC18" s="232"/>
      <c r="BLD18" s="232"/>
      <c r="BLE18" s="232"/>
      <c r="BLF18" s="232"/>
      <c r="BLG18" s="232"/>
      <c r="BLH18" s="232"/>
      <c r="BLI18" s="232"/>
      <c r="BLJ18" s="232"/>
      <c r="BLK18" s="232"/>
      <c r="BLL18" s="232"/>
      <c r="BLM18" s="232"/>
      <c r="BLN18" s="232"/>
      <c r="BLO18" s="232"/>
      <c r="BLP18" s="232"/>
      <c r="BLQ18" s="232"/>
      <c r="BLR18" s="232"/>
      <c r="BLS18" s="232"/>
      <c r="BLT18" s="232"/>
      <c r="BLU18" s="232"/>
      <c r="BLV18" s="232"/>
      <c r="BLW18" s="232"/>
      <c r="BLX18" s="232"/>
      <c r="BLY18" s="232"/>
      <c r="BLZ18" s="232"/>
      <c r="BMA18" s="232"/>
      <c r="BMB18" s="232"/>
      <c r="BMC18" s="232"/>
      <c r="BMD18" s="232"/>
      <c r="BME18" s="232"/>
      <c r="BMF18" s="232"/>
      <c r="BMG18" s="232"/>
      <c r="BMH18" s="232"/>
      <c r="BMI18" s="232"/>
      <c r="BMJ18" s="232"/>
      <c r="BMK18" s="232"/>
      <c r="BML18" s="232"/>
      <c r="BMM18" s="232"/>
      <c r="BMN18" s="232"/>
      <c r="BMO18" s="232"/>
      <c r="BMP18" s="232"/>
      <c r="BMQ18" s="232"/>
      <c r="BMR18" s="232"/>
      <c r="BMS18" s="232"/>
      <c r="BMT18" s="232"/>
      <c r="BMU18" s="232"/>
      <c r="BMV18" s="232"/>
      <c r="BMW18" s="232"/>
      <c r="BMX18" s="232"/>
      <c r="BMY18" s="232"/>
      <c r="BMZ18" s="232"/>
      <c r="BNA18" s="232"/>
      <c r="BNB18" s="232"/>
      <c r="BNC18" s="232"/>
      <c r="BND18" s="232"/>
      <c r="BNE18" s="232"/>
      <c r="BNF18" s="232"/>
      <c r="BNG18" s="232"/>
      <c r="BNH18" s="232"/>
      <c r="BNI18" s="232"/>
      <c r="BNJ18" s="232"/>
      <c r="BNK18" s="232"/>
      <c r="BNL18" s="232"/>
      <c r="BNM18" s="232"/>
      <c r="BNN18" s="232"/>
      <c r="BNO18" s="232"/>
      <c r="BNP18" s="232"/>
      <c r="BNQ18" s="232"/>
      <c r="BNR18" s="232"/>
      <c r="BNS18" s="232"/>
      <c r="BNT18" s="232"/>
      <c r="BNU18" s="232"/>
      <c r="BNV18" s="232"/>
      <c r="BNW18" s="232"/>
      <c r="BNX18" s="232"/>
      <c r="BNY18" s="232"/>
      <c r="BNZ18" s="232"/>
      <c r="BOA18" s="232"/>
      <c r="BOB18" s="232"/>
      <c r="BOC18" s="232"/>
      <c r="BOD18" s="232"/>
      <c r="BOE18" s="232"/>
      <c r="BOF18" s="232"/>
      <c r="BOG18" s="232"/>
      <c r="BOH18" s="232"/>
      <c r="BOI18" s="232"/>
      <c r="BOJ18" s="232"/>
      <c r="BOK18" s="232"/>
      <c r="BOL18" s="232"/>
      <c r="BOM18" s="232"/>
      <c r="BON18" s="232"/>
      <c r="BOO18" s="232"/>
      <c r="BOP18" s="232"/>
      <c r="BOQ18" s="232"/>
      <c r="BOR18" s="232"/>
      <c r="BOS18" s="232"/>
      <c r="BOT18" s="232"/>
      <c r="BOU18" s="232"/>
      <c r="BOV18" s="232"/>
      <c r="BOW18" s="232"/>
      <c r="BOX18" s="232"/>
      <c r="BOY18" s="232"/>
      <c r="BOZ18" s="232"/>
      <c r="BPA18" s="232"/>
      <c r="BPB18" s="232"/>
      <c r="BPC18" s="232"/>
      <c r="BPD18" s="232"/>
      <c r="BPE18" s="232"/>
      <c r="BPF18" s="232"/>
      <c r="BPG18" s="232"/>
      <c r="BPH18" s="232"/>
      <c r="BPI18" s="232"/>
      <c r="BPJ18" s="232"/>
      <c r="BPK18" s="232"/>
      <c r="BPL18" s="232"/>
      <c r="BPM18" s="232"/>
      <c r="BPN18" s="232"/>
      <c r="BPO18" s="232"/>
      <c r="BPP18" s="232"/>
      <c r="BPQ18" s="232"/>
      <c r="BPR18" s="232"/>
      <c r="BPS18" s="232"/>
      <c r="BPT18" s="232"/>
      <c r="BPU18" s="232"/>
      <c r="BPV18" s="232"/>
      <c r="BPW18" s="232"/>
      <c r="BPX18" s="232"/>
      <c r="BPY18" s="232"/>
      <c r="BPZ18" s="232"/>
      <c r="BQA18" s="232"/>
      <c r="BQB18" s="232"/>
      <c r="BQC18" s="232"/>
      <c r="BQD18" s="232"/>
      <c r="BQE18" s="232"/>
      <c r="BQF18" s="232"/>
      <c r="BQG18" s="232"/>
      <c r="BQH18" s="232"/>
      <c r="BQI18" s="232"/>
      <c r="BQJ18" s="232"/>
      <c r="BQK18" s="232"/>
      <c r="BQL18" s="232"/>
      <c r="BQM18" s="232"/>
      <c r="BQN18" s="232"/>
      <c r="BQO18" s="232"/>
      <c r="BQP18" s="232"/>
      <c r="BQQ18" s="232"/>
      <c r="BQR18" s="232"/>
      <c r="BQS18" s="232"/>
      <c r="BQT18" s="232"/>
      <c r="BQU18" s="232"/>
      <c r="BQV18" s="232"/>
      <c r="BQW18" s="232"/>
      <c r="BQX18" s="232"/>
      <c r="BQY18" s="232"/>
      <c r="BQZ18" s="232"/>
      <c r="BRA18" s="232"/>
      <c r="BRB18" s="232"/>
      <c r="BRC18" s="232"/>
      <c r="BRD18" s="232"/>
      <c r="BRE18" s="232"/>
      <c r="BRF18" s="232"/>
      <c r="BRG18" s="232"/>
      <c r="BRH18" s="232"/>
      <c r="BRI18" s="232"/>
      <c r="BRJ18" s="232"/>
      <c r="BRK18" s="232"/>
      <c r="BRL18" s="232"/>
      <c r="BRM18" s="232"/>
      <c r="BRN18" s="232"/>
      <c r="BRO18" s="232"/>
      <c r="BRP18" s="232"/>
      <c r="BRQ18" s="232"/>
      <c r="BRR18" s="232"/>
      <c r="BRS18" s="232"/>
      <c r="BRT18" s="232"/>
      <c r="BRU18" s="232"/>
      <c r="BRV18" s="232"/>
      <c r="BRW18" s="232"/>
      <c r="BRX18" s="232"/>
      <c r="BRY18" s="232"/>
      <c r="BRZ18" s="232"/>
      <c r="BSA18" s="232"/>
      <c r="BSB18" s="232"/>
      <c r="BSC18" s="232"/>
      <c r="BSD18" s="232"/>
      <c r="BSE18" s="232"/>
      <c r="BSF18" s="232"/>
      <c r="BSG18" s="232"/>
      <c r="BSH18" s="232"/>
      <c r="BSI18" s="232"/>
      <c r="BSJ18" s="232"/>
      <c r="BSK18" s="232"/>
      <c r="BSL18" s="232"/>
      <c r="BSM18" s="232"/>
      <c r="BSN18" s="232"/>
      <c r="BSO18" s="232"/>
      <c r="BSP18" s="232"/>
      <c r="BSQ18" s="232"/>
      <c r="BSR18" s="232"/>
      <c r="BSS18" s="232"/>
      <c r="BST18" s="232"/>
      <c r="BSU18" s="232"/>
      <c r="BSV18" s="232"/>
      <c r="BSW18" s="232"/>
      <c r="BSX18" s="232"/>
      <c r="BSY18" s="232"/>
      <c r="BSZ18" s="232"/>
      <c r="BTA18" s="232"/>
      <c r="BTB18" s="232"/>
      <c r="BTC18" s="232"/>
      <c r="BTD18" s="232"/>
      <c r="BTE18" s="232"/>
      <c r="BTF18" s="232"/>
      <c r="BTG18" s="232"/>
      <c r="BTH18" s="232"/>
      <c r="BTI18" s="232"/>
      <c r="BTJ18" s="232"/>
      <c r="BTK18" s="232"/>
      <c r="BTL18" s="232"/>
      <c r="BTM18" s="232"/>
      <c r="BTN18" s="232"/>
      <c r="BTO18" s="232"/>
      <c r="BTP18" s="232"/>
      <c r="BTQ18" s="232"/>
      <c r="BTR18" s="232"/>
      <c r="BTS18" s="232"/>
      <c r="BTT18" s="232"/>
      <c r="BTU18" s="232"/>
      <c r="BTV18" s="232"/>
      <c r="BTW18" s="232"/>
      <c r="BTX18" s="232"/>
      <c r="BTY18" s="232"/>
      <c r="BTZ18" s="232"/>
      <c r="BUA18" s="232"/>
      <c r="BUB18" s="232"/>
      <c r="BUC18" s="232"/>
      <c r="BUD18" s="232"/>
      <c r="BUE18" s="231"/>
    </row>
    <row r="19" spans="1:1903" s="175" customFormat="1" ht="129.75" customHeight="1">
      <c r="A19" s="174"/>
      <c r="B19" s="173" t="s">
        <v>423</v>
      </c>
      <c r="C19" s="176" t="s">
        <v>431</v>
      </c>
      <c r="D19" s="173" t="s">
        <v>2</v>
      </c>
      <c r="E19" s="176" t="s">
        <v>432</v>
      </c>
      <c r="F19" s="177" t="s">
        <v>55</v>
      </c>
      <c r="G19" s="176" t="s">
        <v>433</v>
      </c>
      <c r="H19" s="177" t="s">
        <v>57</v>
      </c>
      <c r="I19" s="177" t="s">
        <v>165</v>
      </c>
      <c r="J19" s="220" t="s">
        <v>128</v>
      </c>
      <c r="K19" s="217">
        <f t="shared" si="0"/>
        <v>2</v>
      </c>
      <c r="L19" s="216" t="s">
        <v>129</v>
      </c>
      <c r="M19" s="217">
        <f t="shared" si="1"/>
        <v>4</v>
      </c>
      <c r="N19" s="218">
        <f t="shared" si="2"/>
        <v>8</v>
      </c>
      <c r="O19" s="238" t="str">
        <f t="shared" ref="O19:O21" si="6">IF(AND(N19&lt;=2),"Aceptable",IF(AND(N19&lt;=5,N19&gt;=3),"Tolerable",IF(AND(N19&lt;=9,N19&gt;=6),"Moderado",IF(AND(N19&lt;=15,N19&gt;=10),"Alto",IF(N19&gt;=16,"Inaceptable")))))</f>
        <v>Moderado</v>
      </c>
      <c r="P19" s="191" t="s">
        <v>450</v>
      </c>
      <c r="Q19" s="180" t="s">
        <v>412</v>
      </c>
      <c r="R19" s="180" t="s">
        <v>412</v>
      </c>
      <c r="S19" s="180" t="s">
        <v>413</v>
      </c>
      <c r="T19" s="181" t="s">
        <v>418</v>
      </c>
      <c r="U19" s="180" t="s">
        <v>412</v>
      </c>
      <c r="V19" s="180" t="s">
        <v>412</v>
      </c>
      <c r="W19" s="182" t="s">
        <v>415</v>
      </c>
      <c r="X19" s="172"/>
      <c r="Y19" s="227" t="str">
        <f t="shared" si="3"/>
        <v>Débil</v>
      </c>
      <c r="Z19" s="171" t="s">
        <v>262</v>
      </c>
      <c r="AA19" s="183" t="str">
        <f t="shared" si="4"/>
        <v>Débil</v>
      </c>
      <c r="AB19" s="183" t="str">
        <f t="shared" si="5"/>
        <v>Si</v>
      </c>
      <c r="AC19" s="178" t="s">
        <v>416</v>
      </c>
      <c r="AD19" s="178" t="s">
        <v>417</v>
      </c>
      <c r="AE19" s="184">
        <f t="shared" ref="AE19:AE20" si="7">IF(AND(AA19="Fuerte",AC19="Directamente",AD19="Directamente"),K19-2,IF(AND(AA19="Fuerte",AC19="Directamente",AD19="Indirectamente"),K19-2,IF(AND(AA19="Fuerte",AC19="Directamente",AD19="No disminuye"),K19-2,IF(AND(AA19="Fuerte",AC19="No disminuye",AD19="Directamente"),0,IF(AND(AA19="Moderado",AC19="Directamente",AD19="Directamente"),K19-1,IF(AND(AA19="Moderado",AC19="Directamente",AD19="Indirectamente"),K19-1,IF(AND(AA19="Moderado",AC19="Directamente",AD19="No disminuye"),K19-1,IF(AND(AA19="Moderado",AC19="No disminuye",AD19="Directamente"),0,0))))))))</f>
        <v>0</v>
      </c>
      <c r="AF19" s="184">
        <f t="shared" ref="AF19:AF20" si="8">IF(AE19&lt;=0,1,AE19)</f>
        <v>1</v>
      </c>
      <c r="AG19" s="185">
        <f t="shared" ref="AG19:AG20" si="9">IF(AND(AA19="Fuerte",AC19="Directamente",AD19="Directamente"),M19-2,IF(AND(AA19="Fuerte",AC19="Directamente",AD19="Indirectamente"),M19-1,IF(AND(AA19="Fuerte",AC19="Directamente",AD19="No disminuye"),M19,IF(AND(AA19="Fuerte",AC19="No disminuye",AD19="Directamente"), M19-2,IF(AND(AA19="Moderado",AC19="Directamente",AD19="Directamente"),M19-1,IF(AND(AA19="Moderado",AC19="Directamente",AD19="Indirectamente"),M19,IF(AND(AA19="Moderado",AC19="Directamente",AD19="No disminuye"),M19,IF(AND(AA19="Moderado",AC19="No disminuye",AD19="Directamente"), M19-1,0))))))))</f>
        <v>0</v>
      </c>
      <c r="AH19" s="184">
        <f t="shared" ref="AH19:AH20" si="10">IF(AG19&lt;=0,1,AG19)</f>
        <v>1</v>
      </c>
      <c r="AI19" s="184">
        <f t="shared" ref="AI19:AI20" si="11">AF19*AH19</f>
        <v>1</v>
      </c>
      <c r="AJ19" s="227" t="str">
        <f>IF(AI19&gt;95,"Fuerte",IF(AI19&gt;85,"Moderado","Débil"))</f>
        <v>Débil</v>
      </c>
      <c r="AK19" s="171"/>
      <c r="AL19" s="183"/>
      <c r="AM19" s="233" t="s">
        <v>449</v>
      </c>
      <c r="AN19" s="237"/>
    </row>
    <row r="20" spans="1:1903" s="170" customFormat="1" ht="225.75" customHeight="1">
      <c r="A20" s="177"/>
      <c r="B20" s="177" t="s">
        <v>424</v>
      </c>
      <c r="C20" s="176" t="s">
        <v>451</v>
      </c>
      <c r="D20" s="177" t="s">
        <v>1</v>
      </c>
      <c r="E20" s="176" t="s">
        <v>452</v>
      </c>
      <c r="F20" s="176" t="s">
        <v>165</v>
      </c>
      <c r="G20" s="176" t="s">
        <v>453</v>
      </c>
      <c r="H20" s="177" t="s">
        <v>58</v>
      </c>
      <c r="I20" s="177" t="s">
        <v>411</v>
      </c>
      <c r="J20" s="220" t="s">
        <v>132</v>
      </c>
      <c r="K20" s="217">
        <f t="shared" si="0"/>
        <v>3</v>
      </c>
      <c r="L20" s="216" t="s">
        <v>129</v>
      </c>
      <c r="M20" s="217">
        <f t="shared" si="1"/>
        <v>4</v>
      </c>
      <c r="N20" s="218">
        <f t="shared" si="2"/>
        <v>12</v>
      </c>
      <c r="O20" s="238" t="str">
        <f t="shared" si="6"/>
        <v>Alto</v>
      </c>
      <c r="P20" s="192" t="s">
        <v>462</v>
      </c>
      <c r="Q20" s="180" t="s">
        <v>412</v>
      </c>
      <c r="R20" s="180" t="s">
        <v>413</v>
      </c>
      <c r="S20" s="180" t="s">
        <v>412</v>
      </c>
      <c r="T20" s="181" t="s">
        <v>418</v>
      </c>
      <c r="U20" s="180" t="s">
        <v>412</v>
      </c>
      <c r="V20" s="180" t="s">
        <v>412</v>
      </c>
      <c r="W20" s="182" t="s">
        <v>415</v>
      </c>
      <c r="X20" s="172">
        <f>COUNTIF(Q20:W20,"SI")*15+IF(T20 ="Prevenir",15,IF(T20="Detectar",10,0))+IF(W20="Completa",10,IF(W20="Incompleta",5,0))</f>
        <v>80</v>
      </c>
      <c r="Y20" s="227" t="str">
        <f t="shared" si="3"/>
        <v>Débil</v>
      </c>
      <c r="Z20" s="171" t="s">
        <v>262</v>
      </c>
      <c r="AA20" s="183" t="str">
        <f t="shared" si="4"/>
        <v>Débil</v>
      </c>
      <c r="AB20" s="183" t="str">
        <f t="shared" si="5"/>
        <v>Si</v>
      </c>
      <c r="AC20" s="178" t="s">
        <v>419</v>
      </c>
      <c r="AD20" s="178" t="s">
        <v>419</v>
      </c>
      <c r="AE20" s="184">
        <f t="shared" si="7"/>
        <v>0</v>
      </c>
      <c r="AF20" s="184">
        <f t="shared" si="8"/>
        <v>1</v>
      </c>
      <c r="AG20" s="185">
        <f t="shared" si="9"/>
        <v>0</v>
      </c>
      <c r="AH20" s="184">
        <f t="shared" si="10"/>
        <v>1</v>
      </c>
      <c r="AI20" s="184">
        <f t="shared" si="11"/>
        <v>1</v>
      </c>
      <c r="AJ20" s="179" t="str">
        <f>IF(AND(AI20&lt;=2),"Aceptable",IF(AND(AI20&lt;=5,AI20&gt;=3),"Tolerable",IF(AND(AI20&lt;=9,AI20&gt;=6),"Moderado",IF(AND(AI20&lt;=15,AI20&gt;=10),"Alto",IF(AI20&gt;=16,"Inaceptable")))))</f>
        <v>Aceptable</v>
      </c>
      <c r="AK20" s="171"/>
      <c r="AL20" s="228"/>
      <c r="AM20" s="234" t="s">
        <v>463</v>
      </c>
      <c r="AN20" s="236"/>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32"/>
      <c r="EY20" s="232"/>
      <c r="EZ20" s="232"/>
      <c r="FA20" s="232"/>
      <c r="FB20" s="232"/>
      <c r="FC20" s="232"/>
      <c r="FD20" s="232"/>
      <c r="FE20" s="232"/>
      <c r="FF20" s="232"/>
      <c r="FG20" s="232"/>
      <c r="FH20" s="232"/>
      <c r="FI20" s="232"/>
      <c r="FJ20" s="232"/>
      <c r="FK20" s="232"/>
      <c r="FL20" s="232"/>
      <c r="FM20" s="232"/>
      <c r="FN20" s="232"/>
      <c r="FO20" s="232"/>
      <c r="FP20" s="232"/>
      <c r="FQ20" s="232"/>
      <c r="FR20" s="232"/>
      <c r="FS20" s="232"/>
      <c r="FT20" s="232"/>
      <c r="FU20" s="232"/>
      <c r="FV20" s="232"/>
      <c r="FW20" s="232"/>
      <c r="FX20" s="232"/>
      <c r="FY20" s="232"/>
      <c r="FZ20" s="232"/>
      <c r="GA20" s="232"/>
      <c r="GB20" s="232"/>
      <c r="GC20" s="232"/>
      <c r="GD20" s="232"/>
      <c r="GE20" s="232"/>
      <c r="GF20" s="232"/>
      <c r="GG20" s="232"/>
      <c r="GH20" s="232"/>
      <c r="GI20" s="232"/>
      <c r="GJ20" s="232"/>
      <c r="GK20" s="232"/>
      <c r="GL20" s="232"/>
      <c r="GM20" s="232"/>
      <c r="GN20" s="232"/>
      <c r="GO20" s="232"/>
      <c r="GP20" s="232"/>
      <c r="GQ20" s="232"/>
      <c r="GR20" s="232"/>
      <c r="GS20" s="232"/>
      <c r="GT20" s="232"/>
      <c r="GU20" s="232"/>
      <c r="GV20" s="232"/>
      <c r="GW20" s="232"/>
      <c r="GX20" s="232"/>
      <c r="GY20" s="232"/>
      <c r="GZ20" s="232"/>
      <c r="HA20" s="232"/>
      <c r="HB20" s="232"/>
      <c r="HC20" s="232"/>
      <c r="HD20" s="232"/>
      <c r="HE20" s="232"/>
      <c r="HF20" s="232"/>
      <c r="HG20" s="232"/>
      <c r="HH20" s="232"/>
      <c r="HI20" s="232"/>
      <c r="HJ20" s="232"/>
      <c r="HK20" s="232"/>
      <c r="HL20" s="232"/>
      <c r="HM20" s="232"/>
      <c r="HN20" s="232"/>
      <c r="HO20" s="232"/>
      <c r="HP20" s="232"/>
      <c r="HQ20" s="232"/>
      <c r="HR20" s="232"/>
      <c r="HS20" s="232"/>
      <c r="HT20" s="232"/>
      <c r="HU20" s="232"/>
      <c r="HV20" s="232"/>
      <c r="HW20" s="232"/>
      <c r="HX20" s="232"/>
      <c r="HY20" s="232"/>
      <c r="HZ20" s="232"/>
      <c r="IA20" s="232"/>
      <c r="IB20" s="232"/>
      <c r="IC20" s="232"/>
      <c r="ID20" s="232"/>
      <c r="IE20" s="232"/>
      <c r="IF20" s="232"/>
      <c r="IG20" s="232"/>
      <c r="IH20" s="232"/>
      <c r="II20" s="232"/>
      <c r="IJ20" s="232"/>
      <c r="IK20" s="232"/>
      <c r="IL20" s="232"/>
      <c r="IM20" s="232"/>
      <c r="IN20" s="232"/>
      <c r="IO20" s="232"/>
      <c r="IP20" s="232"/>
      <c r="IQ20" s="232"/>
      <c r="IR20" s="232"/>
      <c r="IS20" s="232"/>
      <c r="IT20" s="232"/>
      <c r="IU20" s="232"/>
      <c r="IV20" s="232"/>
      <c r="IW20" s="232"/>
      <c r="IX20" s="232"/>
      <c r="IY20" s="232"/>
      <c r="IZ20" s="232"/>
      <c r="JA20" s="232"/>
      <c r="JB20" s="232"/>
      <c r="JC20" s="232"/>
      <c r="JD20" s="232"/>
      <c r="JE20" s="232"/>
      <c r="JF20" s="232"/>
      <c r="JG20" s="232"/>
      <c r="JH20" s="232"/>
      <c r="JI20" s="232"/>
      <c r="JJ20" s="232"/>
      <c r="JK20" s="232"/>
      <c r="JL20" s="232"/>
      <c r="JM20" s="232"/>
      <c r="JN20" s="232"/>
      <c r="JO20" s="232"/>
      <c r="JP20" s="232"/>
      <c r="JQ20" s="232"/>
      <c r="JR20" s="232"/>
      <c r="JS20" s="232"/>
      <c r="JT20" s="232"/>
      <c r="JU20" s="232"/>
      <c r="JV20" s="232"/>
      <c r="JW20" s="232"/>
      <c r="JX20" s="232"/>
      <c r="JY20" s="232"/>
      <c r="JZ20" s="232"/>
      <c r="KA20" s="232"/>
      <c r="KB20" s="232"/>
      <c r="KC20" s="232"/>
      <c r="KD20" s="232"/>
      <c r="KE20" s="232"/>
      <c r="KF20" s="232"/>
      <c r="KG20" s="232"/>
      <c r="KH20" s="232"/>
      <c r="KI20" s="232"/>
      <c r="KJ20" s="232"/>
      <c r="KK20" s="232"/>
      <c r="KL20" s="232"/>
      <c r="KM20" s="232"/>
      <c r="KN20" s="232"/>
      <c r="KO20" s="232"/>
      <c r="KP20" s="232"/>
      <c r="KQ20" s="232"/>
      <c r="KR20" s="232"/>
      <c r="KS20" s="232"/>
      <c r="KT20" s="232"/>
      <c r="KU20" s="232"/>
      <c r="KV20" s="232"/>
      <c r="KW20" s="232"/>
      <c r="KX20" s="232"/>
      <c r="KY20" s="232"/>
      <c r="KZ20" s="232"/>
      <c r="LA20" s="232"/>
      <c r="LB20" s="232"/>
      <c r="LC20" s="232"/>
      <c r="LD20" s="232"/>
      <c r="LE20" s="232"/>
      <c r="LF20" s="232"/>
      <c r="LG20" s="232"/>
      <c r="LH20" s="232"/>
      <c r="LI20" s="232"/>
      <c r="LJ20" s="232"/>
      <c r="LK20" s="232"/>
      <c r="LL20" s="232"/>
      <c r="LM20" s="232"/>
      <c r="LN20" s="232"/>
      <c r="LO20" s="232"/>
      <c r="LP20" s="232"/>
      <c r="LQ20" s="232"/>
      <c r="LR20" s="232"/>
      <c r="LS20" s="232"/>
      <c r="LT20" s="232"/>
      <c r="LU20" s="232"/>
      <c r="LV20" s="232"/>
      <c r="LW20" s="232"/>
      <c r="LX20" s="232"/>
      <c r="LY20" s="232"/>
      <c r="LZ20" s="232"/>
      <c r="MA20" s="232"/>
      <c r="MB20" s="232"/>
      <c r="MC20" s="232"/>
      <c r="MD20" s="232"/>
      <c r="ME20" s="232"/>
      <c r="MF20" s="232"/>
      <c r="MG20" s="232"/>
      <c r="MH20" s="232"/>
      <c r="MI20" s="232"/>
      <c r="MJ20" s="232"/>
      <c r="MK20" s="232"/>
      <c r="ML20" s="232"/>
      <c r="MM20" s="232"/>
      <c r="MN20" s="232"/>
      <c r="MO20" s="232"/>
      <c r="MP20" s="232"/>
      <c r="MQ20" s="232"/>
      <c r="MR20" s="232"/>
      <c r="MS20" s="232"/>
      <c r="MT20" s="232"/>
      <c r="MU20" s="232"/>
      <c r="MV20" s="232"/>
      <c r="MW20" s="232"/>
      <c r="MX20" s="232"/>
      <c r="MY20" s="232"/>
      <c r="MZ20" s="232"/>
      <c r="NA20" s="232"/>
      <c r="NB20" s="232"/>
      <c r="NC20" s="232"/>
      <c r="ND20" s="232"/>
      <c r="NE20" s="232"/>
      <c r="NF20" s="232"/>
      <c r="NG20" s="232"/>
      <c r="NH20" s="232"/>
      <c r="NI20" s="232"/>
      <c r="NJ20" s="232"/>
      <c r="NK20" s="232"/>
      <c r="NL20" s="232"/>
      <c r="NM20" s="232"/>
      <c r="NN20" s="232"/>
      <c r="NO20" s="232"/>
      <c r="NP20" s="232"/>
      <c r="NQ20" s="232"/>
      <c r="NR20" s="232"/>
      <c r="NS20" s="232"/>
      <c r="NT20" s="232"/>
      <c r="NU20" s="232"/>
      <c r="NV20" s="232"/>
      <c r="NW20" s="232"/>
      <c r="NX20" s="232"/>
      <c r="NY20" s="232"/>
      <c r="NZ20" s="232"/>
      <c r="OA20" s="232"/>
      <c r="OB20" s="232"/>
      <c r="OC20" s="232"/>
      <c r="OD20" s="232"/>
      <c r="OE20" s="232"/>
      <c r="OF20" s="232"/>
      <c r="OG20" s="232"/>
      <c r="OH20" s="232"/>
      <c r="OI20" s="232"/>
      <c r="OJ20" s="232"/>
      <c r="OK20" s="232"/>
      <c r="OL20" s="232"/>
      <c r="OM20" s="232"/>
      <c r="ON20" s="232"/>
      <c r="OO20" s="232"/>
      <c r="OP20" s="232"/>
      <c r="OQ20" s="232"/>
      <c r="OR20" s="232"/>
      <c r="OS20" s="232"/>
      <c r="OT20" s="232"/>
      <c r="OU20" s="232"/>
      <c r="OV20" s="232"/>
      <c r="OW20" s="232"/>
      <c r="OX20" s="232"/>
      <c r="OY20" s="232"/>
      <c r="OZ20" s="232"/>
      <c r="PA20" s="232"/>
      <c r="PB20" s="232"/>
      <c r="PC20" s="232"/>
      <c r="PD20" s="232"/>
      <c r="PE20" s="232"/>
      <c r="PF20" s="232"/>
      <c r="PG20" s="232"/>
      <c r="PH20" s="232"/>
      <c r="PI20" s="232"/>
      <c r="PJ20" s="232"/>
      <c r="PK20" s="232"/>
      <c r="PL20" s="232"/>
      <c r="PM20" s="232"/>
      <c r="PN20" s="232"/>
      <c r="PO20" s="232"/>
      <c r="PP20" s="232"/>
      <c r="PQ20" s="232"/>
      <c r="PR20" s="232"/>
      <c r="PS20" s="232"/>
      <c r="PT20" s="232"/>
      <c r="PU20" s="232"/>
      <c r="PV20" s="232"/>
      <c r="PW20" s="232"/>
      <c r="PX20" s="232"/>
      <c r="PY20" s="232"/>
      <c r="PZ20" s="232"/>
      <c r="QA20" s="232"/>
      <c r="QB20" s="232"/>
      <c r="QC20" s="232"/>
      <c r="QD20" s="232"/>
      <c r="QE20" s="232"/>
      <c r="QF20" s="232"/>
      <c r="QG20" s="232"/>
      <c r="QH20" s="232"/>
      <c r="QI20" s="232"/>
      <c r="QJ20" s="232"/>
      <c r="QK20" s="232"/>
      <c r="QL20" s="232"/>
      <c r="QM20" s="232"/>
      <c r="QN20" s="232"/>
      <c r="QO20" s="232"/>
      <c r="QP20" s="232"/>
      <c r="QQ20" s="232"/>
      <c r="QR20" s="232"/>
      <c r="QS20" s="232"/>
      <c r="QT20" s="232"/>
      <c r="QU20" s="232"/>
      <c r="QV20" s="232"/>
      <c r="QW20" s="232"/>
      <c r="QX20" s="232"/>
      <c r="QY20" s="232"/>
      <c r="QZ20" s="232"/>
      <c r="RA20" s="232"/>
      <c r="RB20" s="232"/>
      <c r="RC20" s="232"/>
      <c r="RD20" s="232"/>
      <c r="RE20" s="232"/>
      <c r="RF20" s="232"/>
      <c r="RG20" s="232"/>
      <c r="RH20" s="232"/>
      <c r="RI20" s="232"/>
      <c r="RJ20" s="232"/>
      <c r="RK20" s="232"/>
      <c r="RL20" s="232"/>
      <c r="RM20" s="232"/>
      <c r="RN20" s="232"/>
      <c r="RO20" s="232"/>
      <c r="RP20" s="232"/>
      <c r="RQ20" s="232"/>
      <c r="RR20" s="232"/>
      <c r="RS20" s="232"/>
      <c r="RT20" s="232"/>
      <c r="RU20" s="232"/>
      <c r="RV20" s="232"/>
      <c r="RW20" s="232"/>
      <c r="RX20" s="232"/>
      <c r="RY20" s="232"/>
      <c r="RZ20" s="232"/>
      <c r="SA20" s="232"/>
      <c r="SB20" s="232"/>
      <c r="SC20" s="232"/>
      <c r="SD20" s="232"/>
      <c r="SE20" s="232"/>
      <c r="SF20" s="232"/>
      <c r="SG20" s="232"/>
      <c r="SH20" s="232"/>
      <c r="SI20" s="232"/>
      <c r="SJ20" s="232"/>
      <c r="SK20" s="232"/>
      <c r="SL20" s="232"/>
      <c r="SM20" s="232"/>
      <c r="SN20" s="232"/>
      <c r="SO20" s="232"/>
      <c r="SP20" s="232"/>
      <c r="SQ20" s="232"/>
      <c r="SR20" s="232"/>
      <c r="SS20" s="232"/>
      <c r="ST20" s="232"/>
      <c r="SU20" s="232"/>
      <c r="SV20" s="232"/>
      <c r="SW20" s="232"/>
      <c r="SX20" s="232"/>
      <c r="SY20" s="232"/>
      <c r="SZ20" s="232"/>
      <c r="TA20" s="232"/>
      <c r="TB20" s="232"/>
      <c r="TC20" s="232"/>
      <c r="TD20" s="232"/>
      <c r="TE20" s="232"/>
      <c r="TF20" s="232"/>
      <c r="TG20" s="232"/>
      <c r="TH20" s="232"/>
      <c r="TI20" s="232"/>
      <c r="TJ20" s="232"/>
      <c r="TK20" s="232"/>
      <c r="TL20" s="232"/>
      <c r="TM20" s="232"/>
      <c r="TN20" s="232"/>
      <c r="TO20" s="232"/>
      <c r="TP20" s="232"/>
      <c r="TQ20" s="232"/>
      <c r="TR20" s="232"/>
      <c r="TS20" s="232"/>
      <c r="TT20" s="232"/>
      <c r="TU20" s="232"/>
      <c r="TV20" s="232"/>
      <c r="TW20" s="232"/>
      <c r="TX20" s="232"/>
      <c r="TY20" s="232"/>
      <c r="TZ20" s="232"/>
      <c r="UA20" s="232"/>
      <c r="UB20" s="232"/>
      <c r="UC20" s="232"/>
      <c r="UD20" s="232"/>
      <c r="UE20" s="232"/>
      <c r="UF20" s="232"/>
      <c r="UG20" s="232"/>
      <c r="UH20" s="232"/>
      <c r="UI20" s="232"/>
      <c r="UJ20" s="232"/>
      <c r="UK20" s="232"/>
      <c r="UL20" s="232"/>
      <c r="UM20" s="232"/>
      <c r="UN20" s="232"/>
      <c r="UO20" s="232"/>
      <c r="UP20" s="232"/>
      <c r="UQ20" s="232"/>
      <c r="UR20" s="232"/>
      <c r="US20" s="232"/>
      <c r="UT20" s="232"/>
      <c r="UU20" s="232"/>
      <c r="UV20" s="232"/>
      <c r="UW20" s="232"/>
      <c r="UX20" s="232"/>
      <c r="UY20" s="232"/>
      <c r="UZ20" s="232"/>
      <c r="VA20" s="232"/>
      <c r="VB20" s="232"/>
      <c r="VC20" s="232"/>
      <c r="VD20" s="232"/>
      <c r="VE20" s="232"/>
      <c r="VF20" s="232"/>
      <c r="VG20" s="232"/>
      <c r="VH20" s="232"/>
      <c r="VI20" s="232"/>
      <c r="VJ20" s="232"/>
      <c r="VK20" s="232"/>
      <c r="VL20" s="232"/>
      <c r="VM20" s="232"/>
      <c r="VN20" s="232"/>
      <c r="VO20" s="232"/>
      <c r="VP20" s="232"/>
      <c r="VQ20" s="232"/>
      <c r="VR20" s="232"/>
      <c r="VS20" s="232"/>
      <c r="VT20" s="232"/>
      <c r="VU20" s="232"/>
      <c r="VV20" s="232"/>
      <c r="VW20" s="232"/>
      <c r="VX20" s="232"/>
      <c r="VY20" s="232"/>
      <c r="VZ20" s="232"/>
      <c r="WA20" s="232"/>
      <c r="WB20" s="232"/>
      <c r="WC20" s="232"/>
      <c r="WD20" s="232"/>
      <c r="WE20" s="232"/>
      <c r="WF20" s="232"/>
      <c r="WG20" s="232"/>
      <c r="WH20" s="232"/>
      <c r="WI20" s="232"/>
      <c r="WJ20" s="232"/>
      <c r="WK20" s="232"/>
      <c r="WL20" s="232"/>
      <c r="WM20" s="232"/>
      <c r="WN20" s="232"/>
      <c r="WO20" s="232"/>
      <c r="WP20" s="232"/>
      <c r="WQ20" s="232"/>
      <c r="WR20" s="232"/>
      <c r="WS20" s="232"/>
      <c r="WT20" s="232"/>
      <c r="WU20" s="232"/>
      <c r="WV20" s="232"/>
      <c r="WW20" s="232"/>
      <c r="WX20" s="232"/>
      <c r="WY20" s="232"/>
      <c r="WZ20" s="232"/>
      <c r="XA20" s="232"/>
      <c r="XB20" s="232"/>
      <c r="XC20" s="232"/>
      <c r="XD20" s="232"/>
      <c r="XE20" s="232"/>
      <c r="XF20" s="232"/>
      <c r="XG20" s="232"/>
      <c r="XH20" s="232"/>
      <c r="XI20" s="232"/>
      <c r="XJ20" s="232"/>
      <c r="XK20" s="232"/>
      <c r="XL20" s="232"/>
      <c r="XM20" s="232"/>
      <c r="XN20" s="232"/>
      <c r="XO20" s="232"/>
      <c r="XP20" s="232"/>
      <c r="XQ20" s="232"/>
      <c r="XR20" s="232"/>
      <c r="XS20" s="232"/>
      <c r="XT20" s="232"/>
      <c r="XU20" s="232"/>
      <c r="XV20" s="232"/>
      <c r="XW20" s="232"/>
      <c r="XX20" s="232"/>
      <c r="XY20" s="232"/>
      <c r="XZ20" s="232"/>
      <c r="YA20" s="232"/>
      <c r="YB20" s="232"/>
      <c r="YC20" s="232"/>
      <c r="YD20" s="232"/>
      <c r="YE20" s="232"/>
      <c r="YF20" s="232"/>
      <c r="YG20" s="232"/>
      <c r="YH20" s="232"/>
      <c r="YI20" s="232"/>
      <c r="YJ20" s="232"/>
      <c r="YK20" s="232"/>
      <c r="YL20" s="232"/>
      <c r="YM20" s="232"/>
      <c r="YN20" s="232"/>
      <c r="YO20" s="232"/>
      <c r="YP20" s="232"/>
      <c r="YQ20" s="232"/>
      <c r="YR20" s="232"/>
      <c r="YS20" s="232"/>
      <c r="YT20" s="232"/>
      <c r="YU20" s="232"/>
      <c r="YV20" s="232"/>
      <c r="YW20" s="232"/>
      <c r="YX20" s="232"/>
      <c r="YY20" s="232"/>
      <c r="YZ20" s="232"/>
      <c r="ZA20" s="232"/>
      <c r="ZB20" s="232"/>
      <c r="ZC20" s="232"/>
      <c r="ZD20" s="232"/>
      <c r="ZE20" s="232"/>
      <c r="ZF20" s="232"/>
      <c r="ZG20" s="232"/>
      <c r="ZH20" s="232"/>
      <c r="ZI20" s="232"/>
      <c r="ZJ20" s="232"/>
      <c r="ZK20" s="232"/>
      <c r="ZL20" s="232"/>
      <c r="ZM20" s="232"/>
      <c r="ZN20" s="232"/>
      <c r="ZO20" s="232"/>
      <c r="ZP20" s="232"/>
      <c r="ZQ20" s="232"/>
      <c r="ZR20" s="232"/>
      <c r="ZS20" s="232"/>
      <c r="ZT20" s="232"/>
      <c r="ZU20" s="232"/>
      <c r="ZV20" s="232"/>
      <c r="ZW20" s="232"/>
      <c r="ZX20" s="232"/>
      <c r="ZY20" s="232"/>
      <c r="ZZ20" s="232"/>
      <c r="AAA20" s="232"/>
      <c r="AAB20" s="232"/>
      <c r="AAC20" s="232"/>
      <c r="AAD20" s="232"/>
      <c r="AAE20" s="232"/>
      <c r="AAF20" s="232"/>
      <c r="AAG20" s="232"/>
      <c r="AAH20" s="232"/>
      <c r="AAI20" s="232"/>
      <c r="AAJ20" s="232"/>
      <c r="AAK20" s="232"/>
      <c r="AAL20" s="232"/>
      <c r="AAM20" s="232"/>
      <c r="AAN20" s="232"/>
      <c r="AAO20" s="232"/>
      <c r="AAP20" s="232"/>
      <c r="AAQ20" s="232"/>
      <c r="AAR20" s="232"/>
      <c r="AAS20" s="232"/>
      <c r="AAT20" s="232"/>
      <c r="AAU20" s="232"/>
      <c r="AAV20" s="232"/>
      <c r="AAW20" s="232"/>
      <c r="AAX20" s="232"/>
      <c r="AAY20" s="232"/>
      <c r="AAZ20" s="232"/>
      <c r="ABA20" s="232"/>
      <c r="ABB20" s="232"/>
      <c r="ABC20" s="232"/>
      <c r="ABD20" s="232"/>
      <c r="ABE20" s="232"/>
      <c r="ABF20" s="232"/>
      <c r="ABG20" s="232"/>
      <c r="ABH20" s="232"/>
      <c r="ABI20" s="232"/>
      <c r="ABJ20" s="232"/>
      <c r="ABK20" s="232"/>
      <c r="ABL20" s="232"/>
      <c r="ABM20" s="232"/>
      <c r="ABN20" s="232"/>
      <c r="ABO20" s="232"/>
      <c r="ABP20" s="232"/>
      <c r="ABQ20" s="232"/>
      <c r="ABR20" s="232"/>
      <c r="ABS20" s="232"/>
      <c r="ABT20" s="232"/>
      <c r="ABU20" s="232"/>
      <c r="ABV20" s="232"/>
      <c r="ABW20" s="232"/>
      <c r="ABX20" s="232"/>
      <c r="ABY20" s="232"/>
      <c r="ABZ20" s="232"/>
      <c r="ACA20" s="232"/>
      <c r="ACB20" s="232"/>
      <c r="ACC20" s="232"/>
      <c r="ACD20" s="232"/>
      <c r="ACE20" s="232"/>
      <c r="ACF20" s="232"/>
      <c r="ACG20" s="232"/>
      <c r="ACH20" s="232"/>
      <c r="ACI20" s="232"/>
      <c r="ACJ20" s="232"/>
      <c r="ACK20" s="232"/>
      <c r="ACL20" s="232"/>
      <c r="ACM20" s="232"/>
      <c r="ACN20" s="232"/>
      <c r="ACO20" s="232"/>
      <c r="ACP20" s="232"/>
      <c r="ACQ20" s="232"/>
      <c r="ACR20" s="232"/>
      <c r="ACS20" s="232"/>
      <c r="ACT20" s="232"/>
      <c r="ACU20" s="232"/>
      <c r="ACV20" s="232"/>
      <c r="ACW20" s="232"/>
      <c r="ACX20" s="232"/>
      <c r="ACY20" s="232"/>
      <c r="ACZ20" s="232"/>
      <c r="ADA20" s="232"/>
      <c r="ADB20" s="232"/>
      <c r="ADC20" s="232"/>
      <c r="ADD20" s="232"/>
      <c r="ADE20" s="232"/>
      <c r="ADF20" s="232"/>
      <c r="ADG20" s="232"/>
      <c r="ADH20" s="232"/>
      <c r="ADI20" s="232"/>
      <c r="ADJ20" s="232"/>
      <c r="ADK20" s="232"/>
      <c r="ADL20" s="232"/>
      <c r="ADM20" s="232"/>
      <c r="ADN20" s="232"/>
      <c r="ADO20" s="232"/>
      <c r="ADP20" s="232"/>
      <c r="ADQ20" s="232"/>
      <c r="ADR20" s="232"/>
      <c r="ADS20" s="232"/>
      <c r="ADT20" s="232"/>
      <c r="ADU20" s="232"/>
      <c r="ADV20" s="232"/>
      <c r="ADW20" s="232"/>
      <c r="ADX20" s="232"/>
      <c r="ADY20" s="232"/>
      <c r="ADZ20" s="232"/>
      <c r="AEA20" s="232"/>
      <c r="AEB20" s="232"/>
      <c r="AEC20" s="232"/>
      <c r="AED20" s="232"/>
      <c r="AEE20" s="232"/>
      <c r="AEF20" s="232"/>
      <c r="AEG20" s="232"/>
      <c r="AEH20" s="232"/>
      <c r="AEI20" s="232"/>
      <c r="AEJ20" s="232"/>
      <c r="AEK20" s="232"/>
      <c r="AEL20" s="232"/>
      <c r="AEM20" s="232"/>
      <c r="AEN20" s="232"/>
      <c r="AEO20" s="232"/>
      <c r="AEP20" s="232"/>
      <c r="AEQ20" s="232"/>
      <c r="AER20" s="232"/>
      <c r="AES20" s="232"/>
      <c r="AET20" s="232"/>
      <c r="AEU20" s="232"/>
      <c r="AEV20" s="232"/>
      <c r="AEW20" s="232"/>
      <c r="AEX20" s="232"/>
      <c r="AEY20" s="232"/>
      <c r="AEZ20" s="232"/>
      <c r="AFA20" s="232"/>
      <c r="AFB20" s="232"/>
      <c r="AFC20" s="232"/>
      <c r="AFD20" s="232"/>
      <c r="AFE20" s="232"/>
      <c r="AFF20" s="232"/>
      <c r="AFG20" s="232"/>
      <c r="AFH20" s="232"/>
      <c r="AFI20" s="232"/>
      <c r="AFJ20" s="232"/>
      <c r="AFK20" s="232"/>
      <c r="AFL20" s="232"/>
      <c r="AFM20" s="232"/>
      <c r="AFN20" s="232"/>
      <c r="AFO20" s="232"/>
      <c r="AFP20" s="232"/>
      <c r="AFQ20" s="232"/>
      <c r="AFR20" s="232"/>
      <c r="AFS20" s="232"/>
      <c r="AFT20" s="232"/>
      <c r="AFU20" s="232"/>
      <c r="AFV20" s="232"/>
      <c r="AFW20" s="232"/>
      <c r="AFX20" s="232"/>
      <c r="AFY20" s="232"/>
      <c r="AFZ20" s="232"/>
      <c r="AGA20" s="232"/>
      <c r="AGB20" s="232"/>
      <c r="AGC20" s="232"/>
      <c r="AGD20" s="232"/>
      <c r="AGE20" s="232"/>
      <c r="AGF20" s="232"/>
      <c r="AGG20" s="232"/>
      <c r="AGH20" s="232"/>
      <c r="AGI20" s="232"/>
      <c r="AGJ20" s="232"/>
      <c r="AGK20" s="232"/>
      <c r="AGL20" s="232"/>
      <c r="AGM20" s="232"/>
      <c r="AGN20" s="232"/>
      <c r="AGO20" s="232"/>
      <c r="AGP20" s="232"/>
      <c r="AGQ20" s="232"/>
      <c r="AGR20" s="232"/>
      <c r="AGS20" s="232"/>
      <c r="AGT20" s="232"/>
      <c r="AGU20" s="232"/>
      <c r="AGV20" s="232"/>
      <c r="AGW20" s="232"/>
      <c r="AGX20" s="232"/>
      <c r="AGY20" s="232"/>
      <c r="AGZ20" s="232"/>
      <c r="AHA20" s="232"/>
      <c r="AHB20" s="232"/>
      <c r="AHC20" s="232"/>
      <c r="AHD20" s="232"/>
      <c r="AHE20" s="232"/>
      <c r="AHF20" s="232"/>
      <c r="AHG20" s="232"/>
      <c r="AHH20" s="232"/>
      <c r="AHI20" s="232"/>
      <c r="AHJ20" s="232"/>
      <c r="AHK20" s="232"/>
      <c r="AHL20" s="232"/>
      <c r="AHM20" s="232"/>
      <c r="AHN20" s="232"/>
      <c r="AHO20" s="232"/>
      <c r="AHP20" s="232"/>
      <c r="AHQ20" s="232"/>
      <c r="AHR20" s="232"/>
      <c r="AHS20" s="232"/>
      <c r="AHT20" s="232"/>
      <c r="AHU20" s="232"/>
      <c r="AHV20" s="232"/>
      <c r="AHW20" s="232"/>
      <c r="AHX20" s="232"/>
      <c r="AHY20" s="232"/>
      <c r="AHZ20" s="232"/>
      <c r="AIA20" s="232"/>
      <c r="AIB20" s="232"/>
      <c r="AIC20" s="232"/>
      <c r="AID20" s="232"/>
      <c r="AIE20" s="232"/>
      <c r="AIF20" s="232"/>
      <c r="AIG20" s="232"/>
      <c r="AIH20" s="232"/>
      <c r="AII20" s="232"/>
      <c r="AIJ20" s="232"/>
      <c r="AIK20" s="232"/>
      <c r="AIL20" s="232"/>
      <c r="AIM20" s="232"/>
      <c r="AIN20" s="232"/>
      <c r="AIO20" s="232"/>
      <c r="AIP20" s="232"/>
      <c r="AIQ20" s="232"/>
      <c r="AIR20" s="232"/>
      <c r="AIS20" s="232"/>
      <c r="AIT20" s="232"/>
      <c r="AIU20" s="232"/>
      <c r="AIV20" s="232"/>
      <c r="AIW20" s="232"/>
      <c r="AIX20" s="232"/>
      <c r="AIY20" s="232"/>
      <c r="AIZ20" s="232"/>
      <c r="AJA20" s="232"/>
      <c r="AJB20" s="232"/>
      <c r="AJC20" s="232"/>
      <c r="AJD20" s="232"/>
      <c r="AJE20" s="232"/>
      <c r="AJF20" s="232"/>
      <c r="AJG20" s="232"/>
      <c r="AJH20" s="232"/>
      <c r="AJI20" s="232"/>
      <c r="AJJ20" s="232"/>
      <c r="AJK20" s="232"/>
      <c r="AJL20" s="232"/>
      <c r="AJM20" s="232"/>
      <c r="AJN20" s="232"/>
      <c r="AJO20" s="232"/>
      <c r="AJP20" s="232"/>
      <c r="AJQ20" s="232"/>
      <c r="AJR20" s="232"/>
      <c r="AJS20" s="232"/>
      <c r="AJT20" s="232"/>
      <c r="AJU20" s="232"/>
      <c r="AJV20" s="232"/>
      <c r="AJW20" s="232"/>
      <c r="AJX20" s="232"/>
      <c r="AJY20" s="232"/>
      <c r="AJZ20" s="232"/>
      <c r="AKA20" s="232"/>
      <c r="AKB20" s="232"/>
      <c r="AKC20" s="232"/>
      <c r="AKD20" s="232"/>
      <c r="AKE20" s="232"/>
      <c r="AKF20" s="232"/>
      <c r="AKG20" s="232"/>
      <c r="AKH20" s="232"/>
      <c r="AKI20" s="232"/>
      <c r="AKJ20" s="232"/>
      <c r="AKK20" s="232"/>
      <c r="AKL20" s="232"/>
      <c r="AKM20" s="232"/>
      <c r="AKN20" s="232"/>
      <c r="AKO20" s="232"/>
      <c r="AKP20" s="232"/>
      <c r="AKQ20" s="232"/>
      <c r="AKR20" s="232"/>
      <c r="AKS20" s="232"/>
      <c r="AKT20" s="232"/>
      <c r="AKU20" s="232"/>
      <c r="AKV20" s="232"/>
      <c r="AKW20" s="232"/>
      <c r="AKX20" s="232"/>
      <c r="AKY20" s="232"/>
      <c r="AKZ20" s="232"/>
      <c r="ALA20" s="232"/>
      <c r="ALB20" s="232"/>
      <c r="ALC20" s="232"/>
      <c r="ALD20" s="232"/>
      <c r="ALE20" s="232"/>
      <c r="ALF20" s="232"/>
      <c r="ALG20" s="232"/>
      <c r="ALH20" s="232"/>
      <c r="ALI20" s="232"/>
      <c r="ALJ20" s="232"/>
      <c r="ALK20" s="232"/>
      <c r="ALL20" s="232"/>
      <c r="ALM20" s="232"/>
      <c r="ALN20" s="232"/>
      <c r="ALO20" s="232"/>
      <c r="ALP20" s="232"/>
      <c r="ALQ20" s="232"/>
      <c r="ALR20" s="232"/>
      <c r="ALS20" s="232"/>
      <c r="ALT20" s="232"/>
      <c r="ALU20" s="232"/>
      <c r="ALV20" s="232"/>
      <c r="ALW20" s="232"/>
      <c r="ALX20" s="232"/>
      <c r="ALY20" s="232"/>
      <c r="ALZ20" s="232"/>
      <c r="AMA20" s="232"/>
      <c r="AMB20" s="232"/>
      <c r="AMC20" s="232"/>
      <c r="AMD20" s="232"/>
      <c r="AME20" s="232"/>
      <c r="AMF20" s="232"/>
      <c r="AMG20" s="232"/>
      <c r="AMH20" s="232"/>
      <c r="AMI20" s="232"/>
      <c r="AMJ20" s="232"/>
      <c r="AMK20" s="232"/>
      <c r="AML20" s="232"/>
      <c r="AMM20" s="232"/>
      <c r="AMN20" s="232"/>
      <c r="AMO20" s="232"/>
      <c r="AMP20" s="232"/>
      <c r="AMQ20" s="232"/>
      <c r="AMR20" s="232"/>
      <c r="AMS20" s="232"/>
      <c r="AMT20" s="232"/>
      <c r="AMU20" s="232"/>
      <c r="AMV20" s="232"/>
      <c r="AMW20" s="232"/>
      <c r="AMX20" s="232"/>
      <c r="AMY20" s="232"/>
      <c r="AMZ20" s="232"/>
      <c r="ANA20" s="232"/>
      <c r="ANB20" s="232"/>
      <c r="ANC20" s="232"/>
      <c r="AND20" s="232"/>
      <c r="ANE20" s="232"/>
      <c r="ANF20" s="232"/>
      <c r="ANG20" s="232"/>
      <c r="ANH20" s="232"/>
      <c r="ANI20" s="232"/>
      <c r="ANJ20" s="232"/>
      <c r="ANK20" s="232"/>
      <c r="ANL20" s="232"/>
      <c r="ANM20" s="232"/>
      <c r="ANN20" s="232"/>
      <c r="ANO20" s="232"/>
      <c r="ANP20" s="232"/>
      <c r="ANQ20" s="232"/>
      <c r="ANR20" s="232"/>
      <c r="ANS20" s="232"/>
      <c r="ANT20" s="232"/>
      <c r="ANU20" s="232"/>
      <c r="ANV20" s="232"/>
      <c r="ANW20" s="232"/>
      <c r="ANX20" s="232"/>
      <c r="ANY20" s="232"/>
      <c r="ANZ20" s="232"/>
      <c r="AOA20" s="232"/>
      <c r="AOB20" s="232"/>
      <c r="AOC20" s="232"/>
      <c r="AOD20" s="232"/>
      <c r="AOE20" s="232"/>
      <c r="AOF20" s="232"/>
      <c r="AOG20" s="232"/>
      <c r="AOH20" s="232"/>
      <c r="AOI20" s="232"/>
      <c r="AOJ20" s="232"/>
      <c r="AOK20" s="232"/>
      <c r="AOL20" s="232"/>
      <c r="AOM20" s="232"/>
      <c r="AON20" s="232"/>
      <c r="AOO20" s="232"/>
      <c r="AOP20" s="232"/>
      <c r="AOQ20" s="232"/>
      <c r="AOR20" s="232"/>
      <c r="AOS20" s="232"/>
      <c r="AOT20" s="232"/>
      <c r="AOU20" s="232"/>
      <c r="AOV20" s="232"/>
      <c r="AOW20" s="232"/>
      <c r="AOX20" s="232"/>
      <c r="AOY20" s="232"/>
      <c r="AOZ20" s="232"/>
      <c r="APA20" s="232"/>
      <c r="APB20" s="232"/>
      <c r="APC20" s="232"/>
      <c r="APD20" s="232"/>
      <c r="APE20" s="232"/>
      <c r="APF20" s="232"/>
      <c r="APG20" s="232"/>
      <c r="APH20" s="232"/>
      <c r="API20" s="232"/>
      <c r="APJ20" s="232"/>
      <c r="APK20" s="232"/>
      <c r="APL20" s="232"/>
      <c r="APM20" s="232"/>
      <c r="APN20" s="232"/>
      <c r="APO20" s="232"/>
      <c r="APP20" s="232"/>
      <c r="APQ20" s="232"/>
      <c r="APR20" s="232"/>
      <c r="APS20" s="232"/>
      <c r="APT20" s="232"/>
      <c r="APU20" s="232"/>
      <c r="APV20" s="232"/>
      <c r="APW20" s="232"/>
      <c r="APX20" s="232"/>
      <c r="APY20" s="232"/>
      <c r="APZ20" s="232"/>
      <c r="AQA20" s="232"/>
      <c r="AQB20" s="232"/>
      <c r="AQC20" s="232"/>
      <c r="AQD20" s="232"/>
      <c r="AQE20" s="232"/>
      <c r="AQF20" s="232"/>
      <c r="AQG20" s="232"/>
      <c r="AQH20" s="232"/>
      <c r="AQI20" s="232"/>
      <c r="AQJ20" s="232"/>
      <c r="AQK20" s="232"/>
      <c r="AQL20" s="232"/>
      <c r="AQM20" s="232"/>
      <c r="AQN20" s="232"/>
      <c r="AQO20" s="232"/>
      <c r="AQP20" s="232"/>
      <c r="AQQ20" s="232"/>
      <c r="AQR20" s="232"/>
      <c r="AQS20" s="232"/>
      <c r="AQT20" s="232"/>
      <c r="AQU20" s="232"/>
      <c r="AQV20" s="232"/>
      <c r="AQW20" s="232"/>
      <c r="AQX20" s="232"/>
      <c r="AQY20" s="232"/>
      <c r="AQZ20" s="232"/>
      <c r="ARA20" s="232"/>
      <c r="ARB20" s="232"/>
      <c r="ARC20" s="232"/>
      <c r="ARD20" s="232"/>
      <c r="ARE20" s="232"/>
      <c r="ARF20" s="232"/>
      <c r="ARG20" s="232"/>
      <c r="ARH20" s="232"/>
      <c r="ARI20" s="232"/>
      <c r="ARJ20" s="232"/>
      <c r="ARK20" s="232"/>
      <c r="ARL20" s="232"/>
      <c r="ARM20" s="232"/>
      <c r="ARN20" s="232"/>
      <c r="ARO20" s="232"/>
      <c r="ARP20" s="232"/>
      <c r="ARQ20" s="232"/>
      <c r="ARR20" s="232"/>
      <c r="ARS20" s="232"/>
      <c r="ART20" s="232"/>
      <c r="ARU20" s="232"/>
      <c r="ARV20" s="232"/>
      <c r="ARW20" s="232"/>
      <c r="ARX20" s="232"/>
      <c r="ARY20" s="232"/>
      <c r="ARZ20" s="232"/>
      <c r="ASA20" s="232"/>
      <c r="ASB20" s="232"/>
      <c r="ASC20" s="232"/>
      <c r="ASD20" s="232"/>
      <c r="ASE20" s="232"/>
      <c r="ASF20" s="232"/>
      <c r="ASG20" s="232"/>
      <c r="ASH20" s="232"/>
      <c r="ASI20" s="232"/>
      <c r="ASJ20" s="232"/>
      <c r="ASK20" s="232"/>
      <c r="ASL20" s="232"/>
      <c r="ASM20" s="232"/>
      <c r="ASN20" s="232"/>
      <c r="ASO20" s="232"/>
      <c r="ASP20" s="232"/>
      <c r="ASQ20" s="232"/>
      <c r="ASR20" s="232"/>
      <c r="ASS20" s="232"/>
      <c r="AST20" s="232"/>
      <c r="ASU20" s="232"/>
      <c r="ASV20" s="232"/>
      <c r="ASW20" s="232"/>
      <c r="ASX20" s="232"/>
      <c r="ASY20" s="232"/>
      <c r="ASZ20" s="232"/>
      <c r="ATA20" s="232"/>
      <c r="ATB20" s="232"/>
      <c r="ATC20" s="232"/>
      <c r="ATD20" s="232"/>
      <c r="ATE20" s="232"/>
      <c r="ATF20" s="232"/>
      <c r="ATG20" s="232"/>
      <c r="ATH20" s="232"/>
      <c r="ATI20" s="232"/>
      <c r="ATJ20" s="232"/>
      <c r="ATK20" s="232"/>
      <c r="ATL20" s="232"/>
      <c r="ATM20" s="232"/>
      <c r="ATN20" s="232"/>
      <c r="ATO20" s="232"/>
      <c r="ATP20" s="232"/>
      <c r="ATQ20" s="232"/>
      <c r="ATR20" s="232"/>
      <c r="ATS20" s="232"/>
      <c r="ATT20" s="232"/>
      <c r="ATU20" s="232"/>
      <c r="ATV20" s="232"/>
      <c r="ATW20" s="232"/>
      <c r="ATX20" s="232"/>
      <c r="ATY20" s="232"/>
      <c r="ATZ20" s="232"/>
      <c r="AUA20" s="232"/>
      <c r="AUB20" s="232"/>
      <c r="AUC20" s="232"/>
      <c r="AUD20" s="232"/>
      <c r="AUE20" s="232"/>
      <c r="AUF20" s="232"/>
      <c r="AUG20" s="232"/>
      <c r="AUH20" s="232"/>
      <c r="AUI20" s="232"/>
      <c r="AUJ20" s="232"/>
      <c r="AUK20" s="232"/>
      <c r="AUL20" s="232"/>
      <c r="AUM20" s="232"/>
      <c r="AUN20" s="232"/>
      <c r="AUO20" s="232"/>
      <c r="AUP20" s="232"/>
      <c r="AUQ20" s="232"/>
      <c r="AUR20" s="232"/>
      <c r="AUS20" s="232"/>
      <c r="AUT20" s="232"/>
      <c r="AUU20" s="232"/>
      <c r="AUV20" s="232"/>
      <c r="AUW20" s="232"/>
      <c r="AUX20" s="232"/>
      <c r="AUY20" s="232"/>
      <c r="AUZ20" s="232"/>
      <c r="AVA20" s="232"/>
      <c r="AVB20" s="232"/>
      <c r="AVC20" s="232"/>
      <c r="AVD20" s="232"/>
      <c r="AVE20" s="232"/>
      <c r="AVF20" s="232"/>
      <c r="AVG20" s="232"/>
      <c r="AVH20" s="232"/>
      <c r="AVI20" s="232"/>
      <c r="AVJ20" s="232"/>
      <c r="AVK20" s="232"/>
      <c r="AVL20" s="232"/>
      <c r="AVM20" s="232"/>
      <c r="AVN20" s="232"/>
      <c r="AVO20" s="232"/>
      <c r="AVP20" s="232"/>
      <c r="AVQ20" s="232"/>
      <c r="AVR20" s="232"/>
      <c r="AVS20" s="232"/>
      <c r="AVT20" s="232"/>
      <c r="AVU20" s="232"/>
      <c r="AVV20" s="232"/>
      <c r="AVW20" s="232"/>
      <c r="AVX20" s="232"/>
      <c r="AVY20" s="232"/>
      <c r="AVZ20" s="232"/>
      <c r="AWA20" s="232"/>
      <c r="AWB20" s="232"/>
      <c r="AWC20" s="232"/>
      <c r="AWD20" s="232"/>
      <c r="AWE20" s="232"/>
      <c r="AWF20" s="232"/>
      <c r="AWG20" s="232"/>
      <c r="AWH20" s="232"/>
      <c r="AWI20" s="232"/>
      <c r="AWJ20" s="232"/>
      <c r="AWK20" s="232"/>
      <c r="AWL20" s="232"/>
      <c r="AWM20" s="232"/>
      <c r="AWN20" s="232"/>
      <c r="AWO20" s="232"/>
      <c r="AWP20" s="232"/>
      <c r="AWQ20" s="232"/>
      <c r="AWR20" s="232"/>
      <c r="AWS20" s="232"/>
      <c r="AWT20" s="232"/>
      <c r="AWU20" s="232"/>
      <c r="AWV20" s="232"/>
      <c r="AWW20" s="232"/>
      <c r="AWX20" s="232"/>
      <c r="AWY20" s="232"/>
      <c r="AWZ20" s="232"/>
      <c r="AXA20" s="232"/>
      <c r="AXB20" s="232"/>
      <c r="AXC20" s="232"/>
      <c r="AXD20" s="232"/>
      <c r="AXE20" s="232"/>
      <c r="AXF20" s="232"/>
      <c r="AXG20" s="232"/>
      <c r="AXH20" s="232"/>
      <c r="AXI20" s="232"/>
      <c r="AXJ20" s="232"/>
      <c r="AXK20" s="232"/>
      <c r="AXL20" s="232"/>
      <c r="AXM20" s="232"/>
      <c r="AXN20" s="232"/>
      <c r="AXO20" s="232"/>
      <c r="AXP20" s="232"/>
      <c r="AXQ20" s="232"/>
      <c r="AXR20" s="232"/>
      <c r="AXS20" s="232"/>
      <c r="AXT20" s="232"/>
      <c r="AXU20" s="232"/>
      <c r="AXV20" s="232"/>
      <c r="AXW20" s="232"/>
      <c r="AXX20" s="232"/>
      <c r="AXY20" s="232"/>
      <c r="AXZ20" s="232"/>
      <c r="AYA20" s="232"/>
      <c r="AYB20" s="232"/>
      <c r="AYC20" s="232"/>
      <c r="AYD20" s="232"/>
      <c r="AYE20" s="232"/>
      <c r="AYF20" s="232"/>
      <c r="AYG20" s="232"/>
      <c r="AYH20" s="232"/>
      <c r="AYI20" s="232"/>
      <c r="AYJ20" s="232"/>
      <c r="AYK20" s="232"/>
      <c r="AYL20" s="232"/>
      <c r="AYM20" s="232"/>
      <c r="AYN20" s="232"/>
      <c r="AYO20" s="232"/>
      <c r="AYP20" s="232"/>
      <c r="AYQ20" s="232"/>
      <c r="AYR20" s="232"/>
      <c r="AYS20" s="232"/>
      <c r="AYT20" s="232"/>
      <c r="AYU20" s="232"/>
      <c r="AYV20" s="232"/>
      <c r="AYW20" s="232"/>
      <c r="AYX20" s="232"/>
      <c r="AYY20" s="232"/>
      <c r="AYZ20" s="232"/>
      <c r="AZA20" s="232"/>
      <c r="AZB20" s="232"/>
      <c r="AZC20" s="232"/>
      <c r="AZD20" s="232"/>
      <c r="AZE20" s="232"/>
      <c r="AZF20" s="232"/>
      <c r="AZG20" s="232"/>
      <c r="AZH20" s="232"/>
      <c r="AZI20" s="232"/>
      <c r="AZJ20" s="232"/>
      <c r="AZK20" s="232"/>
      <c r="AZL20" s="232"/>
      <c r="AZM20" s="232"/>
      <c r="AZN20" s="232"/>
      <c r="AZO20" s="232"/>
      <c r="AZP20" s="232"/>
      <c r="AZQ20" s="232"/>
      <c r="AZR20" s="232"/>
      <c r="AZS20" s="232"/>
      <c r="AZT20" s="232"/>
      <c r="AZU20" s="232"/>
      <c r="AZV20" s="232"/>
      <c r="AZW20" s="232"/>
      <c r="AZX20" s="232"/>
      <c r="AZY20" s="232"/>
      <c r="AZZ20" s="232"/>
      <c r="BAA20" s="232"/>
      <c r="BAB20" s="232"/>
      <c r="BAC20" s="232"/>
      <c r="BAD20" s="232"/>
      <c r="BAE20" s="232"/>
      <c r="BAF20" s="232"/>
      <c r="BAG20" s="232"/>
      <c r="BAH20" s="232"/>
      <c r="BAI20" s="232"/>
      <c r="BAJ20" s="232"/>
      <c r="BAK20" s="232"/>
      <c r="BAL20" s="232"/>
      <c r="BAM20" s="232"/>
      <c r="BAN20" s="232"/>
      <c r="BAO20" s="232"/>
      <c r="BAP20" s="232"/>
      <c r="BAQ20" s="232"/>
      <c r="BAR20" s="232"/>
      <c r="BAS20" s="232"/>
      <c r="BAT20" s="232"/>
      <c r="BAU20" s="232"/>
      <c r="BAV20" s="232"/>
      <c r="BAW20" s="232"/>
      <c r="BAX20" s="232"/>
      <c r="BAY20" s="232"/>
      <c r="BAZ20" s="232"/>
      <c r="BBA20" s="232"/>
      <c r="BBB20" s="232"/>
      <c r="BBC20" s="232"/>
      <c r="BBD20" s="232"/>
      <c r="BBE20" s="232"/>
      <c r="BBF20" s="232"/>
      <c r="BBG20" s="232"/>
      <c r="BBH20" s="232"/>
      <c r="BBI20" s="232"/>
      <c r="BBJ20" s="232"/>
      <c r="BBK20" s="232"/>
      <c r="BBL20" s="232"/>
      <c r="BBM20" s="232"/>
      <c r="BBN20" s="232"/>
      <c r="BBO20" s="232"/>
      <c r="BBP20" s="232"/>
      <c r="BBQ20" s="232"/>
      <c r="BBR20" s="232"/>
      <c r="BBS20" s="232"/>
      <c r="BBT20" s="232"/>
      <c r="BBU20" s="232"/>
      <c r="BBV20" s="232"/>
      <c r="BBW20" s="232"/>
      <c r="BBX20" s="232"/>
      <c r="BBY20" s="232"/>
      <c r="BBZ20" s="232"/>
      <c r="BCA20" s="232"/>
      <c r="BCB20" s="232"/>
      <c r="BCC20" s="232"/>
      <c r="BCD20" s="232"/>
      <c r="BCE20" s="232"/>
      <c r="BCF20" s="232"/>
      <c r="BCG20" s="232"/>
      <c r="BCH20" s="232"/>
      <c r="BCI20" s="232"/>
      <c r="BCJ20" s="232"/>
      <c r="BCK20" s="232"/>
      <c r="BCL20" s="232"/>
      <c r="BCM20" s="232"/>
      <c r="BCN20" s="232"/>
      <c r="BCO20" s="232"/>
      <c r="BCP20" s="232"/>
      <c r="BCQ20" s="232"/>
      <c r="BCR20" s="232"/>
      <c r="BCS20" s="232"/>
      <c r="BCT20" s="232"/>
      <c r="BCU20" s="232"/>
      <c r="BCV20" s="232"/>
      <c r="BCW20" s="232"/>
      <c r="BCX20" s="232"/>
      <c r="BCY20" s="232"/>
      <c r="BCZ20" s="232"/>
      <c r="BDA20" s="232"/>
      <c r="BDB20" s="232"/>
      <c r="BDC20" s="232"/>
      <c r="BDD20" s="232"/>
      <c r="BDE20" s="232"/>
      <c r="BDF20" s="232"/>
      <c r="BDG20" s="232"/>
      <c r="BDH20" s="232"/>
      <c r="BDI20" s="232"/>
      <c r="BDJ20" s="232"/>
      <c r="BDK20" s="232"/>
      <c r="BDL20" s="232"/>
      <c r="BDM20" s="232"/>
      <c r="BDN20" s="232"/>
      <c r="BDO20" s="232"/>
      <c r="BDP20" s="232"/>
      <c r="BDQ20" s="232"/>
      <c r="BDR20" s="232"/>
      <c r="BDS20" s="232"/>
      <c r="BDT20" s="232"/>
      <c r="BDU20" s="232"/>
      <c r="BDV20" s="232"/>
      <c r="BDW20" s="232"/>
      <c r="BDX20" s="232"/>
      <c r="BDY20" s="232"/>
      <c r="BDZ20" s="232"/>
      <c r="BEA20" s="232"/>
      <c r="BEB20" s="232"/>
      <c r="BEC20" s="232"/>
      <c r="BED20" s="232"/>
      <c r="BEE20" s="232"/>
      <c r="BEF20" s="232"/>
      <c r="BEG20" s="232"/>
      <c r="BEH20" s="232"/>
      <c r="BEI20" s="232"/>
      <c r="BEJ20" s="232"/>
      <c r="BEK20" s="232"/>
      <c r="BEL20" s="232"/>
      <c r="BEM20" s="232"/>
      <c r="BEN20" s="232"/>
      <c r="BEO20" s="232"/>
      <c r="BEP20" s="232"/>
      <c r="BEQ20" s="232"/>
      <c r="BER20" s="232"/>
      <c r="BES20" s="232"/>
      <c r="BET20" s="232"/>
      <c r="BEU20" s="232"/>
      <c r="BEV20" s="232"/>
      <c r="BEW20" s="232"/>
      <c r="BEX20" s="232"/>
      <c r="BEY20" s="232"/>
      <c r="BEZ20" s="232"/>
      <c r="BFA20" s="232"/>
      <c r="BFB20" s="232"/>
      <c r="BFC20" s="232"/>
      <c r="BFD20" s="232"/>
      <c r="BFE20" s="232"/>
      <c r="BFF20" s="232"/>
      <c r="BFG20" s="232"/>
      <c r="BFH20" s="232"/>
      <c r="BFI20" s="232"/>
      <c r="BFJ20" s="232"/>
      <c r="BFK20" s="232"/>
      <c r="BFL20" s="232"/>
      <c r="BFM20" s="232"/>
      <c r="BFN20" s="232"/>
      <c r="BFO20" s="232"/>
      <c r="BFP20" s="232"/>
      <c r="BFQ20" s="232"/>
      <c r="BFR20" s="232"/>
      <c r="BFS20" s="232"/>
      <c r="BFT20" s="232"/>
      <c r="BFU20" s="232"/>
      <c r="BFV20" s="232"/>
      <c r="BFW20" s="232"/>
      <c r="BFX20" s="232"/>
      <c r="BFY20" s="232"/>
      <c r="BFZ20" s="232"/>
      <c r="BGA20" s="232"/>
      <c r="BGB20" s="232"/>
      <c r="BGC20" s="232"/>
      <c r="BGD20" s="232"/>
      <c r="BGE20" s="232"/>
      <c r="BGF20" s="232"/>
      <c r="BGG20" s="232"/>
      <c r="BGH20" s="232"/>
      <c r="BGI20" s="232"/>
      <c r="BGJ20" s="232"/>
      <c r="BGK20" s="232"/>
      <c r="BGL20" s="232"/>
      <c r="BGM20" s="232"/>
      <c r="BGN20" s="232"/>
      <c r="BGO20" s="232"/>
      <c r="BGP20" s="232"/>
      <c r="BGQ20" s="232"/>
      <c r="BGR20" s="232"/>
      <c r="BGS20" s="232"/>
      <c r="BGT20" s="232"/>
      <c r="BGU20" s="232"/>
      <c r="BGV20" s="232"/>
      <c r="BGW20" s="232"/>
      <c r="BGX20" s="232"/>
      <c r="BGY20" s="232"/>
      <c r="BGZ20" s="232"/>
      <c r="BHA20" s="232"/>
      <c r="BHB20" s="232"/>
      <c r="BHC20" s="232"/>
      <c r="BHD20" s="232"/>
      <c r="BHE20" s="232"/>
      <c r="BHF20" s="232"/>
      <c r="BHG20" s="232"/>
      <c r="BHH20" s="232"/>
      <c r="BHI20" s="232"/>
      <c r="BHJ20" s="232"/>
      <c r="BHK20" s="232"/>
      <c r="BHL20" s="232"/>
      <c r="BHM20" s="232"/>
      <c r="BHN20" s="232"/>
      <c r="BHO20" s="232"/>
      <c r="BHP20" s="232"/>
      <c r="BHQ20" s="232"/>
      <c r="BHR20" s="232"/>
      <c r="BHS20" s="232"/>
      <c r="BHT20" s="232"/>
      <c r="BHU20" s="232"/>
      <c r="BHV20" s="232"/>
      <c r="BHW20" s="232"/>
      <c r="BHX20" s="232"/>
      <c r="BHY20" s="232"/>
      <c r="BHZ20" s="232"/>
      <c r="BIA20" s="232"/>
      <c r="BIB20" s="232"/>
      <c r="BIC20" s="232"/>
      <c r="BID20" s="232"/>
      <c r="BIE20" s="232"/>
      <c r="BIF20" s="232"/>
      <c r="BIG20" s="232"/>
      <c r="BIH20" s="232"/>
      <c r="BII20" s="232"/>
      <c r="BIJ20" s="232"/>
      <c r="BIK20" s="232"/>
      <c r="BIL20" s="232"/>
      <c r="BIM20" s="232"/>
      <c r="BIN20" s="232"/>
      <c r="BIO20" s="232"/>
      <c r="BIP20" s="232"/>
      <c r="BIQ20" s="232"/>
      <c r="BIR20" s="232"/>
      <c r="BIS20" s="232"/>
      <c r="BIT20" s="232"/>
      <c r="BIU20" s="232"/>
      <c r="BIV20" s="232"/>
      <c r="BIW20" s="232"/>
      <c r="BIX20" s="232"/>
      <c r="BIY20" s="232"/>
      <c r="BIZ20" s="232"/>
      <c r="BJA20" s="232"/>
      <c r="BJB20" s="232"/>
      <c r="BJC20" s="232"/>
      <c r="BJD20" s="232"/>
      <c r="BJE20" s="232"/>
      <c r="BJF20" s="232"/>
      <c r="BJG20" s="232"/>
      <c r="BJH20" s="232"/>
      <c r="BJI20" s="232"/>
      <c r="BJJ20" s="232"/>
      <c r="BJK20" s="232"/>
      <c r="BJL20" s="232"/>
      <c r="BJM20" s="232"/>
      <c r="BJN20" s="232"/>
      <c r="BJO20" s="232"/>
      <c r="BJP20" s="232"/>
      <c r="BJQ20" s="232"/>
      <c r="BJR20" s="232"/>
      <c r="BJS20" s="232"/>
      <c r="BJT20" s="232"/>
      <c r="BJU20" s="232"/>
      <c r="BJV20" s="232"/>
      <c r="BJW20" s="232"/>
      <c r="BJX20" s="232"/>
      <c r="BJY20" s="232"/>
      <c r="BJZ20" s="232"/>
      <c r="BKA20" s="232"/>
      <c r="BKB20" s="232"/>
      <c r="BKC20" s="232"/>
      <c r="BKD20" s="232"/>
      <c r="BKE20" s="232"/>
      <c r="BKF20" s="232"/>
      <c r="BKG20" s="232"/>
      <c r="BKH20" s="232"/>
      <c r="BKI20" s="232"/>
      <c r="BKJ20" s="232"/>
      <c r="BKK20" s="232"/>
      <c r="BKL20" s="232"/>
      <c r="BKM20" s="232"/>
      <c r="BKN20" s="232"/>
      <c r="BKO20" s="232"/>
      <c r="BKP20" s="232"/>
      <c r="BKQ20" s="232"/>
      <c r="BKR20" s="232"/>
      <c r="BKS20" s="232"/>
      <c r="BKT20" s="232"/>
      <c r="BKU20" s="232"/>
      <c r="BKV20" s="232"/>
      <c r="BKW20" s="232"/>
      <c r="BKX20" s="232"/>
      <c r="BKY20" s="232"/>
      <c r="BKZ20" s="232"/>
      <c r="BLA20" s="232"/>
      <c r="BLB20" s="232"/>
      <c r="BLC20" s="232"/>
      <c r="BLD20" s="232"/>
      <c r="BLE20" s="232"/>
      <c r="BLF20" s="232"/>
      <c r="BLG20" s="232"/>
      <c r="BLH20" s="232"/>
      <c r="BLI20" s="232"/>
      <c r="BLJ20" s="232"/>
      <c r="BLK20" s="232"/>
      <c r="BLL20" s="232"/>
      <c r="BLM20" s="232"/>
      <c r="BLN20" s="232"/>
      <c r="BLO20" s="232"/>
      <c r="BLP20" s="232"/>
      <c r="BLQ20" s="232"/>
      <c r="BLR20" s="232"/>
      <c r="BLS20" s="232"/>
      <c r="BLT20" s="232"/>
      <c r="BLU20" s="232"/>
      <c r="BLV20" s="232"/>
      <c r="BLW20" s="232"/>
      <c r="BLX20" s="232"/>
      <c r="BLY20" s="232"/>
      <c r="BLZ20" s="232"/>
      <c r="BMA20" s="232"/>
      <c r="BMB20" s="232"/>
      <c r="BMC20" s="232"/>
      <c r="BMD20" s="232"/>
      <c r="BME20" s="232"/>
      <c r="BMF20" s="232"/>
      <c r="BMG20" s="232"/>
      <c r="BMH20" s="232"/>
      <c r="BMI20" s="232"/>
      <c r="BMJ20" s="232"/>
      <c r="BMK20" s="232"/>
      <c r="BML20" s="232"/>
      <c r="BMM20" s="232"/>
      <c r="BMN20" s="232"/>
      <c r="BMO20" s="232"/>
      <c r="BMP20" s="232"/>
      <c r="BMQ20" s="232"/>
      <c r="BMR20" s="232"/>
      <c r="BMS20" s="232"/>
      <c r="BMT20" s="232"/>
      <c r="BMU20" s="232"/>
      <c r="BMV20" s="232"/>
      <c r="BMW20" s="232"/>
      <c r="BMX20" s="232"/>
      <c r="BMY20" s="232"/>
      <c r="BMZ20" s="232"/>
      <c r="BNA20" s="232"/>
      <c r="BNB20" s="232"/>
      <c r="BNC20" s="232"/>
      <c r="BND20" s="232"/>
      <c r="BNE20" s="232"/>
      <c r="BNF20" s="232"/>
      <c r="BNG20" s="232"/>
      <c r="BNH20" s="232"/>
      <c r="BNI20" s="232"/>
      <c r="BNJ20" s="232"/>
      <c r="BNK20" s="232"/>
      <c r="BNL20" s="232"/>
      <c r="BNM20" s="232"/>
      <c r="BNN20" s="232"/>
      <c r="BNO20" s="232"/>
      <c r="BNP20" s="232"/>
      <c r="BNQ20" s="232"/>
      <c r="BNR20" s="232"/>
      <c r="BNS20" s="232"/>
      <c r="BNT20" s="232"/>
      <c r="BNU20" s="232"/>
      <c r="BNV20" s="232"/>
      <c r="BNW20" s="232"/>
      <c r="BNX20" s="232"/>
      <c r="BNY20" s="232"/>
      <c r="BNZ20" s="232"/>
      <c r="BOA20" s="232"/>
      <c r="BOB20" s="232"/>
      <c r="BOC20" s="232"/>
      <c r="BOD20" s="232"/>
      <c r="BOE20" s="232"/>
      <c r="BOF20" s="232"/>
      <c r="BOG20" s="232"/>
      <c r="BOH20" s="232"/>
      <c r="BOI20" s="232"/>
      <c r="BOJ20" s="232"/>
      <c r="BOK20" s="232"/>
      <c r="BOL20" s="232"/>
      <c r="BOM20" s="232"/>
      <c r="BON20" s="232"/>
      <c r="BOO20" s="232"/>
      <c r="BOP20" s="232"/>
      <c r="BOQ20" s="232"/>
      <c r="BOR20" s="232"/>
      <c r="BOS20" s="232"/>
      <c r="BOT20" s="232"/>
      <c r="BOU20" s="232"/>
      <c r="BOV20" s="232"/>
      <c r="BOW20" s="232"/>
      <c r="BOX20" s="232"/>
      <c r="BOY20" s="232"/>
      <c r="BOZ20" s="232"/>
      <c r="BPA20" s="232"/>
      <c r="BPB20" s="232"/>
      <c r="BPC20" s="232"/>
      <c r="BPD20" s="232"/>
      <c r="BPE20" s="232"/>
      <c r="BPF20" s="232"/>
      <c r="BPG20" s="232"/>
      <c r="BPH20" s="232"/>
      <c r="BPI20" s="232"/>
      <c r="BPJ20" s="232"/>
      <c r="BPK20" s="232"/>
      <c r="BPL20" s="232"/>
      <c r="BPM20" s="232"/>
      <c r="BPN20" s="232"/>
      <c r="BPO20" s="232"/>
      <c r="BPP20" s="232"/>
      <c r="BPQ20" s="232"/>
      <c r="BPR20" s="232"/>
      <c r="BPS20" s="232"/>
      <c r="BPT20" s="232"/>
      <c r="BPU20" s="232"/>
      <c r="BPV20" s="232"/>
      <c r="BPW20" s="232"/>
      <c r="BPX20" s="232"/>
      <c r="BPY20" s="232"/>
      <c r="BPZ20" s="232"/>
      <c r="BQA20" s="232"/>
      <c r="BQB20" s="232"/>
      <c r="BQC20" s="232"/>
      <c r="BQD20" s="232"/>
      <c r="BQE20" s="232"/>
      <c r="BQF20" s="232"/>
      <c r="BQG20" s="232"/>
      <c r="BQH20" s="232"/>
      <c r="BQI20" s="232"/>
      <c r="BQJ20" s="232"/>
      <c r="BQK20" s="232"/>
      <c r="BQL20" s="232"/>
      <c r="BQM20" s="232"/>
      <c r="BQN20" s="232"/>
      <c r="BQO20" s="232"/>
      <c r="BQP20" s="232"/>
      <c r="BQQ20" s="232"/>
      <c r="BQR20" s="232"/>
      <c r="BQS20" s="232"/>
      <c r="BQT20" s="232"/>
      <c r="BQU20" s="232"/>
      <c r="BQV20" s="232"/>
      <c r="BQW20" s="232"/>
      <c r="BQX20" s="232"/>
      <c r="BQY20" s="232"/>
      <c r="BQZ20" s="232"/>
      <c r="BRA20" s="232"/>
      <c r="BRB20" s="232"/>
      <c r="BRC20" s="232"/>
      <c r="BRD20" s="232"/>
      <c r="BRE20" s="232"/>
      <c r="BRF20" s="232"/>
      <c r="BRG20" s="232"/>
      <c r="BRH20" s="232"/>
      <c r="BRI20" s="232"/>
      <c r="BRJ20" s="232"/>
      <c r="BRK20" s="232"/>
      <c r="BRL20" s="232"/>
      <c r="BRM20" s="232"/>
      <c r="BRN20" s="232"/>
      <c r="BRO20" s="232"/>
      <c r="BRP20" s="232"/>
      <c r="BRQ20" s="232"/>
      <c r="BRR20" s="232"/>
      <c r="BRS20" s="232"/>
      <c r="BRT20" s="232"/>
      <c r="BRU20" s="232"/>
      <c r="BRV20" s="232"/>
      <c r="BRW20" s="232"/>
      <c r="BRX20" s="232"/>
      <c r="BRY20" s="232"/>
      <c r="BRZ20" s="232"/>
      <c r="BSA20" s="232"/>
      <c r="BSB20" s="232"/>
      <c r="BSC20" s="232"/>
      <c r="BSD20" s="232"/>
      <c r="BSE20" s="232"/>
      <c r="BSF20" s="232"/>
      <c r="BSG20" s="232"/>
      <c r="BSH20" s="232"/>
      <c r="BSI20" s="232"/>
      <c r="BSJ20" s="232"/>
      <c r="BSK20" s="232"/>
      <c r="BSL20" s="232"/>
      <c r="BSM20" s="232"/>
      <c r="BSN20" s="232"/>
      <c r="BSO20" s="232"/>
      <c r="BSP20" s="232"/>
      <c r="BSQ20" s="232"/>
      <c r="BSR20" s="232"/>
      <c r="BSS20" s="232"/>
      <c r="BST20" s="232"/>
      <c r="BSU20" s="232"/>
      <c r="BSV20" s="232"/>
      <c r="BSW20" s="232"/>
      <c r="BSX20" s="232"/>
      <c r="BSY20" s="232"/>
      <c r="BSZ20" s="232"/>
      <c r="BTA20" s="232"/>
      <c r="BTB20" s="232"/>
      <c r="BTC20" s="232"/>
      <c r="BTD20" s="232"/>
      <c r="BTE20" s="232"/>
      <c r="BTF20" s="232"/>
      <c r="BTG20" s="232"/>
      <c r="BTH20" s="232"/>
      <c r="BTI20" s="232"/>
      <c r="BTJ20" s="232"/>
      <c r="BTK20" s="232"/>
      <c r="BTL20" s="232"/>
      <c r="BTM20" s="232"/>
      <c r="BTN20" s="232"/>
      <c r="BTO20" s="232"/>
      <c r="BTP20" s="232"/>
      <c r="BTQ20" s="232"/>
      <c r="BTR20" s="232"/>
      <c r="BTS20" s="232"/>
      <c r="BTT20" s="232"/>
      <c r="BTU20" s="232"/>
      <c r="BTV20" s="232"/>
      <c r="BTW20" s="232"/>
      <c r="BTX20" s="232"/>
      <c r="BTY20" s="232"/>
      <c r="BTZ20" s="232"/>
      <c r="BUA20" s="232"/>
      <c r="BUB20" s="232"/>
      <c r="BUC20" s="232"/>
      <c r="BUD20" s="232"/>
      <c r="BUE20" s="231"/>
    </row>
    <row r="21" spans="1:1903" s="170" customFormat="1" ht="151.5" customHeight="1">
      <c r="A21" s="89"/>
      <c r="B21" s="173" t="s">
        <v>430</v>
      </c>
      <c r="C21" s="163" t="s">
        <v>454</v>
      </c>
      <c r="D21" s="177" t="s">
        <v>0</v>
      </c>
      <c r="E21" s="230" t="s">
        <v>427</v>
      </c>
      <c r="F21" s="177" t="s">
        <v>55</v>
      </c>
      <c r="G21" s="230" t="s">
        <v>420</v>
      </c>
      <c r="H21" s="177" t="s">
        <v>58</v>
      </c>
      <c r="I21" s="177" t="s">
        <v>165</v>
      </c>
      <c r="J21" s="216" t="s">
        <v>132</v>
      </c>
      <c r="K21" s="217">
        <f t="shared" si="0"/>
        <v>3</v>
      </c>
      <c r="L21" s="216" t="s">
        <v>129</v>
      </c>
      <c r="M21" s="217">
        <f t="shared" si="1"/>
        <v>4</v>
      </c>
      <c r="N21" s="218">
        <f t="shared" si="2"/>
        <v>12</v>
      </c>
      <c r="O21" s="238" t="str">
        <f t="shared" si="6"/>
        <v>Alto</v>
      </c>
      <c r="P21" s="192" t="s">
        <v>464</v>
      </c>
      <c r="Q21" s="180" t="s">
        <v>412</v>
      </c>
      <c r="R21" s="180" t="s">
        <v>413</v>
      </c>
      <c r="S21" s="180" t="s">
        <v>413</v>
      </c>
      <c r="T21" s="181" t="s">
        <v>418</v>
      </c>
      <c r="U21" s="180" t="s">
        <v>412</v>
      </c>
      <c r="V21" s="180" t="s">
        <v>412</v>
      </c>
      <c r="W21" s="182" t="s">
        <v>415</v>
      </c>
      <c r="X21" s="172">
        <f>COUNTIF(Q21:W21,"SI")*15+IF(T21 ="Prevenir",15,IF(T21="Detectar",10,0))+IF(W21="Completa",10,IF(W21="Incompleta",5,0))</f>
        <v>65</v>
      </c>
      <c r="Y21" s="227" t="str">
        <f t="shared" si="3"/>
        <v>Débil</v>
      </c>
      <c r="Z21" s="171" t="s">
        <v>262</v>
      </c>
      <c r="AA21" s="183" t="str">
        <f t="shared" si="4"/>
        <v>Débil</v>
      </c>
      <c r="AB21" s="183" t="str">
        <f t="shared" si="5"/>
        <v>Si</v>
      </c>
      <c r="AC21" s="178" t="s">
        <v>419</v>
      </c>
      <c r="AD21" s="178" t="s">
        <v>417</v>
      </c>
      <c r="AE21" s="184">
        <f t="shared" ref="AE21:AE22" si="12">IF(AND(AA21="Fuerte",AC21="Directamente",AD21="Directamente"),K21-2,IF(AND(AA21="Fuerte",AC21="Directamente",AD21="Indirectamente"),K21-2,IF(AND(AA21="Fuerte",AC21="Directamente",AD21="No disminuye"),K21-2,IF(AND(AA21="Fuerte",AC21="No disminuye",AD21="Directamente"),0,IF(AND(AA21="Moderado",AC21="Directamente",AD21="Directamente"),K21-1,IF(AND(AA21="Moderado",AC21="Directamente",AD21="Indirectamente"),K21-1,IF(AND(AA21="Moderado",AC21="Directamente",AD21="No disminuye"),K21-1,IF(AND(AA21="Moderado",AC21="No disminuye",AD21="Directamente"),0,0))))))))</f>
        <v>0</v>
      </c>
      <c r="AF21" s="184">
        <f t="shared" ref="AF21:AF22" si="13">IF(AE21&lt;=0,1,AE21)</f>
        <v>1</v>
      </c>
      <c r="AG21" s="185">
        <f t="shared" ref="AG21:AG22" si="14">IF(AND(AA21="Fuerte",AC21="Directamente",AD21="Directamente"),M21-2,IF(AND(AA21="Fuerte",AC21="Directamente",AD21="Indirectamente"),M21-1,IF(AND(AA21="Fuerte",AC21="Directamente",AD21="No disminuye"),M21,IF(AND(AA21="Fuerte",AC21="No disminuye",AD21="Directamente"), M21-2,IF(AND(AA21="Moderado",AC21="Directamente",AD21="Directamente"),M21-1,IF(AND(AA21="Moderado",AC21="Directamente",AD21="Indirectamente"),M21,IF(AND(AA21="Moderado",AC21="Directamente",AD21="No disminuye"),M21,IF(AND(AA21="Moderado",AC21="No disminuye",AD21="Directamente"), M21-1,0))))))))</f>
        <v>0</v>
      </c>
      <c r="AH21" s="184">
        <f t="shared" ref="AH21:AH22" si="15">IF(AG21&lt;=0,1,AG21)</f>
        <v>1</v>
      </c>
      <c r="AI21" s="184">
        <f t="shared" ref="AI21:AI22" si="16">AF21*AH21</f>
        <v>1</v>
      </c>
      <c r="AJ21" s="179" t="str">
        <f>IF(AND(AI21&lt;=2),"Aceptable",IF(AND(AI21&lt;=5,AI21&gt;=3),"Tolerable",IF(AND(AI21&lt;=9,AI21&gt;=6),"Moderado",IF(AND(AI21&lt;=15,AI21&gt;=10),"Alto",IF(AI21&gt;=16,"Inaceptable")))))</f>
        <v>Aceptable</v>
      </c>
      <c r="AK21" s="171"/>
      <c r="AL21" s="229"/>
      <c r="AM21" s="233" t="s">
        <v>465</v>
      </c>
      <c r="AN21" s="236"/>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c r="BZ21" s="232"/>
      <c r="CA21" s="232"/>
      <c r="CB21" s="232"/>
      <c r="CC21" s="232"/>
      <c r="CD21" s="232"/>
      <c r="CE21" s="232"/>
      <c r="CF21" s="232"/>
      <c r="CG21" s="232"/>
      <c r="CH21" s="232"/>
      <c r="CI21" s="232"/>
      <c r="CJ21" s="232"/>
      <c r="CK21" s="232"/>
      <c r="CL21" s="232"/>
      <c r="CM21" s="232"/>
      <c r="CN21" s="232"/>
      <c r="CO21" s="232"/>
      <c r="CP21" s="232"/>
      <c r="CQ21" s="232"/>
      <c r="CR21" s="232"/>
      <c r="CS21" s="232"/>
      <c r="CT21" s="232"/>
      <c r="CU21" s="232"/>
      <c r="CV21" s="232"/>
      <c r="CW21" s="232"/>
      <c r="CX21" s="232"/>
      <c r="CY21" s="232"/>
      <c r="CZ21" s="232"/>
      <c r="DA21" s="232"/>
      <c r="DB21" s="232"/>
      <c r="DC21" s="232"/>
      <c r="DD21" s="232"/>
      <c r="DE21" s="232"/>
      <c r="DF21" s="232"/>
      <c r="DG21" s="232"/>
      <c r="DH21" s="232"/>
      <c r="DI21" s="232"/>
      <c r="DJ21" s="232"/>
      <c r="DK21" s="232"/>
      <c r="DL21" s="232"/>
      <c r="DM21" s="232"/>
      <c r="DN21" s="232"/>
      <c r="DO21" s="232"/>
      <c r="DP21" s="232"/>
      <c r="DQ21" s="232"/>
      <c r="DR21" s="232"/>
      <c r="DS21" s="232"/>
      <c r="DT21" s="232"/>
      <c r="DU21" s="232"/>
      <c r="DV21" s="232"/>
      <c r="DW21" s="232"/>
      <c r="DX21" s="232"/>
      <c r="DY21" s="232"/>
      <c r="DZ21" s="232"/>
      <c r="EA21" s="232"/>
      <c r="EB21" s="232"/>
      <c r="EC21" s="232"/>
      <c r="ED21" s="232"/>
      <c r="EE21" s="232"/>
      <c r="EF21" s="232"/>
      <c r="EG21" s="232"/>
      <c r="EH21" s="232"/>
      <c r="EI21" s="232"/>
      <c r="EJ21" s="232"/>
      <c r="EK21" s="232"/>
      <c r="EL21" s="232"/>
      <c r="EM21" s="232"/>
      <c r="EN21" s="232"/>
      <c r="EO21" s="232"/>
      <c r="EP21" s="232"/>
      <c r="EQ21" s="232"/>
      <c r="ER21" s="232"/>
      <c r="ES21" s="232"/>
      <c r="ET21" s="232"/>
      <c r="EU21" s="232"/>
      <c r="EV21" s="232"/>
      <c r="EW21" s="232"/>
      <c r="EX21" s="232"/>
      <c r="EY21" s="232"/>
      <c r="EZ21" s="232"/>
      <c r="FA21" s="232"/>
      <c r="FB21" s="232"/>
      <c r="FC21" s="232"/>
      <c r="FD21" s="232"/>
      <c r="FE21" s="232"/>
      <c r="FF21" s="232"/>
      <c r="FG21" s="232"/>
      <c r="FH21" s="232"/>
      <c r="FI21" s="232"/>
      <c r="FJ21" s="232"/>
      <c r="FK21" s="232"/>
      <c r="FL21" s="232"/>
      <c r="FM21" s="232"/>
      <c r="FN21" s="232"/>
      <c r="FO21" s="232"/>
      <c r="FP21" s="232"/>
      <c r="FQ21" s="232"/>
      <c r="FR21" s="232"/>
      <c r="FS21" s="232"/>
      <c r="FT21" s="232"/>
      <c r="FU21" s="232"/>
      <c r="FV21" s="232"/>
      <c r="FW21" s="232"/>
      <c r="FX21" s="232"/>
      <c r="FY21" s="232"/>
      <c r="FZ21" s="232"/>
      <c r="GA21" s="232"/>
      <c r="GB21" s="232"/>
      <c r="GC21" s="232"/>
      <c r="GD21" s="232"/>
      <c r="GE21" s="232"/>
      <c r="GF21" s="232"/>
      <c r="GG21" s="232"/>
      <c r="GH21" s="232"/>
      <c r="GI21" s="232"/>
      <c r="GJ21" s="232"/>
      <c r="GK21" s="232"/>
      <c r="GL21" s="232"/>
      <c r="GM21" s="232"/>
      <c r="GN21" s="232"/>
      <c r="GO21" s="232"/>
      <c r="GP21" s="232"/>
      <c r="GQ21" s="232"/>
      <c r="GR21" s="232"/>
      <c r="GS21" s="232"/>
      <c r="GT21" s="232"/>
      <c r="GU21" s="232"/>
      <c r="GV21" s="232"/>
      <c r="GW21" s="232"/>
      <c r="GX21" s="232"/>
      <c r="GY21" s="232"/>
      <c r="GZ21" s="232"/>
      <c r="HA21" s="232"/>
      <c r="HB21" s="232"/>
      <c r="HC21" s="232"/>
      <c r="HD21" s="232"/>
      <c r="HE21" s="232"/>
      <c r="HF21" s="232"/>
      <c r="HG21" s="232"/>
      <c r="HH21" s="232"/>
      <c r="HI21" s="232"/>
      <c r="HJ21" s="232"/>
      <c r="HK21" s="232"/>
      <c r="HL21" s="232"/>
      <c r="HM21" s="232"/>
      <c r="HN21" s="232"/>
      <c r="HO21" s="232"/>
      <c r="HP21" s="232"/>
      <c r="HQ21" s="232"/>
      <c r="HR21" s="232"/>
      <c r="HS21" s="232"/>
      <c r="HT21" s="232"/>
      <c r="HU21" s="232"/>
      <c r="HV21" s="232"/>
      <c r="HW21" s="232"/>
      <c r="HX21" s="232"/>
      <c r="HY21" s="232"/>
      <c r="HZ21" s="232"/>
      <c r="IA21" s="232"/>
      <c r="IB21" s="232"/>
      <c r="IC21" s="232"/>
      <c r="ID21" s="232"/>
      <c r="IE21" s="232"/>
      <c r="IF21" s="232"/>
      <c r="IG21" s="232"/>
      <c r="IH21" s="232"/>
      <c r="II21" s="232"/>
      <c r="IJ21" s="232"/>
      <c r="IK21" s="232"/>
      <c r="IL21" s="232"/>
      <c r="IM21" s="232"/>
      <c r="IN21" s="232"/>
      <c r="IO21" s="232"/>
      <c r="IP21" s="232"/>
      <c r="IQ21" s="232"/>
      <c r="IR21" s="232"/>
      <c r="IS21" s="232"/>
      <c r="IT21" s="232"/>
      <c r="IU21" s="232"/>
      <c r="IV21" s="232"/>
      <c r="IW21" s="232"/>
      <c r="IX21" s="232"/>
      <c r="IY21" s="232"/>
      <c r="IZ21" s="232"/>
      <c r="JA21" s="232"/>
      <c r="JB21" s="232"/>
      <c r="JC21" s="232"/>
      <c r="JD21" s="232"/>
      <c r="JE21" s="232"/>
      <c r="JF21" s="232"/>
      <c r="JG21" s="232"/>
      <c r="JH21" s="232"/>
      <c r="JI21" s="232"/>
      <c r="JJ21" s="232"/>
      <c r="JK21" s="232"/>
      <c r="JL21" s="232"/>
      <c r="JM21" s="232"/>
      <c r="JN21" s="232"/>
      <c r="JO21" s="232"/>
      <c r="JP21" s="232"/>
      <c r="JQ21" s="232"/>
      <c r="JR21" s="232"/>
      <c r="JS21" s="232"/>
      <c r="JT21" s="232"/>
      <c r="JU21" s="232"/>
      <c r="JV21" s="232"/>
      <c r="JW21" s="232"/>
      <c r="JX21" s="232"/>
      <c r="JY21" s="232"/>
      <c r="JZ21" s="232"/>
      <c r="KA21" s="232"/>
      <c r="KB21" s="232"/>
      <c r="KC21" s="232"/>
      <c r="KD21" s="232"/>
      <c r="KE21" s="232"/>
      <c r="KF21" s="232"/>
      <c r="KG21" s="232"/>
      <c r="KH21" s="232"/>
      <c r="KI21" s="232"/>
      <c r="KJ21" s="232"/>
      <c r="KK21" s="232"/>
      <c r="KL21" s="232"/>
      <c r="KM21" s="232"/>
      <c r="KN21" s="232"/>
      <c r="KO21" s="232"/>
      <c r="KP21" s="232"/>
      <c r="KQ21" s="232"/>
      <c r="KR21" s="232"/>
      <c r="KS21" s="232"/>
      <c r="KT21" s="232"/>
      <c r="KU21" s="232"/>
      <c r="KV21" s="232"/>
      <c r="KW21" s="232"/>
      <c r="KX21" s="232"/>
      <c r="KY21" s="232"/>
      <c r="KZ21" s="232"/>
      <c r="LA21" s="232"/>
      <c r="LB21" s="232"/>
      <c r="LC21" s="232"/>
      <c r="LD21" s="232"/>
      <c r="LE21" s="232"/>
      <c r="LF21" s="232"/>
      <c r="LG21" s="232"/>
      <c r="LH21" s="232"/>
      <c r="LI21" s="232"/>
      <c r="LJ21" s="232"/>
      <c r="LK21" s="232"/>
      <c r="LL21" s="232"/>
      <c r="LM21" s="232"/>
      <c r="LN21" s="232"/>
      <c r="LO21" s="232"/>
      <c r="LP21" s="232"/>
      <c r="LQ21" s="232"/>
      <c r="LR21" s="232"/>
      <c r="LS21" s="232"/>
      <c r="LT21" s="232"/>
      <c r="LU21" s="232"/>
      <c r="LV21" s="232"/>
      <c r="LW21" s="232"/>
      <c r="LX21" s="232"/>
      <c r="LY21" s="232"/>
      <c r="LZ21" s="232"/>
      <c r="MA21" s="232"/>
      <c r="MB21" s="232"/>
      <c r="MC21" s="232"/>
      <c r="MD21" s="232"/>
      <c r="ME21" s="232"/>
      <c r="MF21" s="232"/>
      <c r="MG21" s="232"/>
      <c r="MH21" s="232"/>
      <c r="MI21" s="232"/>
      <c r="MJ21" s="232"/>
      <c r="MK21" s="232"/>
      <c r="ML21" s="232"/>
      <c r="MM21" s="232"/>
      <c r="MN21" s="232"/>
      <c r="MO21" s="232"/>
      <c r="MP21" s="232"/>
      <c r="MQ21" s="232"/>
      <c r="MR21" s="232"/>
      <c r="MS21" s="232"/>
      <c r="MT21" s="232"/>
      <c r="MU21" s="232"/>
      <c r="MV21" s="232"/>
      <c r="MW21" s="232"/>
      <c r="MX21" s="232"/>
      <c r="MY21" s="232"/>
      <c r="MZ21" s="232"/>
      <c r="NA21" s="232"/>
      <c r="NB21" s="232"/>
      <c r="NC21" s="232"/>
      <c r="ND21" s="232"/>
      <c r="NE21" s="232"/>
      <c r="NF21" s="232"/>
      <c r="NG21" s="232"/>
      <c r="NH21" s="232"/>
      <c r="NI21" s="232"/>
      <c r="NJ21" s="232"/>
      <c r="NK21" s="232"/>
      <c r="NL21" s="232"/>
      <c r="NM21" s="232"/>
      <c r="NN21" s="232"/>
      <c r="NO21" s="232"/>
      <c r="NP21" s="232"/>
      <c r="NQ21" s="232"/>
      <c r="NR21" s="232"/>
      <c r="NS21" s="232"/>
      <c r="NT21" s="232"/>
      <c r="NU21" s="232"/>
      <c r="NV21" s="232"/>
      <c r="NW21" s="232"/>
      <c r="NX21" s="232"/>
      <c r="NY21" s="232"/>
      <c r="NZ21" s="232"/>
      <c r="OA21" s="232"/>
      <c r="OB21" s="232"/>
      <c r="OC21" s="232"/>
      <c r="OD21" s="232"/>
      <c r="OE21" s="232"/>
      <c r="OF21" s="232"/>
      <c r="OG21" s="232"/>
      <c r="OH21" s="232"/>
      <c r="OI21" s="232"/>
      <c r="OJ21" s="232"/>
      <c r="OK21" s="232"/>
      <c r="OL21" s="232"/>
      <c r="OM21" s="232"/>
      <c r="ON21" s="232"/>
      <c r="OO21" s="232"/>
      <c r="OP21" s="232"/>
      <c r="OQ21" s="232"/>
      <c r="OR21" s="232"/>
      <c r="OS21" s="232"/>
      <c r="OT21" s="232"/>
      <c r="OU21" s="232"/>
      <c r="OV21" s="232"/>
      <c r="OW21" s="232"/>
      <c r="OX21" s="232"/>
      <c r="OY21" s="232"/>
      <c r="OZ21" s="232"/>
      <c r="PA21" s="232"/>
      <c r="PB21" s="232"/>
      <c r="PC21" s="232"/>
      <c r="PD21" s="232"/>
      <c r="PE21" s="232"/>
      <c r="PF21" s="232"/>
      <c r="PG21" s="232"/>
      <c r="PH21" s="232"/>
      <c r="PI21" s="232"/>
      <c r="PJ21" s="232"/>
      <c r="PK21" s="232"/>
      <c r="PL21" s="232"/>
      <c r="PM21" s="232"/>
      <c r="PN21" s="232"/>
      <c r="PO21" s="232"/>
      <c r="PP21" s="232"/>
      <c r="PQ21" s="232"/>
      <c r="PR21" s="232"/>
      <c r="PS21" s="232"/>
      <c r="PT21" s="232"/>
      <c r="PU21" s="232"/>
      <c r="PV21" s="232"/>
      <c r="PW21" s="232"/>
      <c r="PX21" s="232"/>
      <c r="PY21" s="232"/>
      <c r="PZ21" s="232"/>
      <c r="QA21" s="232"/>
      <c r="QB21" s="232"/>
      <c r="QC21" s="232"/>
      <c r="QD21" s="232"/>
      <c r="QE21" s="232"/>
      <c r="QF21" s="232"/>
      <c r="QG21" s="232"/>
      <c r="QH21" s="232"/>
      <c r="QI21" s="232"/>
      <c r="QJ21" s="232"/>
      <c r="QK21" s="232"/>
      <c r="QL21" s="232"/>
      <c r="QM21" s="232"/>
      <c r="QN21" s="232"/>
      <c r="QO21" s="232"/>
      <c r="QP21" s="232"/>
      <c r="QQ21" s="232"/>
      <c r="QR21" s="232"/>
      <c r="QS21" s="232"/>
      <c r="QT21" s="232"/>
      <c r="QU21" s="232"/>
      <c r="QV21" s="232"/>
      <c r="QW21" s="232"/>
      <c r="QX21" s="232"/>
      <c r="QY21" s="232"/>
      <c r="QZ21" s="232"/>
      <c r="RA21" s="232"/>
      <c r="RB21" s="232"/>
      <c r="RC21" s="232"/>
      <c r="RD21" s="232"/>
      <c r="RE21" s="232"/>
      <c r="RF21" s="232"/>
      <c r="RG21" s="232"/>
      <c r="RH21" s="232"/>
      <c r="RI21" s="232"/>
      <c r="RJ21" s="232"/>
      <c r="RK21" s="232"/>
      <c r="RL21" s="232"/>
      <c r="RM21" s="232"/>
      <c r="RN21" s="232"/>
      <c r="RO21" s="232"/>
      <c r="RP21" s="232"/>
      <c r="RQ21" s="232"/>
      <c r="RR21" s="232"/>
      <c r="RS21" s="232"/>
      <c r="RT21" s="232"/>
      <c r="RU21" s="232"/>
      <c r="RV21" s="232"/>
      <c r="RW21" s="232"/>
      <c r="RX21" s="232"/>
      <c r="RY21" s="232"/>
      <c r="RZ21" s="232"/>
      <c r="SA21" s="232"/>
      <c r="SB21" s="232"/>
      <c r="SC21" s="232"/>
      <c r="SD21" s="232"/>
      <c r="SE21" s="232"/>
      <c r="SF21" s="232"/>
      <c r="SG21" s="232"/>
      <c r="SH21" s="232"/>
      <c r="SI21" s="232"/>
      <c r="SJ21" s="232"/>
      <c r="SK21" s="232"/>
      <c r="SL21" s="232"/>
      <c r="SM21" s="232"/>
      <c r="SN21" s="232"/>
      <c r="SO21" s="232"/>
      <c r="SP21" s="232"/>
      <c r="SQ21" s="232"/>
      <c r="SR21" s="232"/>
      <c r="SS21" s="232"/>
      <c r="ST21" s="232"/>
      <c r="SU21" s="232"/>
      <c r="SV21" s="232"/>
      <c r="SW21" s="232"/>
      <c r="SX21" s="232"/>
      <c r="SY21" s="232"/>
      <c r="SZ21" s="232"/>
      <c r="TA21" s="232"/>
      <c r="TB21" s="232"/>
      <c r="TC21" s="232"/>
      <c r="TD21" s="232"/>
      <c r="TE21" s="232"/>
      <c r="TF21" s="232"/>
      <c r="TG21" s="232"/>
      <c r="TH21" s="232"/>
      <c r="TI21" s="232"/>
      <c r="TJ21" s="232"/>
      <c r="TK21" s="232"/>
      <c r="TL21" s="232"/>
      <c r="TM21" s="232"/>
      <c r="TN21" s="232"/>
      <c r="TO21" s="232"/>
      <c r="TP21" s="232"/>
      <c r="TQ21" s="232"/>
      <c r="TR21" s="232"/>
      <c r="TS21" s="232"/>
      <c r="TT21" s="232"/>
      <c r="TU21" s="232"/>
      <c r="TV21" s="232"/>
      <c r="TW21" s="232"/>
      <c r="TX21" s="232"/>
      <c r="TY21" s="232"/>
      <c r="TZ21" s="232"/>
      <c r="UA21" s="232"/>
      <c r="UB21" s="232"/>
      <c r="UC21" s="232"/>
      <c r="UD21" s="232"/>
      <c r="UE21" s="232"/>
      <c r="UF21" s="232"/>
      <c r="UG21" s="232"/>
      <c r="UH21" s="232"/>
      <c r="UI21" s="232"/>
      <c r="UJ21" s="232"/>
      <c r="UK21" s="232"/>
      <c r="UL21" s="232"/>
      <c r="UM21" s="232"/>
      <c r="UN21" s="232"/>
      <c r="UO21" s="232"/>
      <c r="UP21" s="232"/>
      <c r="UQ21" s="232"/>
      <c r="UR21" s="232"/>
      <c r="US21" s="232"/>
      <c r="UT21" s="232"/>
      <c r="UU21" s="232"/>
      <c r="UV21" s="232"/>
      <c r="UW21" s="232"/>
      <c r="UX21" s="232"/>
      <c r="UY21" s="232"/>
      <c r="UZ21" s="232"/>
      <c r="VA21" s="232"/>
      <c r="VB21" s="232"/>
      <c r="VC21" s="232"/>
      <c r="VD21" s="232"/>
      <c r="VE21" s="232"/>
      <c r="VF21" s="232"/>
      <c r="VG21" s="232"/>
      <c r="VH21" s="232"/>
      <c r="VI21" s="232"/>
      <c r="VJ21" s="232"/>
      <c r="VK21" s="232"/>
      <c r="VL21" s="232"/>
      <c r="VM21" s="232"/>
      <c r="VN21" s="232"/>
      <c r="VO21" s="232"/>
      <c r="VP21" s="232"/>
      <c r="VQ21" s="232"/>
      <c r="VR21" s="232"/>
      <c r="VS21" s="232"/>
      <c r="VT21" s="232"/>
      <c r="VU21" s="232"/>
      <c r="VV21" s="232"/>
      <c r="VW21" s="232"/>
      <c r="VX21" s="232"/>
      <c r="VY21" s="232"/>
      <c r="VZ21" s="232"/>
      <c r="WA21" s="232"/>
      <c r="WB21" s="232"/>
      <c r="WC21" s="232"/>
      <c r="WD21" s="232"/>
      <c r="WE21" s="232"/>
      <c r="WF21" s="232"/>
      <c r="WG21" s="232"/>
      <c r="WH21" s="232"/>
      <c r="WI21" s="232"/>
      <c r="WJ21" s="232"/>
      <c r="WK21" s="232"/>
      <c r="WL21" s="232"/>
      <c r="WM21" s="232"/>
      <c r="WN21" s="232"/>
      <c r="WO21" s="232"/>
      <c r="WP21" s="232"/>
      <c r="WQ21" s="232"/>
      <c r="WR21" s="232"/>
      <c r="WS21" s="232"/>
      <c r="WT21" s="232"/>
      <c r="WU21" s="232"/>
      <c r="WV21" s="232"/>
      <c r="WW21" s="232"/>
      <c r="WX21" s="232"/>
      <c r="WY21" s="232"/>
      <c r="WZ21" s="232"/>
      <c r="XA21" s="232"/>
      <c r="XB21" s="232"/>
      <c r="XC21" s="232"/>
      <c r="XD21" s="232"/>
      <c r="XE21" s="232"/>
      <c r="XF21" s="232"/>
      <c r="XG21" s="232"/>
      <c r="XH21" s="232"/>
      <c r="XI21" s="232"/>
      <c r="XJ21" s="232"/>
      <c r="XK21" s="232"/>
      <c r="XL21" s="232"/>
      <c r="XM21" s="232"/>
      <c r="XN21" s="232"/>
      <c r="XO21" s="232"/>
      <c r="XP21" s="232"/>
      <c r="XQ21" s="232"/>
      <c r="XR21" s="232"/>
      <c r="XS21" s="232"/>
      <c r="XT21" s="232"/>
      <c r="XU21" s="232"/>
      <c r="XV21" s="232"/>
      <c r="XW21" s="232"/>
      <c r="XX21" s="232"/>
      <c r="XY21" s="232"/>
      <c r="XZ21" s="232"/>
      <c r="YA21" s="232"/>
      <c r="YB21" s="232"/>
      <c r="YC21" s="232"/>
      <c r="YD21" s="232"/>
      <c r="YE21" s="232"/>
      <c r="YF21" s="232"/>
      <c r="YG21" s="232"/>
      <c r="YH21" s="232"/>
      <c r="YI21" s="232"/>
      <c r="YJ21" s="232"/>
      <c r="YK21" s="232"/>
      <c r="YL21" s="232"/>
      <c r="YM21" s="232"/>
      <c r="YN21" s="232"/>
      <c r="YO21" s="232"/>
      <c r="YP21" s="232"/>
      <c r="YQ21" s="232"/>
      <c r="YR21" s="232"/>
      <c r="YS21" s="232"/>
      <c r="YT21" s="232"/>
      <c r="YU21" s="232"/>
      <c r="YV21" s="232"/>
      <c r="YW21" s="232"/>
      <c r="YX21" s="232"/>
      <c r="YY21" s="232"/>
      <c r="YZ21" s="232"/>
      <c r="ZA21" s="232"/>
      <c r="ZB21" s="232"/>
      <c r="ZC21" s="232"/>
      <c r="ZD21" s="232"/>
      <c r="ZE21" s="232"/>
      <c r="ZF21" s="232"/>
      <c r="ZG21" s="232"/>
      <c r="ZH21" s="232"/>
      <c r="ZI21" s="232"/>
      <c r="ZJ21" s="232"/>
      <c r="ZK21" s="232"/>
      <c r="ZL21" s="232"/>
      <c r="ZM21" s="232"/>
      <c r="ZN21" s="232"/>
      <c r="ZO21" s="232"/>
      <c r="ZP21" s="232"/>
      <c r="ZQ21" s="232"/>
      <c r="ZR21" s="232"/>
      <c r="ZS21" s="232"/>
      <c r="ZT21" s="232"/>
      <c r="ZU21" s="232"/>
      <c r="ZV21" s="232"/>
      <c r="ZW21" s="232"/>
      <c r="ZX21" s="232"/>
      <c r="ZY21" s="232"/>
      <c r="ZZ21" s="232"/>
      <c r="AAA21" s="232"/>
      <c r="AAB21" s="232"/>
      <c r="AAC21" s="232"/>
      <c r="AAD21" s="232"/>
      <c r="AAE21" s="232"/>
      <c r="AAF21" s="232"/>
      <c r="AAG21" s="232"/>
      <c r="AAH21" s="232"/>
      <c r="AAI21" s="232"/>
      <c r="AAJ21" s="232"/>
      <c r="AAK21" s="232"/>
      <c r="AAL21" s="232"/>
      <c r="AAM21" s="232"/>
      <c r="AAN21" s="232"/>
      <c r="AAO21" s="232"/>
      <c r="AAP21" s="232"/>
      <c r="AAQ21" s="232"/>
      <c r="AAR21" s="232"/>
      <c r="AAS21" s="232"/>
      <c r="AAT21" s="232"/>
      <c r="AAU21" s="232"/>
      <c r="AAV21" s="232"/>
      <c r="AAW21" s="232"/>
      <c r="AAX21" s="232"/>
      <c r="AAY21" s="232"/>
      <c r="AAZ21" s="232"/>
      <c r="ABA21" s="232"/>
      <c r="ABB21" s="232"/>
      <c r="ABC21" s="232"/>
      <c r="ABD21" s="232"/>
      <c r="ABE21" s="232"/>
      <c r="ABF21" s="232"/>
      <c r="ABG21" s="232"/>
      <c r="ABH21" s="232"/>
      <c r="ABI21" s="232"/>
      <c r="ABJ21" s="232"/>
      <c r="ABK21" s="232"/>
      <c r="ABL21" s="232"/>
      <c r="ABM21" s="232"/>
      <c r="ABN21" s="232"/>
      <c r="ABO21" s="232"/>
      <c r="ABP21" s="232"/>
      <c r="ABQ21" s="232"/>
      <c r="ABR21" s="232"/>
      <c r="ABS21" s="232"/>
      <c r="ABT21" s="232"/>
      <c r="ABU21" s="232"/>
      <c r="ABV21" s="232"/>
      <c r="ABW21" s="232"/>
      <c r="ABX21" s="232"/>
      <c r="ABY21" s="232"/>
      <c r="ABZ21" s="232"/>
      <c r="ACA21" s="232"/>
      <c r="ACB21" s="232"/>
      <c r="ACC21" s="232"/>
      <c r="ACD21" s="232"/>
      <c r="ACE21" s="232"/>
      <c r="ACF21" s="232"/>
      <c r="ACG21" s="232"/>
      <c r="ACH21" s="232"/>
      <c r="ACI21" s="232"/>
      <c r="ACJ21" s="232"/>
      <c r="ACK21" s="232"/>
      <c r="ACL21" s="232"/>
      <c r="ACM21" s="232"/>
      <c r="ACN21" s="232"/>
      <c r="ACO21" s="232"/>
      <c r="ACP21" s="232"/>
      <c r="ACQ21" s="232"/>
      <c r="ACR21" s="232"/>
      <c r="ACS21" s="232"/>
      <c r="ACT21" s="232"/>
      <c r="ACU21" s="232"/>
      <c r="ACV21" s="232"/>
      <c r="ACW21" s="232"/>
      <c r="ACX21" s="232"/>
      <c r="ACY21" s="232"/>
      <c r="ACZ21" s="232"/>
      <c r="ADA21" s="232"/>
      <c r="ADB21" s="232"/>
      <c r="ADC21" s="232"/>
      <c r="ADD21" s="232"/>
      <c r="ADE21" s="232"/>
      <c r="ADF21" s="232"/>
      <c r="ADG21" s="232"/>
      <c r="ADH21" s="232"/>
      <c r="ADI21" s="232"/>
      <c r="ADJ21" s="232"/>
      <c r="ADK21" s="232"/>
      <c r="ADL21" s="232"/>
      <c r="ADM21" s="232"/>
      <c r="ADN21" s="232"/>
      <c r="ADO21" s="232"/>
      <c r="ADP21" s="232"/>
      <c r="ADQ21" s="232"/>
      <c r="ADR21" s="232"/>
      <c r="ADS21" s="232"/>
      <c r="ADT21" s="232"/>
      <c r="ADU21" s="232"/>
      <c r="ADV21" s="232"/>
      <c r="ADW21" s="232"/>
      <c r="ADX21" s="232"/>
      <c r="ADY21" s="232"/>
      <c r="ADZ21" s="232"/>
      <c r="AEA21" s="232"/>
      <c r="AEB21" s="232"/>
      <c r="AEC21" s="232"/>
      <c r="AED21" s="232"/>
      <c r="AEE21" s="232"/>
      <c r="AEF21" s="232"/>
      <c r="AEG21" s="232"/>
      <c r="AEH21" s="232"/>
      <c r="AEI21" s="232"/>
      <c r="AEJ21" s="232"/>
      <c r="AEK21" s="232"/>
      <c r="AEL21" s="232"/>
      <c r="AEM21" s="232"/>
      <c r="AEN21" s="232"/>
      <c r="AEO21" s="232"/>
      <c r="AEP21" s="232"/>
      <c r="AEQ21" s="232"/>
      <c r="AER21" s="232"/>
      <c r="AES21" s="232"/>
      <c r="AET21" s="232"/>
      <c r="AEU21" s="232"/>
      <c r="AEV21" s="232"/>
      <c r="AEW21" s="232"/>
      <c r="AEX21" s="232"/>
      <c r="AEY21" s="232"/>
      <c r="AEZ21" s="232"/>
      <c r="AFA21" s="232"/>
      <c r="AFB21" s="232"/>
      <c r="AFC21" s="232"/>
      <c r="AFD21" s="232"/>
      <c r="AFE21" s="232"/>
      <c r="AFF21" s="232"/>
      <c r="AFG21" s="232"/>
      <c r="AFH21" s="232"/>
      <c r="AFI21" s="232"/>
      <c r="AFJ21" s="232"/>
      <c r="AFK21" s="232"/>
      <c r="AFL21" s="232"/>
      <c r="AFM21" s="232"/>
      <c r="AFN21" s="232"/>
      <c r="AFO21" s="232"/>
      <c r="AFP21" s="232"/>
      <c r="AFQ21" s="232"/>
      <c r="AFR21" s="232"/>
      <c r="AFS21" s="232"/>
      <c r="AFT21" s="232"/>
      <c r="AFU21" s="232"/>
      <c r="AFV21" s="232"/>
      <c r="AFW21" s="232"/>
      <c r="AFX21" s="232"/>
      <c r="AFY21" s="232"/>
      <c r="AFZ21" s="232"/>
      <c r="AGA21" s="232"/>
      <c r="AGB21" s="232"/>
      <c r="AGC21" s="232"/>
      <c r="AGD21" s="232"/>
      <c r="AGE21" s="232"/>
      <c r="AGF21" s="232"/>
      <c r="AGG21" s="232"/>
      <c r="AGH21" s="232"/>
      <c r="AGI21" s="232"/>
      <c r="AGJ21" s="232"/>
      <c r="AGK21" s="232"/>
      <c r="AGL21" s="232"/>
      <c r="AGM21" s="232"/>
      <c r="AGN21" s="232"/>
      <c r="AGO21" s="232"/>
      <c r="AGP21" s="232"/>
      <c r="AGQ21" s="232"/>
      <c r="AGR21" s="232"/>
      <c r="AGS21" s="232"/>
      <c r="AGT21" s="232"/>
      <c r="AGU21" s="232"/>
      <c r="AGV21" s="232"/>
      <c r="AGW21" s="232"/>
      <c r="AGX21" s="232"/>
      <c r="AGY21" s="232"/>
      <c r="AGZ21" s="232"/>
      <c r="AHA21" s="232"/>
      <c r="AHB21" s="232"/>
      <c r="AHC21" s="232"/>
      <c r="AHD21" s="232"/>
      <c r="AHE21" s="232"/>
      <c r="AHF21" s="232"/>
      <c r="AHG21" s="232"/>
      <c r="AHH21" s="232"/>
      <c r="AHI21" s="232"/>
      <c r="AHJ21" s="232"/>
      <c r="AHK21" s="232"/>
      <c r="AHL21" s="232"/>
      <c r="AHM21" s="232"/>
      <c r="AHN21" s="232"/>
      <c r="AHO21" s="232"/>
      <c r="AHP21" s="232"/>
      <c r="AHQ21" s="232"/>
      <c r="AHR21" s="232"/>
      <c r="AHS21" s="232"/>
      <c r="AHT21" s="232"/>
      <c r="AHU21" s="232"/>
      <c r="AHV21" s="232"/>
      <c r="AHW21" s="232"/>
      <c r="AHX21" s="232"/>
      <c r="AHY21" s="232"/>
      <c r="AHZ21" s="232"/>
      <c r="AIA21" s="232"/>
      <c r="AIB21" s="232"/>
      <c r="AIC21" s="232"/>
      <c r="AID21" s="232"/>
      <c r="AIE21" s="232"/>
      <c r="AIF21" s="232"/>
      <c r="AIG21" s="232"/>
      <c r="AIH21" s="232"/>
      <c r="AII21" s="232"/>
      <c r="AIJ21" s="232"/>
      <c r="AIK21" s="232"/>
      <c r="AIL21" s="232"/>
      <c r="AIM21" s="232"/>
      <c r="AIN21" s="232"/>
      <c r="AIO21" s="232"/>
      <c r="AIP21" s="232"/>
      <c r="AIQ21" s="232"/>
      <c r="AIR21" s="232"/>
      <c r="AIS21" s="232"/>
      <c r="AIT21" s="232"/>
      <c r="AIU21" s="232"/>
      <c r="AIV21" s="232"/>
      <c r="AIW21" s="232"/>
      <c r="AIX21" s="232"/>
      <c r="AIY21" s="232"/>
      <c r="AIZ21" s="232"/>
      <c r="AJA21" s="232"/>
      <c r="AJB21" s="232"/>
      <c r="AJC21" s="232"/>
      <c r="AJD21" s="232"/>
      <c r="AJE21" s="232"/>
      <c r="AJF21" s="232"/>
      <c r="AJG21" s="232"/>
      <c r="AJH21" s="232"/>
      <c r="AJI21" s="232"/>
      <c r="AJJ21" s="232"/>
      <c r="AJK21" s="232"/>
      <c r="AJL21" s="232"/>
      <c r="AJM21" s="232"/>
      <c r="AJN21" s="232"/>
      <c r="AJO21" s="232"/>
      <c r="AJP21" s="232"/>
      <c r="AJQ21" s="232"/>
      <c r="AJR21" s="232"/>
      <c r="AJS21" s="232"/>
      <c r="AJT21" s="232"/>
      <c r="AJU21" s="232"/>
      <c r="AJV21" s="232"/>
      <c r="AJW21" s="232"/>
      <c r="AJX21" s="232"/>
      <c r="AJY21" s="232"/>
      <c r="AJZ21" s="232"/>
      <c r="AKA21" s="232"/>
      <c r="AKB21" s="232"/>
      <c r="AKC21" s="232"/>
      <c r="AKD21" s="232"/>
      <c r="AKE21" s="232"/>
      <c r="AKF21" s="232"/>
      <c r="AKG21" s="232"/>
      <c r="AKH21" s="232"/>
      <c r="AKI21" s="232"/>
      <c r="AKJ21" s="232"/>
      <c r="AKK21" s="232"/>
      <c r="AKL21" s="232"/>
      <c r="AKM21" s="232"/>
      <c r="AKN21" s="232"/>
      <c r="AKO21" s="232"/>
      <c r="AKP21" s="232"/>
      <c r="AKQ21" s="232"/>
      <c r="AKR21" s="232"/>
      <c r="AKS21" s="232"/>
      <c r="AKT21" s="232"/>
      <c r="AKU21" s="232"/>
      <c r="AKV21" s="232"/>
      <c r="AKW21" s="232"/>
      <c r="AKX21" s="232"/>
      <c r="AKY21" s="232"/>
      <c r="AKZ21" s="232"/>
      <c r="ALA21" s="232"/>
      <c r="ALB21" s="232"/>
      <c r="ALC21" s="232"/>
      <c r="ALD21" s="232"/>
      <c r="ALE21" s="232"/>
      <c r="ALF21" s="232"/>
      <c r="ALG21" s="232"/>
      <c r="ALH21" s="232"/>
      <c r="ALI21" s="232"/>
      <c r="ALJ21" s="232"/>
      <c r="ALK21" s="232"/>
      <c r="ALL21" s="232"/>
      <c r="ALM21" s="232"/>
      <c r="ALN21" s="232"/>
      <c r="ALO21" s="232"/>
      <c r="ALP21" s="232"/>
      <c r="ALQ21" s="232"/>
      <c r="ALR21" s="232"/>
      <c r="ALS21" s="232"/>
      <c r="ALT21" s="232"/>
      <c r="ALU21" s="232"/>
      <c r="ALV21" s="232"/>
      <c r="ALW21" s="232"/>
      <c r="ALX21" s="232"/>
      <c r="ALY21" s="232"/>
      <c r="ALZ21" s="232"/>
      <c r="AMA21" s="232"/>
      <c r="AMB21" s="232"/>
      <c r="AMC21" s="232"/>
      <c r="AMD21" s="232"/>
      <c r="AME21" s="232"/>
      <c r="AMF21" s="232"/>
      <c r="AMG21" s="232"/>
      <c r="AMH21" s="232"/>
      <c r="AMI21" s="232"/>
      <c r="AMJ21" s="232"/>
      <c r="AMK21" s="232"/>
      <c r="AML21" s="232"/>
      <c r="AMM21" s="232"/>
      <c r="AMN21" s="232"/>
      <c r="AMO21" s="232"/>
      <c r="AMP21" s="232"/>
      <c r="AMQ21" s="232"/>
      <c r="AMR21" s="232"/>
      <c r="AMS21" s="232"/>
      <c r="AMT21" s="232"/>
      <c r="AMU21" s="232"/>
      <c r="AMV21" s="232"/>
      <c r="AMW21" s="232"/>
      <c r="AMX21" s="232"/>
      <c r="AMY21" s="232"/>
      <c r="AMZ21" s="232"/>
      <c r="ANA21" s="232"/>
      <c r="ANB21" s="232"/>
      <c r="ANC21" s="232"/>
      <c r="AND21" s="232"/>
      <c r="ANE21" s="232"/>
      <c r="ANF21" s="232"/>
      <c r="ANG21" s="232"/>
      <c r="ANH21" s="232"/>
      <c r="ANI21" s="232"/>
      <c r="ANJ21" s="232"/>
      <c r="ANK21" s="232"/>
      <c r="ANL21" s="232"/>
      <c r="ANM21" s="232"/>
      <c r="ANN21" s="232"/>
      <c r="ANO21" s="232"/>
      <c r="ANP21" s="232"/>
      <c r="ANQ21" s="232"/>
      <c r="ANR21" s="232"/>
      <c r="ANS21" s="232"/>
      <c r="ANT21" s="232"/>
      <c r="ANU21" s="232"/>
      <c r="ANV21" s="232"/>
      <c r="ANW21" s="232"/>
      <c r="ANX21" s="232"/>
      <c r="ANY21" s="232"/>
      <c r="ANZ21" s="232"/>
      <c r="AOA21" s="232"/>
      <c r="AOB21" s="232"/>
      <c r="AOC21" s="232"/>
      <c r="AOD21" s="232"/>
      <c r="AOE21" s="232"/>
      <c r="AOF21" s="232"/>
      <c r="AOG21" s="232"/>
      <c r="AOH21" s="232"/>
      <c r="AOI21" s="232"/>
      <c r="AOJ21" s="232"/>
      <c r="AOK21" s="232"/>
      <c r="AOL21" s="232"/>
      <c r="AOM21" s="232"/>
      <c r="AON21" s="232"/>
      <c r="AOO21" s="232"/>
      <c r="AOP21" s="232"/>
      <c r="AOQ21" s="232"/>
      <c r="AOR21" s="232"/>
      <c r="AOS21" s="232"/>
      <c r="AOT21" s="232"/>
      <c r="AOU21" s="232"/>
      <c r="AOV21" s="232"/>
      <c r="AOW21" s="232"/>
      <c r="AOX21" s="232"/>
      <c r="AOY21" s="232"/>
      <c r="AOZ21" s="232"/>
      <c r="APA21" s="232"/>
      <c r="APB21" s="232"/>
      <c r="APC21" s="232"/>
      <c r="APD21" s="232"/>
      <c r="APE21" s="232"/>
      <c r="APF21" s="232"/>
      <c r="APG21" s="232"/>
      <c r="APH21" s="232"/>
      <c r="API21" s="232"/>
      <c r="APJ21" s="232"/>
      <c r="APK21" s="232"/>
      <c r="APL21" s="232"/>
      <c r="APM21" s="232"/>
      <c r="APN21" s="232"/>
      <c r="APO21" s="232"/>
      <c r="APP21" s="232"/>
      <c r="APQ21" s="232"/>
      <c r="APR21" s="232"/>
      <c r="APS21" s="232"/>
      <c r="APT21" s="232"/>
      <c r="APU21" s="232"/>
      <c r="APV21" s="232"/>
      <c r="APW21" s="232"/>
      <c r="APX21" s="232"/>
      <c r="APY21" s="232"/>
      <c r="APZ21" s="232"/>
      <c r="AQA21" s="232"/>
      <c r="AQB21" s="232"/>
      <c r="AQC21" s="232"/>
      <c r="AQD21" s="232"/>
      <c r="AQE21" s="232"/>
      <c r="AQF21" s="232"/>
      <c r="AQG21" s="232"/>
      <c r="AQH21" s="232"/>
      <c r="AQI21" s="232"/>
      <c r="AQJ21" s="232"/>
      <c r="AQK21" s="232"/>
      <c r="AQL21" s="232"/>
      <c r="AQM21" s="232"/>
      <c r="AQN21" s="232"/>
      <c r="AQO21" s="232"/>
      <c r="AQP21" s="232"/>
      <c r="AQQ21" s="232"/>
      <c r="AQR21" s="232"/>
      <c r="AQS21" s="232"/>
      <c r="AQT21" s="232"/>
      <c r="AQU21" s="232"/>
      <c r="AQV21" s="232"/>
      <c r="AQW21" s="232"/>
      <c r="AQX21" s="232"/>
      <c r="AQY21" s="232"/>
      <c r="AQZ21" s="232"/>
      <c r="ARA21" s="232"/>
      <c r="ARB21" s="232"/>
      <c r="ARC21" s="232"/>
      <c r="ARD21" s="232"/>
      <c r="ARE21" s="232"/>
      <c r="ARF21" s="232"/>
      <c r="ARG21" s="232"/>
      <c r="ARH21" s="232"/>
      <c r="ARI21" s="232"/>
      <c r="ARJ21" s="232"/>
      <c r="ARK21" s="232"/>
      <c r="ARL21" s="232"/>
      <c r="ARM21" s="232"/>
      <c r="ARN21" s="232"/>
      <c r="ARO21" s="232"/>
      <c r="ARP21" s="232"/>
      <c r="ARQ21" s="232"/>
      <c r="ARR21" s="232"/>
      <c r="ARS21" s="232"/>
      <c r="ART21" s="232"/>
      <c r="ARU21" s="232"/>
      <c r="ARV21" s="232"/>
      <c r="ARW21" s="232"/>
      <c r="ARX21" s="232"/>
      <c r="ARY21" s="232"/>
      <c r="ARZ21" s="232"/>
      <c r="ASA21" s="232"/>
      <c r="ASB21" s="232"/>
      <c r="ASC21" s="232"/>
      <c r="ASD21" s="232"/>
      <c r="ASE21" s="232"/>
      <c r="ASF21" s="232"/>
      <c r="ASG21" s="232"/>
      <c r="ASH21" s="232"/>
      <c r="ASI21" s="232"/>
      <c r="ASJ21" s="232"/>
      <c r="ASK21" s="232"/>
      <c r="ASL21" s="232"/>
      <c r="ASM21" s="232"/>
      <c r="ASN21" s="232"/>
      <c r="ASO21" s="232"/>
      <c r="ASP21" s="232"/>
      <c r="ASQ21" s="232"/>
      <c r="ASR21" s="232"/>
      <c r="ASS21" s="232"/>
      <c r="AST21" s="232"/>
      <c r="ASU21" s="232"/>
      <c r="ASV21" s="232"/>
      <c r="ASW21" s="232"/>
      <c r="ASX21" s="232"/>
      <c r="ASY21" s="232"/>
      <c r="ASZ21" s="232"/>
      <c r="ATA21" s="232"/>
      <c r="ATB21" s="232"/>
      <c r="ATC21" s="232"/>
      <c r="ATD21" s="232"/>
      <c r="ATE21" s="232"/>
      <c r="ATF21" s="232"/>
      <c r="ATG21" s="232"/>
      <c r="ATH21" s="232"/>
      <c r="ATI21" s="232"/>
      <c r="ATJ21" s="232"/>
      <c r="ATK21" s="232"/>
      <c r="ATL21" s="232"/>
      <c r="ATM21" s="232"/>
      <c r="ATN21" s="232"/>
      <c r="ATO21" s="232"/>
      <c r="ATP21" s="232"/>
      <c r="ATQ21" s="232"/>
      <c r="ATR21" s="232"/>
      <c r="ATS21" s="232"/>
      <c r="ATT21" s="232"/>
      <c r="ATU21" s="232"/>
      <c r="ATV21" s="232"/>
      <c r="ATW21" s="232"/>
      <c r="ATX21" s="232"/>
      <c r="ATY21" s="232"/>
      <c r="ATZ21" s="232"/>
      <c r="AUA21" s="232"/>
      <c r="AUB21" s="232"/>
      <c r="AUC21" s="232"/>
      <c r="AUD21" s="232"/>
      <c r="AUE21" s="232"/>
      <c r="AUF21" s="232"/>
      <c r="AUG21" s="232"/>
      <c r="AUH21" s="232"/>
      <c r="AUI21" s="232"/>
      <c r="AUJ21" s="232"/>
      <c r="AUK21" s="232"/>
      <c r="AUL21" s="232"/>
      <c r="AUM21" s="232"/>
      <c r="AUN21" s="232"/>
      <c r="AUO21" s="232"/>
      <c r="AUP21" s="232"/>
      <c r="AUQ21" s="232"/>
      <c r="AUR21" s="232"/>
      <c r="AUS21" s="232"/>
      <c r="AUT21" s="232"/>
      <c r="AUU21" s="232"/>
      <c r="AUV21" s="232"/>
      <c r="AUW21" s="232"/>
      <c r="AUX21" s="232"/>
      <c r="AUY21" s="232"/>
      <c r="AUZ21" s="232"/>
      <c r="AVA21" s="232"/>
      <c r="AVB21" s="232"/>
      <c r="AVC21" s="232"/>
      <c r="AVD21" s="232"/>
      <c r="AVE21" s="232"/>
      <c r="AVF21" s="232"/>
      <c r="AVG21" s="232"/>
      <c r="AVH21" s="232"/>
      <c r="AVI21" s="232"/>
      <c r="AVJ21" s="232"/>
      <c r="AVK21" s="232"/>
      <c r="AVL21" s="232"/>
      <c r="AVM21" s="232"/>
      <c r="AVN21" s="232"/>
      <c r="AVO21" s="232"/>
      <c r="AVP21" s="232"/>
      <c r="AVQ21" s="232"/>
      <c r="AVR21" s="232"/>
      <c r="AVS21" s="232"/>
      <c r="AVT21" s="232"/>
      <c r="AVU21" s="232"/>
      <c r="AVV21" s="232"/>
      <c r="AVW21" s="232"/>
      <c r="AVX21" s="232"/>
      <c r="AVY21" s="232"/>
      <c r="AVZ21" s="232"/>
      <c r="AWA21" s="232"/>
      <c r="AWB21" s="232"/>
      <c r="AWC21" s="232"/>
      <c r="AWD21" s="232"/>
      <c r="AWE21" s="232"/>
      <c r="AWF21" s="232"/>
      <c r="AWG21" s="232"/>
      <c r="AWH21" s="232"/>
      <c r="AWI21" s="232"/>
      <c r="AWJ21" s="232"/>
      <c r="AWK21" s="232"/>
      <c r="AWL21" s="232"/>
      <c r="AWM21" s="232"/>
      <c r="AWN21" s="232"/>
      <c r="AWO21" s="232"/>
      <c r="AWP21" s="232"/>
      <c r="AWQ21" s="232"/>
      <c r="AWR21" s="232"/>
      <c r="AWS21" s="232"/>
      <c r="AWT21" s="232"/>
      <c r="AWU21" s="232"/>
      <c r="AWV21" s="232"/>
      <c r="AWW21" s="232"/>
      <c r="AWX21" s="232"/>
      <c r="AWY21" s="232"/>
      <c r="AWZ21" s="232"/>
      <c r="AXA21" s="232"/>
      <c r="AXB21" s="232"/>
      <c r="AXC21" s="232"/>
      <c r="AXD21" s="232"/>
      <c r="AXE21" s="232"/>
      <c r="AXF21" s="232"/>
      <c r="AXG21" s="232"/>
      <c r="AXH21" s="232"/>
      <c r="AXI21" s="232"/>
      <c r="AXJ21" s="232"/>
      <c r="AXK21" s="232"/>
      <c r="AXL21" s="232"/>
      <c r="AXM21" s="232"/>
      <c r="AXN21" s="232"/>
      <c r="AXO21" s="232"/>
      <c r="AXP21" s="232"/>
      <c r="AXQ21" s="232"/>
      <c r="AXR21" s="232"/>
      <c r="AXS21" s="232"/>
      <c r="AXT21" s="232"/>
      <c r="AXU21" s="232"/>
      <c r="AXV21" s="232"/>
      <c r="AXW21" s="232"/>
      <c r="AXX21" s="232"/>
      <c r="AXY21" s="232"/>
      <c r="AXZ21" s="232"/>
      <c r="AYA21" s="232"/>
      <c r="AYB21" s="232"/>
      <c r="AYC21" s="232"/>
      <c r="AYD21" s="232"/>
      <c r="AYE21" s="232"/>
      <c r="AYF21" s="232"/>
      <c r="AYG21" s="232"/>
      <c r="AYH21" s="232"/>
      <c r="AYI21" s="232"/>
      <c r="AYJ21" s="232"/>
      <c r="AYK21" s="232"/>
      <c r="AYL21" s="232"/>
      <c r="AYM21" s="232"/>
      <c r="AYN21" s="232"/>
      <c r="AYO21" s="232"/>
      <c r="AYP21" s="232"/>
      <c r="AYQ21" s="232"/>
      <c r="AYR21" s="232"/>
      <c r="AYS21" s="232"/>
      <c r="AYT21" s="232"/>
      <c r="AYU21" s="232"/>
      <c r="AYV21" s="232"/>
      <c r="AYW21" s="232"/>
      <c r="AYX21" s="232"/>
      <c r="AYY21" s="232"/>
      <c r="AYZ21" s="232"/>
      <c r="AZA21" s="232"/>
      <c r="AZB21" s="232"/>
      <c r="AZC21" s="232"/>
      <c r="AZD21" s="232"/>
      <c r="AZE21" s="232"/>
      <c r="AZF21" s="232"/>
      <c r="AZG21" s="232"/>
      <c r="AZH21" s="232"/>
      <c r="AZI21" s="232"/>
      <c r="AZJ21" s="232"/>
      <c r="AZK21" s="232"/>
      <c r="AZL21" s="232"/>
      <c r="AZM21" s="232"/>
      <c r="AZN21" s="232"/>
      <c r="AZO21" s="232"/>
      <c r="AZP21" s="232"/>
      <c r="AZQ21" s="232"/>
      <c r="AZR21" s="232"/>
      <c r="AZS21" s="232"/>
      <c r="AZT21" s="232"/>
      <c r="AZU21" s="232"/>
      <c r="AZV21" s="232"/>
      <c r="AZW21" s="232"/>
      <c r="AZX21" s="232"/>
      <c r="AZY21" s="232"/>
      <c r="AZZ21" s="232"/>
      <c r="BAA21" s="232"/>
      <c r="BAB21" s="232"/>
      <c r="BAC21" s="232"/>
      <c r="BAD21" s="232"/>
      <c r="BAE21" s="232"/>
      <c r="BAF21" s="232"/>
      <c r="BAG21" s="232"/>
      <c r="BAH21" s="232"/>
      <c r="BAI21" s="232"/>
      <c r="BAJ21" s="232"/>
      <c r="BAK21" s="232"/>
      <c r="BAL21" s="232"/>
      <c r="BAM21" s="232"/>
      <c r="BAN21" s="232"/>
      <c r="BAO21" s="232"/>
      <c r="BAP21" s="232"/>
      <c r="BAQ21" s="232"/>
      <c r="BAR21" s="232"/>
      <c r="BAS21" s="232"/>
      <c r="BAT21" s="232"/>
      <c r="BAU21" s="232"/>
      <c r="BAV21" s="232"/>
      <c r="BAW21" s="232"/>
      <c r="BAX21" s="232"/>
      <c r="BAY21" s="232"/>
      <c r="BAZ21" s="232"/>
      <c r="BBA21" s="232"/>
      <c r="BBB21" s="232"/>
      <c r="BBC21" s="232"/>
      <c r="BBD21" s="232"/>
      <c r="BBE21" s="232"/>
      <c r="BBF21" s="232"/>
      <c r="BBG21" s="232"/>
      <c r="BBH21" s="232"/>
      <c r="BBI21" s="232"/>
      <c r="BBJ21" s="232"/>
      <c r="BBK21" s="232"/>
      <c r="BBL21" s="232"/>
      <c r="BBM21" s="232"/>
      <c r="BBN21" s="232"/>
      <c r="BBO21" s="232"/>
      <c r="BBP21" s="232"/>
      <c r="BBQ21" s="232"/>
      <c r="BBR21" s="232"/>
      <c r="BBS21" s="232"/>
      <c r="BBT21" s="232"/>
      <c r="BBU21" s="232"/>
      <c r="BBV21" s="232"/>
      <c r="BBW21" s="232"/>
      <c r="BBX21" s="232"/>
      <c r="BBY21" s="232"/>
      <c r="BBZ21" s="232"/>
      <c r="BCA21" s="232"/>
      <c r="BCB21" s="232"/>
      <c r="BCC21" s="232"/>
      <c r="BCD21" s="232"/>
      <c r="BCE21" s="232"/>
      <c r="BCF21" s="232"/>
      <c r="BCG21" s="232"/>
      <c r="BCH21" s="232"/>
      <c r="BCI21" s="232"/>
      <c r="BCJ21" s="232"/>
      <c r="BCK21" s="232"/>
      <c r="BCL21" s="232"/>
      <c r="BCM21" s="232"/>
      <c r="BCN21" s="232"/>
      <c r="BCO21" s="232"/>
      <c r="BCP21" s="232"/>
      <c r="BCQ21" s="232"/>
      <c r="BCR21" s="232"/>
      <c r="BCS21" s="232"/>
      <c r="BCT21" s="232"/>
      <c r="BCU21" s="232"/>
      <c r="BCV21" s="232"/>
      <c r="BCW21" s="232"/>
      <c r="BCX21" s="232"/>
      <c r="BCY21" s="232"/>
      <c r="BCZ21" s="232"/>
      <c r="BDA21" s="232"/>
      <c r="BDB21" s="232"/>
      <c r="BDC21" s="232"/>
      <c r="BDD21" s="232"/>
      <c r="BDE21" s="232"/>
      <c r="BDF21" s="232"/>
      <c r="BDG21" s="232"/>
      <c r="BDH21" s="232"/>
      <c r="BDI21" s="232"/>
      <c r="BDJ21" s="232"/>
      <c r="BDK21" s="232"/>
      <c r="BDL21" s="232"/>
      <c r="BDM21" s="232"/>
      <c r="BDN21" s="232"/>
      <c r="BDO21" s="232"/>
      <c r="BDP21" s="232"/>
      <c r="BDQ21" s="232"/>
      <c r="BDR21" s="232"/>
      <c r="BDS21" s="232"/>
      <c r="BDT21" s="232"/>
      <c r="BDU21" s="232"/>
      <c r="BDV21" s="232"/>
      <c r="BDW21" s="232"/>
      <c r="BDX21" s="232"/>
      <c r="BDY21" s="232"/>
      <c r="BDZ21" s="232"/>
      <c r="BEA21" s="232"/>
      <c r="BEB21" s="232"/>
      <c r="BEC21" s="232"/>
      <c r="BED21" s="232"/>
      <c r="BEE21" s="232"/>
      <c r="BEF21" s="232"/>
      <c r="BEG21" s="232"/>
      <c r="BEH21" s="232"/>
      <c r="BEI21" s="232"/>
      <c r="BEJ21" s="232"/>
      <c r="BEK21" s="232"/>
      <c r="BEL21" s="232"/>
      <c r="BEM21" s="232"/>
      <c r="BEN21" s="232"/>
      <c r="BEO21" s="232"/>
      <c r="BEP21" s="232"/>
      <c r="BEQ21" s="232"/>
      <c r="BER21" s="232"/>
      <c r="BES21" s="232"/>
      <c r="BET21" s="232"/>
      <c r="BEU21" s="232"/>
      <c r="BEV21" s="232"/>
      <c r="BEW21" s="232"/>
      <c r="BEX21" s="232"/>
      <c r="BEY21" s="232"/>
      <c r="BEZ21" s="232"/>
      <c r="BFA21" s="232"/>
      <c r="BFB21" s="232"/>
      <c r="BFC21" s="232"/>
      <c r="BFD21" s="232"/>
      <c r="BFE21" s="232"/>
      <c r="BFF21" s="232"/>
      <c r="BFG21" s="232"/>
      <c r="BFH21" s="232"/>
      <c r="BFI21" s="232"/>
      <c r="BFJ21" s="232"/>
      <c r="BFK21" s="232"/>
      <c r="BFL21" s="232"/>
      <c r="BFM21" s="232"/>
      <c r="BFN21" s="232"/>
      <c r="BFO21" s="232"/>
      <c r="BFP21" s="232"/>
      <c r="BFQ21" s="232"/>
      <c r="BFR21" s="232"/>
      <c r="BFS21" s="232"/>
      <c r="BFT21" s="232"/>
      <c r="BFU21" s="232"/>
      <c r="BFV21" s="232"/>
      <c r="BFW21" s="232"/>
      <c r="BFX21" s="232"/>
      <c r="BFY21" s="232"/>
      <c r="BFZ21" s="232"/>
      <c r="BGA21" s="232"/>
      <c r="BGB21" s="232"/>
      <c r="BGC21" s="232"/>
      <c r="BGD21" s="232"/>
      <c r="BGE21" s="232"/>
      <c r="BGF21" s="232"/>
      <c r="BGG21" s="232"/>
      <c r="BGH21" s="232"/>
      <c r="BGI21" s="232"/>
      <c r="BGJ21" s="232"/>
      <c r="BGK21" s="232"/>
      <c r="BGL21" s="232"/>
      <c r="BGM21" s="232"/>
      <c r="BGN21" s="232"/>
      <c r="BGO21" s="232"/>
      <c r="BGP21" s="232"/>
      <c r="BGQ21" s="232"/>
      <c r="BGR21" s="232"/>
      <c r="BGS21" s="232"/>
      <c r="BGT21" s="232"/>
      <c r="BGU21" s="232"/>
      <c r="BGV21" s="232"/>
      <c r="BGW21" s="232"/>
      <c r="BGX21" s="232"/>
      <c r="BGY21" s="232"/>
      <c r="BGZ21" s="232"/>
      <c r="BHA21" s="232"/>
      <c r="BHB21" s="232"/>
      <c r="BHC21" s="232"/>
      <c r="BHD21" s="232"/>
      <c r="BHE21" s="232"/>
      <c r="BHF21" s="232"/>
      <c r="BHG21" s="232"/>
      <c r="BHH21" s="232"/>
      <c r="BHI21" s="232"/>
      <c r="BHJ21" s="232"/>
      <c r="BHK21" s="232"/>
      <c r="BHL21" s="232"/>
      <c r="BHM21" s="232"/>
      <c r="BHN21" s="232"/>
      <c r="BHO21" s="232"/>
      <c r="BHP21" s="232"/>
      <c r="BHQ21" s="232"/>
      <c r="BHR21" s="232"/>
      <c r="BHS21" s="232"/>
      <c r="BHT21" s="232"/>
      <c r="BHU21" s="232"/>
      <c r="BHV21" s="232"/>
      <c r="BHW21" s="232"/>
      <c r="BHX21" s="232"/>
      <c r="BHY21" s="232"/>
      <c r="BHZ21" s="232"/>
      <c r="BIA21" s="232"/>
      <c r="BIB21" s="232"/>
      <c r="BIC21" s="232"/>
      <c r="BID21" s="232"/>
      <c r="BIE21" s="232"/>
      <c r="BIF21" s="232"/>
      <c r="BIG21" s="232"/>
      <c r="BIH21" s="232"/>
      <c r="BII21" s="232"/>
      <c r="BIJ21" s="232"/>
      <c r="BIK21" s="232"/>
      <c r="BIL21" s="232"/>
      <c r="BIM21" s="232"/>
      <c r="BIN21" s="232"/>
      <c r="BIO21" s="232"/>
      <c r="BIP21" s="232"/>
      <c r="BIQ21" s="232"/>
      <c r="BIR21" s="232"/>
      <c r="BIS21" s="232"/>
      <c r="BIT21" s="232"/>
      <c r="BIU21" s="232"/>
      <c r="BIV21" s="232"/>
      <c r="BIW21" s="232"/>
      <c r="BIX21" s="232"/>
      <c r="BIY21" s="232"/>
      <c r="BIZ21" s="232"/>
      <c r="BJA21" s="232"/>
      <c r="BJB21" s="232"/>
      <c r="BJC21" s="232"/>
      <c r="BJD21" s="232"/>
      <c r="BJE21" s="232"/>
      <c r="BJF21" s="232"/>
      <c r="BJG21" s="232"/>
      <c r="BJH21" s="232"/>
      <c r="BJI21" s="232"/>
      <c r="BJJ21" s="232"/>
      <c r="BJK21" s="232"/>
      <c r="BJL21" s="232"/>
      <c r="BJM21" s="232"/>
      <c r="BJN21" s="232"/>
      <c r="BJO21" s="232"/>
      <c r="BJP21" s="232"/>
      <c r="BJQ21" s="232"/>
      <c r="BJR21" s="232"/>
      <c r="BJS21" s="232"/>
      <c r="BJT21" s="232"/>
      <c r="BJU21" s="232"/>
      <c r="BJV21" s="232"/>
      <c r="BJW21" s="232"/>
      <c r="BJX21" s="232"/>
      <c r="BJY21" s="232"/>
      <c r="BJZ21" s="232"/>
      <c r="BKA21" s="232"/>
      <c r="BKB21" s="232"/>
      <c r="BKC21" s="232"/>
      <c r="BKD21" s="232"/>
      <c r="BKE21" s="232"/>
      <c r="BKF21" s="232"/>
      <c r="BKG21" s="232"/>
      <c r="BKH21" s="232"/>
      <c r="BKI21" s="232"/>
      <c r="BKJ21" s="232"/>
      <c r="BKK21" s="232"/>
      <c r="BKL21" s="232"/>
      <c r="BKM21" s="232"/>
      <c r="BKN21" s="232"/>
      <c r="BKO21" s="232"/>
      <c r="BKP21" s="232"/>
      <c r="BKQ21" s="232"/>
      <c r="BKR21" s="232"/>
      <c r="BKS21" s="232"/>
      <c r="BKT21" s="232"/>
      <c r="BKU21" s="232"/>
      <c r="BKV21" s="232"/>
      <c r="BKW21" s="232"/>
      <c r="BKX21" s="232"/>
      <c r="BKY21" s="232"/>
      <c r="BKZ21" s="232"/>
      <c r="BLA21" s="232"/>
      <c r="BLB21" s="232"/>
      <c r="BLC21" s="232"/>
      <c r="BLD21" s="232"/>
      <c r="BLE21" s="232"/>
      <c r="BLF21" s="232"/>
      <c r="BLG21" s="232"/>
      <c r="BLH21" s="232"/>
      <c r="BLI21" s="232"/>
      <c r="BLJ21" s="232"/>
      <c r="BLK21" s="232"/>
      <c r="BLL21" s="232"/>
      <c r="BLM21" s="232"/>
      <c r="BLN21" s="232"/>
      <c r="BLO21" s="232"/>
      <c r="BLP21" s="232"/>
      <c r="BLQ21" s="232"/>
      <c r="BLR21" s="232"/>
      <c r="BLS21" s="232"/>
      <c r="BLT21" s="232"/>
      <c r="BLU21" s="232"/>
      <c r="BLV21" s="232"/>
      <c r="BLW21" s="232"/>
      <c r="BLX21" s="232"/>
      <c r="BLY21" s="232"/>
      <c r="BLZ21" s="232"/>
      <c r="BMA21" s="232"/>
      <c r="BMB21" s="232"/>
      <c r="BMC21" s="232"/>
      <c r="BMD21" s="232"/>
      <c r="BME21" s="232"/>
      <c r="BMF21" s="232"/>
      <c r="BMG21" s="232"/>
      <c r="BMH21" s="232"/>
      <c r="BMI21" s="232"/>
      <c r="BMJ21" s="232"/>
      <c r="BMK21" s="232"/>
      <c r="BML21" s="232"/>
      <c r="BMM21" s="232"/>
      <c r="BMN21" s="232"/>
      <c r="BMO21" s="232"/>
      <c r="BMP21" s="232"/>
      <c r="BMQ21" s="232"/>
      <c r="BMR21" s="232"/>
      <c r="BMS21" s="232"/>
      <c r="BMT21" s="232"/>
      <c r="BMU21" s="232"/>
      <c r="BMV21" s="232"/>
      <c r="BMW21" s="232"/>
      <c r="BMX21" s="232"/>
      <c r="BMY21" s="232"/>
      <c r="BMZ21" s="232"/>
      <c r="BNA21" s="232"/>
      <c r="BNB21" s="232"/>
      <c r="BNC21" s="232"/>
      <c r="BND21" s="232"/>
      <c r="BNE21" s="232"/>
      <c r="BNF21" s="232"/>
      <c r="BNG21" s="232"/>
      <c r="BNH21" s="232"/>
      <c r="BNI21" s="232"/>
      <c r="BNJ21" s="232"/>
      <c r="BNK21" s="232"/>
      <c r="BNL21" s="232"/>
      <c r="BNM21" s="232"/>
      <c r="BNN21" s="232"/>
      <c r="BNO21" s="232"/>
      <c r="BNP21" s="232"/>
      <c r="BNQ21" s="232"/>
      <c r="BNR21" s="232"/>
      <c r="BNS21" s="232"/>
      <c r="BNT21" s="232"/>
      <c r="BNU21" s="232"/>
      <c r="BNV21" s="232"/>
      <c r="BNW21" s="232"/>
      <c r="BNX21" s="232"/>
      <c r="BNY21" s="232"/>
      <c r="BNZ21" s="232"/>
      <c r="BOA21" s="232"/>
      <c r="BOB21" s="232"/>
      <c r="BOC21" s="232"/>
      <c r="BOD21" s="232"/>
      <c r="BOE21" s="232"/>
      <c r="BOF21" s="232"/>
      <c r="BOG21" s="232"/>
      <c r="BOH21" s="232"/>
      <c r="BOI21" s="232"/>
      <c r="BOJ21" s="232"/>
      <c r="BOK21" s="232"/>
      <c r="BOL21" s="232"/>
      <c r="BOM21" s="232"/>
      <c r="BON21" s="232"/>
      <c r="BOO21" s="232"/>
      <c r="BOP21" s="232"/>
      <c r="BOQ21" s="232"/>
      <c r="BOR21" s="232"/>
      <c r="BOS21" s="232"/>
      <c r="BOT21" s="232"/>
      <c r="BOU21" s="232"/>
      <c r="BOV21" s="232"/>
      <c r="BOW21" s="232"/>
      <c r="BOX21" s="232"/>
      <c r="BOY21" s="232"/>
      <c r="BOZ21" s="232"/>
      <c r="BPA21" s="232"/>
      <c r="BPB21" s="232"/>
      <c r="BPC21" s="232"/>
      <c r="BPD21" s="232"/>
      <c r="BPE21" s="232"/>
      <c r="BPF21" s="232"/>
      <c r="BPG21" s="232"/>
      <c r="BPH21" s="232"/>
      <c r="BPI21" s="232"/>
      <c r="BPJ21" s="232"/>
      <c r="BPK21" s="232"/>
      <c r="BPL21" s="232"/>
      <c r="BPM21" s="232"/>
      <c r="BPN21" s="232"/>
      <c r="BPO21" s="232"/>
      <c r="BPP21" s="232"/>
      <c r="BPQ21" s="232"/>
      <c r="BPR21" s="232"/>
      <c r="BPS21" s="232"/>
      <c r="BPT21" s="232"/>
      <c r="BPU21" s="232"/>
      <c r="BPV21" s="232"/>
      <c r="BPW21" s="232"/>
      <c r="BPX21" s="232"/>
      <c r="BPY21" s="232"/>
      <c r="BPZ21" s="232"/>
      <c r="BQA21" s="232"/>
      <c r="BQB21" s="232"/>
      <c r="BQC21" s="232"/>
      <c r="BQD21" s="232"/>
      <c r="BQE21" s="232"/>
      <c r="BQF21" s="232"/>
      <c r="BQG21" s="232"/>
      <c r="BQH21" s="232"/>
      <c r="BQI21" s="232"/>
      <c r="BQJ21" s="232"/>
      <c r="BQK21" s="232"/>
      <c r="BQL21" s="232"/>
      <c r="BQM21" s="232"/>
      <c r="BQN21" s="232"/>
      <c r="BQO21" s="232"/>
      <c r="BQP21" s="232"/>
      <c r="BQQ21" s="232"/>
      <c r="BQR21" s="232"/>
      <c r="BQS21" s="232"/>
      <c r="BQT21" s="232"/>
      <c r="BQU21" s="232"/>
      <c r="BQV21" s="232"/>
      <c r="BQW21" s="232"/>
      <c r="BQX21" s="232"/>
      <c r="BQY21" s="232"/>
      <c r="BQZ21" s="232"/>
      <c r="BRA21" s="232"/>
      <c r="BRB21" s="232"/>
      <c r="BRC21" s="232"/>
      <c r="BRD21" s="232"/>
      <c r="BRE21" s="232"/>
      <c r="BRF21" s="232"/>
      <c r="BRG21" s="232"/>
      <c r="BRH21" s="232"/>
      <c r="BRI21" s="232"/>
      <c r="BRJ21" s="232"/>
      <c r="BRK21" s="232"/>
      <c r="BRL21" s="232"/>
      <c r="BRM21" s="232"/>
      <c r="BRN21" s="232"/>
      <c r="BRO21" s="232"/>
      <c r="BRP21" s="232"/>
      <c r="BRQ21" s="232"/>
      <c r="BRR21" s="232"/>
      <c r="BRS21" s="232"/>
      <c r="BRT21" s="232"/>
      <c r="BRU21" s="232"/>
      <c r="BRV21" s="232"/>
      <c r="BRW21" s="232"/>
      <c r="BRX21" s="232"/>
      <c r="BRY21" s="232"/>
      <c r="BRZ21" s="232"/>
      <c r="BSA21" s="232"/>
      <c r="BSB21" s="232"/>
      <c r="BSC21" s="232"/>
      <c r="BSD21" s="232"/>
      <c r="BSE21" s="232"/>
      <c r="BSF21" s="232"/>
      <c r="BSG21" s="232"/>
      <c r="BSH21" s="232"/>
      <c r="BSI21" s="232"/>
      <c r="BSJ21" s="232"/>
      <c r="BSK21" s="232"/>
      <c r="BSL21" s="232"/>
      <c r="BSM21" s="232"/>
      <c r="BSN21" s="232"/>
      <c r="BSO21" s="232"/>
      <c r="BSP21" s="232"/>
      <c r="BSQ21" s="232"/>
      <c r="BSR21" s="232"/>
      <c r="BSS21" s="232"/>
      <c r="BST21" s="232"/>
      <c r="BSU21" s="232"/>
      <c r="BSV21" s="232"/>
      <c r="BSW21" s="232"/>
      <c r="BSX21" s="232"/>
      <c r="BSY21" s="232"/>
      <c r="BSZ21" s="232"/>
      <c r="BTA21" s="232"/>
      <c r="BTB21" s="232"/>
      <c r="BTC21" s="232"/>
      <c r="BTD21" s="232"/>
      <c r="BTE21" s="232"/>
      <c r="BTF21" s="232"/>
      <c r="BTG21" s="232"/>
      <c r="BTH21" s="232"/>
      <c r="BTI21" s="232"/>
      <c r="BTJ21" s="232"/>
      <c r="BTK21" s="232"/>
      <c r="BTL21" s="232"/>
      <c r="BTM21" s="232"/>
      <c r="BTN21" s="232"/>
      <c r="BTO21" s="232"/>
      <c r="BTP21" s="232"/>
      <c r="BTQ21" s="232"/>
      <c r="BTR21" s="232"/>
      <c r="BTS21" s="232"/>
      <c r="BTT21" s="232"/>
      <c r="BTU21" s="232"/>
      <c r="BTV21" s="232"/>
      <c r="BTW21" s="232"/>
      <c r="BTX21" s="232"/>
      <c r="BTY21" s="232"/>
      <c r="BTZ21" s="232"/>
      <c r="BUA21" s="232"/>
      <c r="BUB21" s="232"/>
      <c r="BUC21" s="232"/>
      <c r="BUD21" s="232"/>
      <c r="BUE21" s="231"/>
    </row>
    <row r="22" spans="1:1903" ht="111.75" customHeight="1">
      <c r="B22" s="212" t="s">
        <v>425</v>
      </c>
      <c r="C22" s="223" t="s">
        <v>470</v>
      </c>
      <c r="D22" s="208" t="s">
        <v>0</v>
      </c>
      <c r="E22" s="213" t="s">
        <v>428</v>
      </c>
      <c r="F22" s="208" t="s">
        <v>184</v>
      </c>
      <c r="G22" s="214" t="s">
        <v>429</v>
      </c>
      <c r="H22" s="208" t="s">
        <v>57</v>
      </c>
      <c r="I22" s="208" t="s">
        <v>426</v>
      </c>
      <c r="J22" s="239" t="s">
        <v>127</v>
      </c>
      <c r="K22" s="221">
        <f t="shared" si="0"/>
        <v>4</v>
      </c>
      <c r="L22" s="240" t="s">
        <v>130</v>
      </c>
      <c r="M22" s="221">
        <f t="shared" si="1"/>
        <v>2</v>
      </c>
      <c r="N22" s="222">
        <f t="shared" si="2"/>
        <v>8</v>
      </c>
      <c r="O22" s="241" t="str">
        <f>IF(AND(N22&lt;=2),"Aceptable",IF(AND(N22&lt;=5,N22&gt;=3),"Tolerable",IF(AND(N22&lt;=9,N22&gt;=6),"Moderado",IF(AND(N22&lt;=15,N22&gt;=10),"Alto",IF(N22&gt;=16,"Inaceptable")))))</f>
        <v>Moderado</v>
      </c>
      <c r="P22" s="223" t="s">
        <v>456</v>
      </c>
      <c r="Q22" s="242" t="s">
        <v>412</v>
      </c>
      <c r="R22" s="242" t="s">
        <v>412</v>
      </c>
      <c r="S22" s="242" t="s">
        <v>412</v>
      </c>
      <c r="T22" s="243" t="s">
        <v>414</v>
      </c>
      <c r="U22" s="242" t="s">
        <v>412</v>
      </c>
      <c r="V22" s="242" t="s">
        <v>412</v>
      </c>
      <c r="W22" s="244" t="s">
        <v>415</v>
      </c>
      <c r="X22" s="245">
        <f>COUNTIF(Q22:W22,"SI")*15+IF(T22 ="Prevenir",15,IF(T22="Detectar",10,0))+IF(W22="Completa",10,IF(W22="Incompleta",5,0))</f>
        <v>100</v>
      </c>
      <c r="Y22" s="246" t="str">
        <f t="shared" si="3"/>
        <v>Fuerte</v>
      </c>
      <c r="Z22" s="247" t="s">
        <v>262</v>
      </c>
      <c r="AA22" s="248" t="str">
        <f t="shared" si="4"/>
        <v>Fuerte</v>
      </c>
      <c r="AB22" s="248" t="str">
        <f t="shared" si="5"/>
        <v>No</v>
      </c>
      <c r="AC22" s="249" t="s">
        <v>416</v>
      </c>
      <c r="AD22" s="249" t="s">
        <v>416</v>
      </c>
      <c r="AE22" s="250">
        <f t="shared" si="12"/>
        <v>2</v>
      </c>
      <c r="AF22" s="250">
        <f t="shared" si="13"/>
        <v>2</v>
      </c>
      <c r="AG22" s="251">
        <f t="shared" si="14"/>
        <v>0</v>
      </c>
      <c r="AH22" s="250">
        <f t="shared" si="15"/>
        <v>1</v>
      </c>
      <c r="AI22" s="250">
        <f t="shared" si="16"/>
        <v>2</v>
      </c>
      <c r="AJ22" s="252" t="str">
        <f>IF(AND(AI22&lt;=2),"Aceptable",IF(AND(AI22&lt;=5,AI22&gt;=3),"Tolerable",IF(AND(AI22&lt;=9,AI22&gt;=6),"Moderado",IF(AND(AI22&lt;=15,AI22&gt;=10),"Alto",IF(AI22&gt;=16,"Inaceptable")))))</f>
        <v>Aceptable</v>
      </c>
      <c r="AK22" s="247"/>
      <c r="AL22" s="253"/>
      <c r="AM22" s="254" t="s">
        <v>466</v>
      </c>
      <c r="AN22" s="235"/>
      <c r="HD22" s="90"/>
    </row>
    <row r="23" spans="1:1903" s="207" customFormat="1" ht="129.75" customHeight="1">
      <c r="A23" s="215"/>
      <c r="B23" s="194" t="s">
        <v>455</v>
      </c>
      <c r="C23" s="192" t="s">
        <v>459</v>
      </c>
      <c r="D23" s="177" t="s">
        <v>0</v>
      </c>
      <c r="E23" s="192" t="s">
        <v>457</v>
      </c>
      <c r="F23" s="177" t="s">
        <v>184</v>
      </c>
      <c r="G23" s="192" t="s">
        <v>458</v>
      </c>
      <c r="H23" s="177" t="s">
        <v>57</v>
      </c>
      <c r="I23" s="177" t="s">
        <v>426</v>
      </c>
      <c r="J23" s="239" t="s">
        <v>128</v>
      </c>
      <c r="K23" s="217">
        <f t="shared" si="0"/>
        <v>2</v>
      </c>
      <c r="L23" s="255" t="s">
        <v>130</v>
      </c>
      <c r="M23" s="217">
        <f t="shared" si="1"/>
        <v>2</v>
      </c>
      <c r="N23" s="218">
        <f t="shared" ref="N23" si="17">K23*M23</f>
        <v>4</v>
      </c>
      <c r="O23" s="238" t="str">
        <f>IF(AND(N23&lt;=2),"Aceptable",IF(AND(N23&lt;=5,N23&gt;=3),"Tolerable",IF(AND(N23&lt;=9,N23&gt;=6),"Moderado",IF(AND(N23&lt;=15,N23&gt;=10),"Alto",IF(N23&gt;=16,"Inaceptable")))))</f>
        <v>Tolerable</v>
      </c>
      <c r="P23" s="192" t="s">
        <v>467</v>
      </c>
      <c r="Q23" s="180" t="s">
        <v>412</v>
      </c>
      <c r="R23" s="180" t="s">
        <v>412</v>
      </c>
      <c r="S23" s="180" t="s">
        <v>412</v>
      </c>
      <c r="T23" s="181" t="s">
        <v>414</v>
      </c>
      <c r="U23" s="180" t="s">
        <v>412</v>
      </c>
      <c r="V23" s="180" t="s">
        <v>412</v>
      </c>
      <c r="W23" s="182" t="s">
        <v>415</v>
      </c>
      <c r="X23" s="256"/>
      <c r="Y23" s="227" t="str">
        <f t="shared" si="3"/>
        <v>Débil</v>
      </c>
      <c r="Z23" s="171" t="s">
        <v>262</v>
      </c>
      <c r="AA23" s="183" t="str">
        <f t="shared" si="4"/>
        <v>Débil</v>
      </c>
      <c r="AB23" s="183" t="str">
        <f t="shared" si="5"/>
        <v>Si</v>
      </c>
      <c r="AC23" s="178" t="s">
        <v>416</v>
      </c>
      <c r="AD23" s="178" t="s">
        <v>416</v>
      </c>
      <c r="AE23" s="184">
        <f t="shared" ref="AE23" si="18">IF(AND(AA23="Fuerte",AC23="Directamente",AD23="Directamente"),K23-2,IF(AND(AA23="Fuerte",AC23="Directamente",AD23="Indirectamente"),K23-2,IF(AND(AA23="Fuerte",AC23="Directamente",AD23="No disminuye"),K23-2,IF(AND(AA23="Fuerte",AC23="No disminuye",AD23="Directamente"),0,IF(AND(AA23="Moderado",AC23="Directamente",AD23="Directamente"),K23-1,IF(AND(AA23="Moderado",AC23="Directamente",AD23="Indirectamente"),K23-1,IF(AND(AA23="Moderado",AC23="Directamente",AD23="No disminuye"),K23-1,IF(AND(AA23="Moderado",AC23="No disminuye",AD23="Directamente"),0,0))))))))</f>
        <v>0</v>
      </c>
      <c r="AF23" s="184">
        <f t="shared" ref="AF23" si="19">IF(AE23&lt;=0,1,AE23)</f>
        <v>1</v>
      </c>
      <c r="AG23" s="185">
        <f t="shared" ref="AG23" si="20">IF(AND(AA23="Fuerte",AC23="Directamente",AD23="Directamente"),M23-2,IF(AND(AA23="Fuerte",AC23="Directamente",AD23="Indirectamente"),M23-1,IF(AND(AA23="Fuerte",AC23="Directamente",AD23="No disminuye"),M23,IF(AND(AA23="Fuerte",AC23="No disminuye",AD23="Directamente"), M23-2,IF(AND(AA23="Moderado",AC23="Directamente",AD23="Directamente"),M23-1,IF(AND(AA23="Moderado",AC23="Directamente",AD23="Indirectamente"),M23,IF(AND(AA23="Moderado",AC23="Directamente",AD23="No disminuye"),M23,IF(AND(AA23="Moderado",AC23="No disminuye",AD23="Directamente"), M23-1,0))))))))</f>
        <v>0</v>
      </c>
      <c r="AH23" s="184">
        <f t="shared" ref="AH23" si="21">IF(AG23&lt;=0,1,AG23)</f>
        <v>1</v>
      </c>
      <c r="AI23" s="184">
        <f t="shared" ref="AI23" si="22">AF23*AH23</f>
        <v>1</v>
      </c>
      <c r="AJ23" s="258" t="str">
        <f>IF(AND(AI23&lt;=2),"Aceptable",IF(AND(AI23&lt;=5,AI23&gt;=3),"Tolerable",IF(AND(AI23&lt;=9,AI23&gt;=6),"Moderado",IF(AND(AI23&lt;=15,AI23&gt;=10),"Alto",IF(AI23&gt;=16,"Inaceptable")))))</f>
        <v>Aceptable</v>
      </c>
      <c r="AK23" s="171"/>
      <c r="AL23" s="229"/>
      <c r="AM23" s="257" t="s">
        <v>468</v>
      </c>
    </row>
    <row r="24" spans="1:1903" s="207" customFormat="1" ht="42.75" customHeight="1">
      <c r="A24" s="193"/>
      <c r="B24" s="209"/>
      <c r="C24" s="210"/>
      <c r="D24" s="209"/>
      <c r="E24" s="209"/>
      <c r="F24" s="209"/>
      <c r="G24" s="209"/>
      <c r="H24" s="211"/>
      <c r="I24" s="211"/>
      <c r="J24" s="224"/>
      <c r="K24" s="225"/>
      <c r="L24" s="195"/>
      <c r="M24" s="225"/>
      <c r="N24" s="226"/>
      <c r="O24" s="196"/>
      <c r="P24" s="197"/>
      <c r="Q24" s="198"/>
      <c r="R24" s="198"/>
      <c r="S24" s="198"/>
      <c r="T24" s="199"/>
      <c r="U24" s="198"/>
      <c r="V24" s="198"/>
      <c r="W24" s="199"/>
      <c r="X24" s="200"/>
      <c r="Y24" s="200"/>
      <c r="Z24" s="198"/>
      <c r="AA24" s="201"/>
      <c r="AB24" s="201"/>
      <c r="AC24" s="199"/>
      <c r="AD24" s="199"/>
      <c r="AE24" s="200"/>
      <c r="AF24" s="200"/>
      <c r="AG24" s="202"/>
      <c r="AH24" s="200"/>
      <c r="AI24" s="200"/>
      <c r="AJ24" s="203"/>
      <c r="AK24" s="204"/>
      <c r="AL24" s="205"/>
      <c r="AM24" s="206"/>
    </row>
    <row r="25" spans="1:1903" ht="42.75" customHeight="1">
      <c r="A25" s="58"/>
      <c r="B25" s="285" t="s">
        <v>461</v>
      </c>
      <c r="C25" s="286"/>
      <c r="D25" s="287"/>
      <c r="E25" s="285" t="s">
        <v>460</v>
      </c>
      <c r="F25" s="286"/>
      <c r="G25" s="287"/>
      <c r="H25" s="267" t="s">
        <v>475</v>
      </c>
      <c r="I25" s="267"/>
      <c r="J25" s="267"/>
      <c r="K25" s="267"/>
      <c r="L25" s="267"/>
      <c r="M25" s="267"/>
      <c r="N25" s="267"/>
      <c r="O25" s="267"/>
      <c r="P25" s="267"/>
      <c r="R25" s="94"/>
      <c r="S25" s="94"/>
      <c r="T25" s="94"/>
      <c r="U25" s="94"/>
      <c r="V25" s="94"/>
      <c r="W25" s="94"/>
      <c r="X25" s="94"/>
      <c r="Y25" s="94"/>
      <c r="Z25" s="94"/>
      <c r="AA25" s="94"/>
      <c r="AB25" s="94"/>
      <c r="AC25" s="94"/>
      <c r="AD25" s="94"/>
      <c r="AE25" s="95"/>
      <c r="AF25" s="95"/>
      <c r="AG25" s="95"/>
      <c r="AH25" s="95"/>
      <c r="AI25" s="95"/>
      <c r="AJ25" s="94"/>
      <c r="AK25" s="94"/>
      <c r="HD25" s="90"/>
    </row>
    <row r="26" spans="1:1903" ht="2.25" customHeight="1">
      <c r="A26" s="58"/>
      <c r="B26" s="288"/>
      <c r="C26" s="289"/>
      <c r="D26" s="290"/>
      <c r="E26" s="288"/>
      <c r="F26" s="289"/>
      <c r="G26" s="290"/>
      <c r="H26" s="267"/>
      <c r="I26" s="267"/>
      <c r="J26" s="267"/>
      <c r="K26" s="267"/>
      <c r="L26" s="267"/>
      <c r="M26" s="267"/>
      <c r="N26" s="267"/>
      <c r="O26" s="267"/>
      <c r="P26" s="267"/>
      <c r="HD26" s="90"/>
    </row>
    <row r="27" spans="1:1903" ht="42.75" customHeight="1">
      <c r="A27" s="58"/>
      <c r="B27" s="89"/>
      <c r="C27" s="89"/>
      <c r="D27" s="89"/>
      <c r="E27" s="89"/>
      <c r="F27" s="89"/>
      <c r="G27" s="89"/>
      <c r="H27" s="59"/>
      <c r="I27" s="59"/>
      <c r="HD27" s="90"/>
    </row>
    <row r="28" spans="1:1903" ht="42.75" customHeight="1">
      <c r="A28" s="58"/>
      <c r="B28" s="89"/>
      <c r="C28" s="89"/>
      <c r="D28" s="89"/>
      <c r="E28" s="89"/>
      <c r="F28" s="89"/>
      <c r="G28" s="89"/>
      <c r="H28" s="96"/>
      <c r="I28" s="96"/>
      <c r="HD28" s="90"/>
    </row>
    <row r="29" spans="1:1903" ht="42.75" customHeight="1">
      <c r="B29" s="1"/>
      <c r="C29" s="1"/>
      <c r="D29" s="1"/>
      <c r="E29" s="1"/>
      <c r="F29" s="1"/>
      <c r="G29" s="1"/>
      <c r="HD29" s="90"/>
    </row>
    <row r="30" spans="1:1903" ht="42.75" customHeight="1">
      <c r="B30" s="1"/>
      <c r="C30" s="1"/>
      <c r="D30" s="1"/>
      <c r="E30" s="1"/>
      <c r="F30" s="1"/>
      <c r="G30" s="1"/>
      <c r="HD30" s="90"/>
    </row>
    <row r="31" spans="1:1903" ht="42.75" customHeight="1">
      <c r="B31" s="1"/>
      <c r="C31" s="1"/>
      <c r="D31" s="1"/>
      <c r="E31" s="1"/>
      <c r="F31" s="1"/>
      <c r="G31" s="1"/>
      <c r="HD31" s="90"/>
    </row>
    <row r="32" spans="1:1903" ht="42.75" customHeight="1">
      <c r="B32" s="1"/>
      <c r="C32" s="1"/>
      <c r="D32" s="1"/>
      <c r="E32" s="1"/>
      <c r="F32" s="1"/>
      <c r="G32" s="1"/>
      <c r="HD32" s="90"/>
    </row>
    <row r="33" spans="2:212" ht="42.75" customHeight="1">
      <c r="B33" s="1"/>
      <c r="C33" s="1"/>
      <c r="D33" s="1"/>
      <c r="E33" s="1"/>
      <c r="F33" s="1"/>
      <c r="G33" s="1"/>
      <c r="HD33" s="90"/>
    </row>
    <row r="34" spans="2:212" ht="42.75" customHeight="1">
      <c r="B34" s="1"/>
      <c r="C34" s="1"/>
      <c r="D34" s="1"/>
      <c r="E34" s="1"/>
      <c r="F34" s="1"/>
      <c r="G34" s="1"/>
      <c r="HD34" s="90"/>
    </row>
    <row r="35" spans="2:212" ht="42.75" customHeight="1">
      <c r="B35" s="1"/>
      <c r="C35" s="1"/>
      <c r="D35" s="1"/>
      <c r="E35" s="1"/>
      <c r="F35" s="1"/>
      <c r="G35" s="1"/>
      <c r="HD35" s="90"/>
    </row>
    <row r="36" spans="2:212" ht="42.75" customHeight="1">
      <c r="B36" s="1"/>
      <c r="C36" s="1"/>
      <c r="D36" s="1"/>
      <c r="E36" s="1"/>
      <c r="F36" s="1"/>
      <c r="G36" s="1"/>
      <c r="HD36" s="90"/>
    </row>
    <row r="37" spans="2:212" ht="42.75" customHeight="1">
      <c r="B37" s="1"/>
      <c r="C37" s="1"/>
      <c r="D37" s="1"/>
      <c r="E37" s="1"/>
      <c r="F37" s="1"/>
      <c r="G37" s="1"/>
      <c r="HD37" s="90"/>
    </row>
    <row r="38" spans="2:212" ht="42.75" customHeight="1">
      <c r="B38" s="1"/>
      <c r="C38" s="1"/>
      <c r="D38" s="1"/>
      <c r="E38" s="1"/>
      <c r="F38" s="1"/>
      <c r="G38" s="1"/>
      <c r="HD38" s="90"/>
    </row>
    <row r="39" spans="2:212" ht="42.75" customHeight="1">
      <c r="B39" s="1"/>
      <c r="C39" s="1"/>
      <c r="D39" s="1"/>
      <c r="E39" s="1"/>
      <c r="F39" s="1"/>
      <c r="G39" s="1"/>
      <c r="HD39" s="90"/>
    </row>
    <row r="40" spans="2:212" ht="42.75" customHeight="1">
      <c r="B40" s="1"/>
      <c r="C40" s="1"/>
      <c r="D40" s="1"/>
      <c r="E40" s="1"/>
      <c r="F40" s="1"/>
      <c r="G40" s="1"/>
    </row>
    <row r="41" spans="2:212" ht="42.75" customHeight="1">
      <c r="B41" s="1"/>
      <c r="C41" s="1"/>
      <c r="D41" s="1"/>
      <c r="E41" s="1"/>
      <c r="F41" s="1"/>
      <c r="G41" s="1"/>
    </row>
    <row r="42" spans="2:212" ht="42.75" customHeight="1">
      <c r="B42" s="1"/>
      <c r="C42" s="1"/>
      <c r="D42" s="1"/>
      <c r="E42" s="1"/>
      <c r="F42" s="1"/>
      <c r="G42" s="1"/>
    </row>
    <row r="43" spans="2:212" ht="42.75" customHeight="1">
      <c r="B43" s="1"/>
      <c r="C43" s="1"/>
      <c r="D43" s="1"/>
      <c r="E43" s="1"/>
      <c r="F43" s="1"/>
      <c r="G43" s="1"/>
    </row>
    <row r="44" spans="2:212" ht="42.75" customHeight="1">
      <c r="B44" s="1"/>
      <c r="C44" s="1"/>
      <c r="D44" s="1"/>
      <c r="E44" s="1"/>
      <c r="F44" s="1"/>
      <c r="G44" s="1"/>
    </row>
    <row r="45" spans="2:212" ht="42.75" customHeight="1">
      <c r="B45" s="1"/>
      <c r="C45" s="1"/>
      <c r="D45" s="1"/>
      <c r="E45" s="1"/>
      <c r="F45" s="1"/>
      <c r="G45" s="1"/>
    </row>
    <row r="46" spans="2:212" ht="42.75" customHeight="1">
      <c r="B46" s="1"/>
      <c r="C46" s="1"/>
      <c r="D46" s="1"/>
      <c r="E46" s="1"/>
      <c r="F46" s="1"/>
      <c r="G46" s="1"/>
    </row>
    <row r="47" spans="2:212" ht="42.75" customHeight="1">
      <c r="B47" s="1"/>
      <c r="C47" s="1"/>
      <c r="D47" s="1"/>
      <c r="E47" s="1"/>
      <c r="F47" s="1"/>
      <c r="G47" s="1"/>
    </row>
    <row r="48" spans="2:212" ht="42.75" customHeight="1">
      <c r="B48" s="1"/>
      <c r="C48" s="1"/>
      <c r="D48" s="1"/>
      <c r="E48" s="1"/>
      <c r="F48" s="1"/>
      <c r="G48" s="1"/>
    </row>
    <row r="49" spans="2:7" ht="42.75" customHeight="1">
      <c r="B49" s="1"/>
      <c r="C49" s="1"/>
      <c r="D49" s="1"/>
      <c r="E49" s="1"/>
      <c r="F49" s="1"/>
      <c r="G49" s="1"/>
    </row>
    <row r="50" spans="2:7" ht="42.75" customHeight="1">
      <c r="B50" s="1"/>
      <c r="C50" s="1"/>
      <c r="D50" s="1"/>
      <c r="E50" s="1"/>
      <c r="F50" s="1"/>
      <c r="G50" s="1"/>
    </row>
    <row r="51" spans="2:7" ht="42.75" customHeight="1">
      <c r="B51" s="1"/>
      <c r="C51" s="1"/>
      <c r="D51" s="1"/>
      <c r="E51" s="1"/>
      <c r="F51" s="1"/>
      <c r="G51" s="1"/>
    </row>
    <row r="52" spans="2:7" ht="42.75" customHeight="1">
      <c r="B52" s="1"/>
      <c r="C52" s="1"/>
      <c r="D52" s="1"/>
      <c r="E52" s="1"/>
      <c r="F52" s="1"/>
      <c r="G52" s="1"/>
    </row>
    <row r="53" spans="2:7" ht="42.75" customHeight="1">
      <c r="B53" s="1"/>
      <c r="C53" s="1"/>
      <c r="D53" s="1"/>
      <c r="E53" s="1"/>
      <c r="F53" s="1"/>
      <c r="G53" s="1"/>
    </row>
    <row r="54" spans="2:7" ht="42.75" customHeight="1">
      <c r="B54" s="1"/>
      <c r="C54" s="1"/>
      <c r="D54" s="1"/>
      <c r="E54" s="1"/>
      <c r="F54" s="1"/>
      <c r="G54" s="1"/>
    </row>
    <row r="55" spans="2:7" ht="42.75" customHeight="1">
      <c r="B55" s="1"/>
      <c r="C55" s="1"/>
      <c r="D55" s="1"/>
      <c r="E55" s="1"/>
      <c r="F55" s="1"/>
      <c r="G55" s="1"/>
    </row>
    <row r="56" spans="2:7" ht="42.75" customHeight="1">
      <c r="B56" s="1"/>
      <c r="C56" s="1"/>
      <c r="D56" s="1"/>
      <c r="E56" s="1"/>
      <c r="F56" s="1"/>
      <c r="G56" s="1"/>
    </row>
    <row r="57" spans="2:7" ht="42.75" customHeight="1">
      <c r="B57" s="1"/>
      <c r="C57" s="1"/>
      <c r="D57" s="1"/>
      <c r="E57" s="1"/>
      <c r="F57" s="1"/>
      <c r="G57" s="1"/>
    </row>
    <row r="58" spans="2:7" ht="42.75" customHeight="1">
      <c r="B58" s="1"/>
      <c r="C58" s="1"/>
      <c r="D58" s="1"/>
      <c r="E58" s="1"/>
      <c r="F58" s="1"/>
      <c r="G58" s="1"/>
    </row>
    <row r="59" spans="2:7" ht="42.75" customHeight="1">
      <c r="B59" s="1"/>
      <c r="C59" s="1"/>
      <c r="D59" s="1"/>
      <c r="E59" s="1"/>
      <c r="F59" s="1"/>
      <c r="G59" s="1"/>
    </row>
    <row r="60" spans="2:7" ht="42.75" customHeight="1">
      <c r="B60" s="1"/>
      <c r="C60" s="1"/>
      <c r="D60" s="1"/>
      <c r="E60" s="1"/>
      <c r="F60" s="1"/>
      <c r="G60" s="1"/>
    </row>
    <row r="61" spans="2:7" ht="42.75" customHeight="1">
      <c r="B61" s="1"/>
      <c r="C61" s="1"/>
      <c r="D61" s="1"/>
      <c r="E61" s="1"/>
      <c r="F61" s="1"/>
      <c r="G61" s="1"/>
    </row>
    <row r="62" spans="2:7" ht="42.75" customHeight="1">
      <c r="B62" s="1"/>
      <c r="C62" s="1"/>
      <c r="D62" s="1"/>
      <c r="E62" s="1"/>
      <c r="F62" s="1"/>
      <c r="G62" s="1"/>
    </row>
    <row r="63" spans="2:7" ht="42.75" customHeight="1">
      <c r="B63" s="1"/>
      <c r="C63" s="1"/>
      <c r="D63" s="1"/>
      <c r="E63" s="1"/>
      <c r="F63" s="1"/>
      <c r="G63" s="1"/>
    </row>
    <row r="64" spans="2:7" ht="42.75" customHeight="1">
      <c r="B64" s="1"/>
      <c r="C64" s="1"/>
      <c r="D64" s="1"/>
      <c r="E64" s="1"/>
      <c r="F64" s="1"/>
      <c r="G64" s="1"/>
    </row>
    <row r="65" spans="2:7" ht="42.75" customHeight="1">
      <c r="B65" s="1"/>
      <c r="C65" s="1"/>
      <c r="D65" s="1"/>
      <c r="E65" s="1"/>
      <c r="F65" s="1"/>
      <c r="G65" s="1"/>
    </row>
    <row r="66" spans="2:7" ht="42.75" customHeight="1">
      <c r="B66" s="1"/>
      <c r="C66" s="1"/>
      <c r="D66" s="1"/>
      <c r="E66" s="1"/>
      <c r="F66" s="1"/>
      <c r="G66" s="1"/>
    </row>
    <row r="67" spans="2:7" ht="42.75" customHeight="1">
      <c r="B67" s="1"/>
      <c r="C67" s="1"/>
      <c r="D67" s="1"/>
      <c r="E67" s="1"/>
      <c r="F67" s="1"/>
      <c r="G67" s="1"/>
    </row>
    <row r="68" spans="2:7" ht="42.75" customHeight="1">
      <c r="B68" s="1"/>
      <c r="C68" s="1"/>
      <c r="D68" s="1"/>
      <c r="E68" s="1"/>
      <c r="F68" s="1"/>
      <c r="G68" s="1"/>
    </row>
    <row r="69" spans="2:7" ht="42.75" customHeight="1">
      <c r="B69" s="1"/>
      <c r="C69" s="1"/>
      <c r="D69" s="1"/>
      <c r="E69" s="1"/>
      <c r="F69" s="1"/>
      <c r="G69" s="1"/>
    </row>
    <row r="70" spans="2:7" ht="42.75" customHeight="1">
      <c r="B70" s="1"/>
      <c r="C70" s="1"/>
      <c r="D70" s="1"/>
      <c r="E70" s="1"/>
      <c r="F70" s="1"/>
      <c r="G70" s="1"/>
    </row>
    <row r="71" spans="2:7" ht="42.75" customHeight="1">
      <c r="B71" s="1"/>
      <c r="C71" s="1"/>
      <c r="D71" s="1"/>
      <c r="E71" s="1"/>
      <c r="F71" s="1"/>
      <c r="G71" s="1"/>
    </row>
    <row r="72" spans="2:7" ht="42.75" customHeight="1">
      <c r="B72" s="1"/>
      <c r="C72" s="1"/>
      <c r="D72" s="1"/>
      <c r="E72" s="1"/>
      <c r="F72" s="1"/>
      <c r="G72" s="1"/>
    </row>
    <row r="73" spans="2:7" ht="42.75" customHeight="1">
      <c r="B73" s="1"/>
      <c r="C73" s="1"/>
      <c r="D73" s="1"/>
      <c r="E73" s="1"/>
      <c r="F73" s="1"/>
      <c r="G73" s="1"/>
    </row>
    <row r="74" spans="2:7" ht="42.75" customHeight="1">
      <c r="B74" s="1"/>
      <c r="C74" s="1"/>
      <c r="D74" s="1"/>
      <c r="E74" s="1"/>
      <c r="F74" s="1"/>
      <c r="G74" s="1"/>
    </row>
    <row r="75" spans="2:7" ht="42.75" customHeight="1">
      <c r="B75" s="1"/>
      <c r="C75" s="1"/>
      <c r="D75" s="1"/>
      <c r="E75" s="1"/>
      <c r="F75" s="1"/>
      <c r="G75" s="1"/>
    </row>
    <row r="76" spans="2:7" ht="42.75" customHeight="1">
      <c r="B76" s="1"/>
      <c r="C76" s="1"/>
      <c r="D76" s="1"/>
      <c r="E76" s="1"/>
      <c r="F76" s="1"/>
      <c r="G76" s="1"/>
    </row>
    <row r="77" spans="2:7" ht="42.75" customHeight="1">
      <c r="B77" s="1"/>
      <c r="C77" s="1"/>
      <c r="D77" s="1"/>
      <c r="E77" s="1"/>
      <c r="F77" s="1"/>
      <c r="G77" s="1"/>
    </row>
    <row r="78" spans="2:7" ht="42.75" customHeight="1">
      <c r="B78" s="1"/>
      <c r="C78" s="1"/>
      <c r="D78" s="1"/>
      <c r="E78" s="1"/>
      <c r="F78" s="1"/>
      <c r="G78" s="1"/>
    </row>
    <row r="79" spans="2:7" ht="42.75" customHeight="1">
      <c r="B79" s="1"/>
      <c r="C79" s="1"/>
      <c r="D79" s="1"/>
      <c r="E79" s="1"/>
      <c r="F79" s="1"/>
      <c r="G79" s="1"/>
    </row>
    <row r="80" spans="2:7" ht="42.75" customHeight="1">
      <c r="B80" s="1"/>
      <c r="C80" s="1"/>
      <c r="D80" s="1"/>
      <c r="E80" s="1"/>
      <c r="F80" s="1"/>
      <c r="G80" s="1"/>
    </row>
    <row r="81" spans="2:7" ht="42.75" customHeight="1">
      <c r="B81" s="1"/>
      <c r="C81" s="1"/>
      <c r="D81" s="1"/>
      <c r="E81" s="1"/>
      <c r="F81" s="1"/>
      <c r="G81" s="1"/>
    </row>
    <row r="82" spans="2:7" ht="42.75" customHeight="1">
      <c r="B82" s="1"/>
      <c r="C82" s="1"/>
      <c r="D82" s="1"/>
      <c r="E82" s="1"/>
      <c r="F82" s="1"/>
      <c r="G82" s="1"/>
    </row>
    <row r="83" spans="2:7" ht="42.75" customHeight="1">
      <c r="B83" s="1"/>
      <c r="C83" s="1"/>
      <c r="D83" s="1"/>
      <c r="E83" s="1"/>
      <c r="F83" s="1"/>
      <c r="G83" s="1"/>
    </row>
    <row r="84" spans="2:7" ht="42.75" customHeight="1">
      <c r="B84" s="1"/>
      <c r="C84" s="1"/>
      <c r="D84" s="1"/>
      <c r="E84" s="1"/>
      <c r="F84" s="1"/>
      <c r="G84" s="1"/>
    </row>
    <row r="85" spans="2:7" ht="42.75" customHeight="1">
      <c r="B85" s="1"/>
      <c r="C85" s="1"/>
      <c r="D85" s="1"/>
      <c r="E85" s="1"/>
      <c r="F85" s="1"/>
      <c r="G85" s="1"/>
    </row>
    <row r="86" spans="2:7" ht="42.75" customHeight="1">
      <c r="B86" s="1"/>
      <c r="C86" s="1"/>
      <c r="D86" s="1"/>
      <c r="E86" s="1"/>
      <c r="F86" s="1"/>
      <c r="G86" s="1"/>
    </row>
    <row r="87" spans="2:7" ht="42.75" customHeight="1">
      <c r="B87" s="1"/>
      <c r="C87" s="1"/>
      <c r="D87" s="1"/>
      <c r="E87" s="1"/>
      <c r="F87" s="1"/>
      <c r="G87" s="1"/>
    </row>
    <row r="88" spans="2:7" ht="42.75" customHeight="1">
      <c r="B88" s="1"/>
      <c r="C88" s="1"/>
      <c r="D88" s="1"/>
      <c r="E88" s="1"/>
      <c r="F88" s="1"/>
      <c r="G88" s="1"/>
    </row>
    <row r="89" spans="2:7" ht="42.75" customHeight="1">
      <c r="B89" s="1"/>
      <c r="C89" s="1"/>
      <c r="D89" s="1"/>
      <c r="E89" s="1"/>
      <c r="F89" s="1"/>
      <c r="G89" s="1"/>
    </row>
    <row r="90" spans="2:7" ht="42.75" customHeight="1">
      <c r="B90" s="1"/>
      <c r="C90" s="1"/>
      <c r="D90" s="1"/>
      <c r="E90" s="1"/>
      <c r="F90" s="1"/>
      <c r="G90" s="1"/>
    </row>
    <row r="91" spans="2:7" ht="42.75" customHeight="1">
      <c r="B91" s="1"/>
      <c r="C91" s="1"/>
      <c r="D91" s="1"/>
      <c r="E91" s="1"/>
      <c r="F91" s="1"/>
      <c r="G91" s="1"/>
    </row>
    <row r="92" spans="2:7" ht="42.75" customHeight="1">
      <c r="B92" s="1"/>
      <c r="C92" s="1"/>
      <c r="D92" s="1"/>
      <c r="E92" s="1"/>
      <c r="F92" s="1"/>
      <c r="G92" s="1"/>
    </row>
    <row r="93" spans="2:7" ht="42.75" customHeight="1">
      <c r="B93" s="1"/>
      <c r="C93" s="1"/>
      <c r="D93" s="1"/>
      <c r="E93" s="1"/>
      <c r="F93" s="1"/>
      <c r="G93" s="1"/>
    </row>
    <row r="94" spans="2:7" ht="42.75" customHeight="1">
      <c r="B94" s="1"/>
      <c r="C94" s="1"/>
      <c r="D94" s="1"/>
      <c r="E94" s="1"/>
      <c r="F94" s="1"/>
      <c r="G94" s="1"/>
    </row>
    <row r="95" spans="2:7" ht="42.75" customHeight="1">
      <c r="B95" s="1"/>
      <c r="C95" s="1"/>
      <c r="D95" s="1"/>
      <c r="E95" s="1"/>
      <c r="F95" s="1"/>
      <c r="G95" s="1"/>
    </row>
    <row r="96" spans="2:7" ht="42.75" customHeight="1">
      <c r="B96" s="1"/>
      <c r="C96" s="1"/>
      <c r="D96" s="1"/>
      <c r="E96" s="1"/>
      <c r="F96" s="1"/>
      <c r="G96" s="1"/>
    </row>
    <row r="97" spans="2:7" ht="42.75" customHeight="1">
      <c r="B97" s="1"/>
      <c r="C97" s="1"/>
      <c r="D97" s="1"/>
      <c r="E97" s="1"/>
      <c r="F97" s="1"/>
      <c r="G97" s="1"/>
    </row>
    <row r="98" spans="2:7" ht="42.75" customHeight="1">
      <c r="B98" s="1"/>
      <c r="C98" s="1"/>
      <c r="D98" s="1"/>
      <c r="E98" s="1"/>
      <c r="F98" s="1"/>
      <c r="G98" s="1"/>
    </row>
    <row r="99" spans="2:7" ht="42.75" customHeight="1">
      <c r="B99" s="1"/>
      <c r="C99" s="1"/>
      <c r="D99" s="1"/>
      <c r="E99" s="1"/>
      <c r="F99" s="1"/>
      <c r="G99" s="1"/>
    </row>
    <row r="100" spans="2:7" ht="42.75" customHeight="1">
      <c r="B100" s="1"/>
      <c r="C100" s="1"/>
      <c r="D100" s="1"/>
      <c r="E100" s="1"/>
      <c r="F100" s="1"/>
      <c r="G100" s="1"/>
    </row>
    <row r="101" spans="2:7" ht="42.75" customHeight="1">
      <c r="B101" s="1"/>
      <c r="C101" s="1"/>
      <c r="D101" s="1"/>
      <c r="E101" s="1"/>
      <c r="F101" s="1"/>
      <c r="G101" s="1"/>
    </row>
    <row r="102" spans="2:7" ht="42.75" customHeight="1">
      <c r="B102" s="1"/>
      <c r="C102" s="1"/>
      <c r="D102" s="1"/>
      <c r="E102" s="1"/>
      <c r="F102" s="1"/>
      <c r="G102" s="1"/>
    </row>
    <row r="103" spans="2:7" ht="42.75" customHeight="1">
      <c r="B103" s="1"/>
      <c r="C103" s="1"/>
      <c r="D103" s="1"/>
      <c r="E103" s="1"/>
      <c r="F103" s="1"/>
      <c r="G103" s="1"/>
    </row>
    <row r="104" spans="2:7" ht="42.75" customHeight="1">
      <c r="B104" s="1"/>
      <c r="C104" s="1"/>
      <c r="D104" s="1"/>
      <c r="E104" s="1"/>
      <c r="F104" s="1"/>
      <c r="G104" s="1"/>
    </row>
    <row r="105" spans="2:7" ht="42.75" customHeight="1">
      <c r="B105" s="1"/>
      <c r="C105" s="1"/>
      <c r="D105" s="1"/>
      <c r="E105" s="1"/>
      <c r="F105" s="1"/>
      <c r="G105" s="1"/>
    </row>
    <row r="106" spans="2:7" ht="42.75" customHeight="1">
      <c r="B106" s="1"/>
      <c r="C106" s="1"/>
      <c r="D106" s="1"/>
      <c r="E106" s="1"/>
      <c r="F106" s="1"/>
      <c r="G106" s="1"/>
    </row>
    <row r="107" spans="2:7" ht="42.75" customHeight="1">
      <c r="B107" s="1"/>
      <c r="C107" s="1"/>
      <c r="D107" s="1"/>
      <c r="E107" s="1"/>
      <c r="F107" s="1"/>
      <c r="G107" s="1"/>
    </row>
    <row r="108" spans="2:7" ht="42.75" customHeight="1">
      <c r="B108" s="1"/>
      <c r="C108" s="1"/>
      <c r="D108" s="1"/>
      <c r="E108" s="1"/>
      <c r="F108" s="1"/>
      <c r="G108" s="1"/>
    </row>
    <row r="109" spans="2:7" ht="42.75" customHeight="1">
      <c r="B109" s="1"/>
      <c r="C109" s="1"/>
      <c r="D109" s="1"/>
      <c r="E109" s="1"/>
      <c r="F109" s="1"/>
      <c r="G109" s="1"/>
    </row>
    <row r="110" spans="2:7" ht="42.75" customHeight="1">
      <c r="B110" s="1"/>
      <c r="C110" s="1"/>
      <c r="D110" s="1"/>
      <c r="E110" s="1"/>
      <c r="F110" s="1"/>
      <c r="G110" s="1"/>
    </row>
    <row r="111" spans="2:7" ht="42.75" customHeight="1">
      <c r="B111" s="1"/>
      <c r="C111" s="1"/>
      <c r="D111" s="1"/>
      <c r="E111" s="1"/>
      <c r="F111" s="1"/>
      <c r="G111" s="1"/>
    </row>
    <row r="112" spans="2:7" ht="42.75" customHeight="1">
      <c r="B112" s="1"/>
      <c r="C112" s="1"/>
      <c r="D112" s="1"/>
      <c r="E112" s="1"/>
      <c r="F112" s="1"/>
      <c r="G112" s="1"/>
    </row>
    <row r="113" spans="2:7" ht="42.75" customHeight="1">
      <c r="B113" s="1"/>
      <c r="C113" s="1"/>
      <c r="D113" s="1"/>
      <c r="E113" s="1"/>
      <c r="F113" s="1"/>
      <c r="G113" s="1"/>
    </row>
    <row r="114" spans="2:7" ht="42.75" customHeight="1">
      <c r="B114" s="1"/>
      <c r="C114" s="1"/>
      <c r="D114" s="1"/>
      <c r="E114" s="1"/>
      <c r="F114" s="1"/>
      <c r="G114" s="1"/>
    </row>
    <row r="115" spans="2:7" ht="42.75" customHeight="1">
      <c r="B115" s="1"/>
      <c r="C115" s="1"/>
      <c r="D115" s="1"/>
      <c r="E115" s="1"/>
      <c r="F115" s="1"/>
      <c r="G115" s="1"/>
    </row>
    <row r="116" spans="2:7" ht="42.75" customHeight="1">
      <c r="B116" s="1"/>
      <c r="C116" s="1"/>
      <c r="D116" s="1"/>
      <c r="E116" s="1"/>
      <c r="F116" s="1"/>
      <c r="G116" s="1"/>
    </row>
    <row r="117" spans="2:7" ht="42.75" customHeight="1">
      <c r="B117" s="1"/>
      <c r="C117" s="1"/>
      <c r="D117" s="1"/>
      <c r="E117" s="1"/>
      <c r="F117" s="1"/>
      <c r="G117" s="1"/>
    </row>
    <row r="118" spans="2:7" ht="42.75" customHeight="1">
      <c r="B118" s="1"/>
      <c r="C118" s="1"/>
      <c r="D118" s="1"/>
      <c r="E118" s="1"/>
      <c r="F118" s="1"/>
      <c r="G118" s="1"/>
    </row>
    <row r="119" spans="2:7" ht="42.75" customHeight="1">
      <c r="B119" s="1"/>
      <c r="C119" s="1"/>
      <c r="D119" s="1"/>
      <c r="E119" s="1"/>
      <c r="F119" s="1"/>
      <c r="G119" s="1"/>
    </row>
    <row r="120" spans="2:7" ht="42.75" customHeight="1">
      <c r="B120" s="1"/>
      <c r="C120" s="1"/>
      <c r="D120" s="1"/>
      <c r="E120" s="1"/>
      <c r="F120" s="1"/>
      <c r="G120" s="1"/>
    </row>
    <row r="121" spans="2:7" ht="42.75" customHeight="1">
      <c r="B121" s="1"/>
      <c r="C121" s="1"/>
      <c r="D121" s="1"/>
      <c r="E121" s="1"/>
      <c r="F121" s="1"/>
      <c r="G121" s="1"/>
    </row>
    <row r="122" spans="2:7" ht="42.75" customHeight="1">
      <c r="B122" s="1"/>
      <c r="C122" s="1"/>
      <c r="D122" s="1"/>
      <c r="E122" s="1"/>
      <c r="F122" s="1"/>
      <c r="G122" s="1"/>
    </row>
    <row r="123" spans="2:7" ht="42.75" customHeight="1">
      <c r="B123" s="1"/>
      <c r="C123" s="1"/>
      <c r="D123" s="1"/>
      <c r="E123" s="1"/>
      <c r="F123" s="1"/>
      <c r="G123" s="1"/>
    </row>
    <row r="124" spans="2:7" ht="42.75" customHeight="1">
      <c r="B124" s="1"/>
      <c r="C124" s="1"/>
      <c r="D124" s="1"/>
      <c r="E124" s="1"/>
      <c r="F124" s="1"/>
      <c r="G124" s="1"/>
    </row>
    <row r="125" spans="2:7" ht="42.75" customHeight="1">
      <c r="B125" s="1"/>
      <c r="C125" s="1"/>
      <c r="D125" s="1"/>
      <c r="E125" s="1"/>
      <c r="F125" s="1"/>
      <c r="G125" s="1"/>
    </row>
    <row r="126" spans="2:7" ht="42.75" customHeight="1">
      <c r="B126" s="1"/>
      <c r="C126" s="1"/>
      <c r="D126" s="1"/>
      <c r="E126" s="1"/>
      <c r="F126" s="1"/>
      <c r="G126" s="1"/>
    </row>
    <row r="127" spans="2:7" ht="42.75" customHeight="1">
      <c r="B127" s="1"/>
      <c r="C127" s="1"/>
      <c r="D127" s="1"/>
      <c r="E127" s="1"/>
      <c r="F127" s="1"/>
      <c r="G127" s="1"/>
    </row>
    <row r="128" spans="2:7" ht="42.75" customHeight="1">
      <c r="B128" s="1"/>
      <c r="C128" s="1"/>
      <c r="D128" s="1"/>
      <c r="E128" s="1"/>
      <c r="F128" s="1"/>
      <c r="G128" s="1"/>
    </row>
    <row r="129" spans="2:7" ht="42.75" customHeight="1">
      <c r="B129" s="1"/>
      <c r="C129" s="1"/>
      <c r="D129" s="1"/>
      <c r="E129" s="1"/>
      <c r="F129" s="1"/>
      <c r="G129" s="1"/>
    </row>
    <row r="130" spans="2:7" ht="42.75" customHeight="1">
      <c r="B130" s="1"/>
      <c r="C130" s="1"/>
      <c r="D130" s="1"/>
      <c r="E130" s="1"/>
      <c r="F130" s="1"/>
      <c r="G130" s="1"/>
    </row>
    <row r="131" spans="2:7" ht="42.75" customHeight="1">
      <c r="B131" s="1"/>
      <c r="C131" s="1"/>
      <c r="D131" s="1"/>
      <c r="E131" s="1"/>
      <c r="F131" s="1"/>
      <c r="G131" s="1"/>
    </row>
    <row r="132" spans="2:7" ht="42.75" customHeight="1">
      <c r="B132" s="1"/>
      <c r="C132" s="1"/>
      <c r="D132" s="1"/>
      <c r="E132" s="1"/>
      <c r="F132" s="1"/>
      <c r="G132" s="1"/>
    </row>
    <row r="133" spans="2:7" ht="42.75" customHeight="1">
      <c r="B133" s="1"/>
      <c r="C133" s="1"/>
      <c r="D133" s="1"/>
      <c r="E133" s="1"/>
      <c r="F133" s="1"/>
      <c r="G133" s="1"/>
    </row>
    <row r="134" spans="2:7" ht="42.75" customHeight="1">
      <c r="B134" s="1"/>
      <c r="C134" s="1"/>
      <c r="D134" s="1"/>
      <c r="E134" s="1"/>
      <c r="F134" s="1"/>
      <c r="G134" s="1"/>
    </row>
    <row r="135" spans="2:7" ht="42.75" customHeight="1">
      <c r="B135" s="1"/>
      <c r="C135" s="1"/>
      <c r="D135" s="1"/>
      <c r="E135" s="1"/>
      <c r="F135" s="1"/>
      <c r="G135" s="1"/>
    </row>
    <row r="136" spans="2:7" ht="42.75" customHeight="1">
      <c r="B136" s="1"/>
      <c r="C136" s="1"/>
      <c r="D136" s="1"/>
      <c r="E136" s="1"/>
      <c r="F136" s="1"/>
      <c r="G136" s="1"/>
    </row>
    <row r="137" spans="2:7" ht="42.75" customHeight="1">
      <c r="B137" s="1"/>
      <c r="C137" s="1"/>
      <c r="D137" s="1"/>
      <c r="E137" s="1"/>
      <c r="F137" s="1"/>
      <c r="G137" s="1"/>
    </row>
    <row r="138" spans="2:7" ht="42.75" customHeight="1">
      <c r="B138" s="1"/>
      <c r="C138" s="1"/>
      <c r="D138" s="1"/>
      <c r="E138" s="1"/>
      <c r="F138" s="1"/>
      <c r="G138" s="1"/>
    </row>
    <row r="139" spans="2:7" ht="42.75" customHeight="1">
      <c r="B139" s="1"/>
      <c r="C139" s="1"/>
      <c r="D139" s="1"/>
      <c r="E139" s="1"/>
      <c r="F139" s="1"/>
      <c r="G139" s="1"/>
    </row>
    <row r="140" spans="2:7" ht="42.75" customHeight="1">
      <c r="B140" s="1"/>
      <c r="C140" s="1"/>
      <c r="D140" s="1"/>
      <c r="E140" s="1"/>
      <c r="F140" s="1"/>
      <c r="G140" s="1"/>
    </row>
    <row r="141" spans="2:7" ht="42.75" customHeight="1">
      <c r="B141" s="1"/>
      <c r="C141" s="1"/>
      <c r="D141" s="1"/>
      <c r="E141" s="1"/>
      <c r="F141" s="1"/>
      <c r="G141" s="1"/>
    </row>
    <row r="142" spans="2:7" ht="42.75" customHeight="1">
      <c r="B142" s="1"/>
      <c r="C142" s="1"/>
      <c r="D142" s="1"/>
      <c r="E142" s="1"/>
      <c r="F142" s="1"/>
      <c r="G142" s="1"/>
    </row>
    <row r="143" spans="2:7" ht="42.75" customHeight="1">
      <c r="B143" s="1"/>
      <c r="C143" s="1"/>
      <c r="D143" s="1"/>
      <c r="E143" s="1"/>
      <c r="F143" s="1"/>
      <c r="G143" s="1"/>
    </row>
    <row r="144" spans="2:7" ht="42.75" customHeight="1">
      <c r="B144" s="1"/>
      <c r="C144" s="1"/>
      <c r="D144" s="1"/>
      <c r="E144" s="1"/>
      <c r="F144" s="1"/>
      <c r="G144" s="1"/>
    </row>
    <row r="145" spans="2:7" ht="42.75" customHeight="1">
      <c r="B145" s="1"/>
      <c r="C145" s="1"/>
      <c r="D145" s="1"/>
      <c r="E145" s="1"/>
      <c r="F145" s="1"/>
      <c r="G145" s="1"/>
    </row>
    <row r="146" spans="2:7" ht="42.75" customHeight="1">
      <c r="B146" s="1"/>
      <c r="C146" s="1"/>
      <c r="D146" s="1"/>
      <c r="E146" s="1"/>
      <c r="F146" s="1"/>
      <c r="G146" s="1"/>
    </row>
    <row r="147" spans="2:7" ht="42.75" customHeight="1">
      <c r="B147" s="1"/>
      <c r="C147" s="1"/>
      <c r="D147" s="1"/>
      <c r="E147" s="1"/>
      <c r="F147" s="1"/>
      <c r="G147" s="1"/>
    </row>
    <row r="148" spans="2:7" ht="42.75" customHeight="1">
      <c r="B148" s="1"/>
      <c r="C148" s="1"/>
      <c r="D148" s="1"/>
      <c r="E148" s="1"/>
      <c r="F148" s="1"/>
      <c r="G148" s="1"/>
    </row>
    <row r="149" spans="2:7" ht="42.75" customHeight="1">
      <c r="B149" s="1"/>
      <c r="C149" s="1"/>
      <c r="D149" s="1"/>
      <c r="E149" s="1"/>
      <c r="F149" s="1"/>
      <c r="G149" s="1"/>
    </row>
    <row r="150" spans="2:7" ht="42.75" customHeight="1">
      <c r="B150" s="1"/>
      <c r="C150" s="1"/>
      <c r="D150" s="1"/>
      <c r="E150" s="1"/>
      <c r="F150" s="1"/>
      <c r="G150" s="1"/>
    </row>
    <row r="151" spans="2:7" ht="42.75" customHeight="1">
      <c r="B151" s="1"/>
      <c r="C151" s="1"/>
      <c r="D151" s="1"/>
      <c r="E151" s="1"/>
      <c r="F151" s="1"/>
      <c r="G151" s="1"/>
    </row>
    <row r="152" spans="2:7" ht="42.75" customHeight="1">
      <c r="B152" s="1"/>
      <c r="C152" s="1"/>
      <c r="D152" s="1"/>
      <c r="E152" s="1"/>
      <c r="F152" s="1"/>
      <c r="G152" s="1"/>
    </row>
    <row r="153" spans="2:7" ht="42.75" customHeight="1">
      <c r="B153" s="1"/>
      <c r="C153" s="1"/>
      <c r="D153" s="1"/>
      <c r="E153" s="1"/>
      <c r="F153" s="1"/>
      <c r="G153" s="1"/>
    </row>
    <row r="154" spans="2:7" ht="42.75" customHeight="1">
      <c r="B154" s="1"/>
      <c r="C154" s="1"/>
      <c r="D154" s="1"/>
      <c r="E154" s="1"/>
      <c r="F154" s="1"/>
      <c r="G154" s="1"/>
    </row>
    <row r="155" spans="2:7" ht="42.75" customHeight="1">
      <c r="B155" s="1"/>
      <c r="C155" s="1"/>
      <c r="D155" s="1"/>
      <c r="E155" s="1"/>
      <c r="F155" s="1"/>
      <c r="G155" s="1"/>
    </row>
    <row r="156" spans="2:7" ht="42.75" customHeight="1">
      <c r="B156" s="1"/>
      <c r="C156" s="1"/>
      <c r="D156" s="1"/>
      <c r="E156" s="1"/>
      <c r="F156" s="1"/>
      <c r="G156" s="1"/>
    </row>
    <row r="157" spans="2:7" ht="42.75" customHeight="1">
      <c r="B157" s="1"/>
      <c r="C157" s="1"/>
      <c r="D157" s="1"/>
      <c r="E157" s="1"/>
      <c r="F157" s="1"/>
      <c r="G157" s="1"/>
    </row>
    <row r="158" spans="2:7" ht="42.75" customHeight="1">
      <c r="B158" s="1"/>
      <c r="C158" s="1"/>
      <c r="D158" s="1"/>
      <c r="E158" s="1"/>
      <c r="F158" s="1"/>
      <c r="G158" s="1"/>
    </row>
    <row r="159" spans="2:7" ht="42.75" customHeight="1">
      <c r="B159" s="1"/>
      <c r="C159" s="1"/>
      <c r="D159" s="1"/>
      <c r="E159" s="1"/>
      <c r="F159" s="1"/>
      <c r="G159" s="1"/>
    </row>
    <row r="160" spans="2:7" ht="42.75" customHeight="1">
      <c r="B160" s="1"/>
      <c r="C160" s="1"/>
      <c r="D160" s="1"/>
      <c r="E160" s="1"/>
      <c r="F160" s="1"/>
      <c r="G160" s="1"/>
    </row>
    <row r="161" spans="2:7" ht="42.75" customHeight="1">
      <c r="B161" s="1"/>
      <c r="C161" s="1"/>
      <c r="D161" s="1"/>
      <c r="E161" s="1"/>
      <c r="F161" s="1"/>
      <c r="G161" s="1"/>
    </row>
    <row r="162" spans="2:7" ht="42.75" customHeight="1">
      <c r="B162" s="1"/>
      <c r="C162" s="1"/>
      <c r="D162" s="1"/>
      <c r="E162" s="1"/>
      <c r="F162" s="1"/>
      <c r="G162" s="1"/>
    </row>
    <row r="163" spans="2:7" ht="42.75" customHeight="1">
      <c r="B163" s="1"/>
      <c r="C163" s="1"/>
      <c r="D163" s="1"/>
      <c r="E163" s="1"/>
      <c r="F163" s="1"/>
      <c r="G163" s="1"/>
    </row>
    <row r="164" spans="2:7" ht="42.75" customHeight="1">
      <c r="B164" s="1"/>
      <c r="C164" s="1"/>
      <c r="D164" s="1"/>
      <c r="E164" s="1"/>
      <c r="F164" s="1"/>
      <c r="G164" s="1"/>
    </row>
    <row r="165" spans="2:7" ht="42.75" customHeight="1">
      <c r="B165" s="1"/>
      <c r="C165" s="1"/>
      <c r="D165" s="1"/>
      <c r="E165" s="1"/>
      <c r="F165" s="1"/>
      <c r="G165" s="1"/>
    </row>
    <row r="166" spans="2:7" ht="42.75" customHeight="1">
      <c r="B166" s="1"/>
      <c r="C166" s="1"/>
      <c r="D166" s="1"/>
      <c r="E166" s="1"/>
      <c r="F166" s="1"/>
      <c r="G166" s="1"/>
    </row>
    <row r="167" spans="2:7" ht="42.75" customHeight="1">
      <c r="B167" s="1"/>
      <c r="C167" s="1"/>
      <c r="D167" s="1"/>
      <c r="E167" s="1"/>
      <c r="F167" s="1"/>
      <c r="G167" s="1"/>
    </row>
    <row r="168" spans="2:7" ht="42.75" customHeight="1">
      <c r="B168" s="1"/>
      <c r="C168" s="1"/>
      <c r="D168" s="1"/>
      <c r="E168" s="1"/>
      <c r="F168" s="1"/>
      <c r="G168" s="1"/>
    </row>
    <row r="169" spans="2:7" ht="42.75" customHeight="1">
      <c r="B169" s="1"/>
      <c r="C169" s="1"/>
      <c r="D169" s="1"/>
      <c r="E169" s="1"/>
      <c r="F169" s="1"/>
      <c r="G169" s="1"/>
    </row>
    <row r="170" spans="2:7" ht="42.75" customHeight="1">
      <c r="B170" s="1"/>
      <c r="C170" s="1"/>
      <c r="D170" s="1"/>
      <c r="E170" s="1"/>
      <c r="F170" s="1"/>
      <c r="G170" s="1"/>
    </row>
    <row r="171" spans="2:7" ht="42.75" customHeight="1">
      <c r="B171" s="1"/>
      <c r="C171" s="1"/>
      <c r="D171" s="1"/>
      <c r="E171" s="1"/>
      <c r="F171" s="1"/>
      <c r="G171" s="1"/>
    </row>
    <row r="172" spans="2:7" ht="42.75" customHeight="1">
      <c r="B172" s="1"/>
      <c r="C172" s="1"/>
      <c r="D172" s="1"/>
      <c r="E172" s="1"/>
      <c r="F172" s="1"/>
      <c r="G172" s="1"/>
    </row>
    <row r="173" spans="2:7" ht="42.75" customHeight="1">
      <c r="B173" s="1"/>
      <c r="C173" s="1"/>
      <c r="D173" s="1"/>
      <c r="E173" s="1"/>
      <c r="F173" s="1"/>
      <c r="G173" s="1"/>
    </row>
    <row r="174" spans="2:7" ht="42.75" customHeight="1">
      <c r="B174" s="1"/>
      <c r="C174" s="1"/>
      <c r="D174" s="1"/>
      <c r="E174" s="1"/>
      <c r="F174" s="1"/>
      <c r="G174" s="1"/>
    </row>
    <row r="175" spans="2:7" ht="42.75" customHeight="1">
      <c r="B175" s="1"/>
      <c r="C175" s="1"/>
      <c r="D175" s="1"/>
      <c r="E175" s="1"/>
      <c r="F175" s="1"/>
      <c r="G175" s="1"/>
    </row>
    <row r="176" spans="2:7" ht="42.75" customHeight="1">
      <c r="B176" s="1"/>
      <c r="C176" s="1"/>
      <c r="D176" s="1"/>
      <c r="E176" s="1"/>
      <c r="F176" s="1"/>
      <c r="G176" s="1"/>
    </row>
    <row r="177" spans="2:7" ht="42.75" customHeight="1">
      <c r="B177" s="1"/>
      <c r="C177" s="1"/>
      <c r="D177" s="1"/>
      <c r="E177" s="1"/>
      <c r="F177" s="1"/>
      <c r="G177" s="1"/>
    </row>
    <row r="178" spans="2:7" ht="42.75" customHeight="1">
      <c r="B178" s="1"/>
      <c r="C178" s="1"/>
      <c r="D178" s="1"/>
      <c r="E178" s="1"/>
      <c r="F178" s="1"/>
      <c r="G178" s="1"/>
    </row>
    <row r="179" spans="2:7" ht="42.75" customHeight="1">
      <c r="B179" s="1"/>
      <c r="C179" s="1"/>
      <c r="D179" s="1"/>
      <c r="E179" s="1"/>
      <c r="F179" s="1"/>
      <c r="G179" s="1"/>
    </row>
    <row r="180" spans="2:7" ht="42.75" customHeight="1">
      <c r="B180" s="1"/>
      <c r="C180" s="1"/>
      <c r="D180" s="1"/>
      <c r="E180" s="1"/>
      <c r="F180" s="1"/>
      <c r="G180" s="1"/>
    </row>
    <row r="181" spans="2:7" ht="42.75" customHeight="1">
      <c r="B181" s="1"/>
      <c r="C181" s="1"/>
      <c r="D181" s="1"/>
      <c r="E181" s="1"/>
      <c r="F181" s="1"/>
      <c r="G181" s="1"/>
    </row>
    <row r="182" spans="2:7" ht="42.75" customHeight="1">
      <c r="B182" s="1"/>
      <c r="C182" s="1"/>
      <c r="D182" s="1"/>
      <c r="E182" s="1"/>
      <c r="F182" s="1"/>
      <c r="G182" s="1"/>
    </row>
    <row r="183" spans="2:7" ht="42.75" customHeight="1">
      <c r="B183" s="1"/>
      <c r="C183" s="1"/>
      <c r="D183" s="1"/>
      <c r="E183" s="1"/>
      <c r="F183" s="1"/>
      <c r="G183" s="1"/>
    </row>
    <row r="184" spans="2:7" ht="42.75" customHeight="1">
      <c r="B184" s="1"/>
      <c r="C184" s="1"/>
      <c r="D184" s="1"/>
      <c r="E184" s="1"/>
      <c r="F184" s="1"/>
      <c r="G184" s="1"/>
    </row>
    <row r="185" spans="2:7" ht="42.75" customHeight="1">
      <c r="B185" s="1"/>
      <c r="C185" s="1"/>
      <c r="D185" s="1"/>
      <c r="E185" s="1"/>
      <c r="F185" s="1"/>
      <c r="G185" s="1"/>
    </row>
    <row r="186" spans="2:7" ht="42.75" customHeight="1">
      <c r="B186" s="1"/>
      <c r="C186" s="1"/>
      <c r="D186" s="1"/>
      <c r="E186" s="1"/>
      <c r="F186" s="1"/>
      <c r="G186" s="1"/>
    </row>
    <row r="187" spans="2:7" ht="42.75" customHeight="1">
      <c r="B187" s="1"/>
      <c r="C187" s="1"/>
      <c r="D187" s="1"/>
      <c r="E187" s="1"/>
      <c r="F187" s="1"/>
      <c r="G187" s="1"/>
    </row>
    <row r="188" spans="2:7" ht="42.75" customHeight="1">
      <c r="B188" s="1"/>
      <c r="C188" s="1"/>
      <c r="D188" s="1"/>
      <c r="E188" s="1"/>
      <c r="F188" s="1"/>
      <c r="G188" s="1"/>
    </row>
    <row r="189" spans="2:7" ht="42.75" customHeight="1">
      <c r="B189" s="1"/>
      <c r="C189" s="1"/>
      <c r="D189" s="1"/>
      <c r="E189" s="1"/>
      <c r="F189" s="1"/>
      <c r="G189" s="1"/>
    </row>
    <row r="190" spans="2:7" ht="42.75" customHeight="1">
      <c r="B190" s="1"/>
      <c r="C190" s="1"/>
      <c r="D190" s="1"/>
      <c r="E190" s="1"/>
      <c r="F190" s="1"/>
      <c r="G190" s="1"/>
    </row>
    <row r="191" spans="2:7" ht="42.75" customHeight="1">
      <c r="B191" s="1"/>
      <c r="C191" s="1"/>
      <c r="D191" s="1"/>
      <c r="E191" s="1"/>
      <c r="F191" s="1"/>
      <c r="G191" s="1"/>
    </row>
    <row r="192" spans="2:7" ht="42.75" customHeight="1">
      <c r="B192" s="1"/>
      <c r="C192" s="1"/>
      <c r="D192" s="1"/>
      <c r="E192" s="1"/>
      <c r="F192" s="1"/>
      <c r="G192" s="1"/>
    </row>
    <row r="193" spans="2:7" ht="42.75" customHeight="1">
      <c r="B193" s="1"/>
      <c r="C193" s="1"/>
      <c r="D193" s="1"/>
      <c r="E193" s="1"/>
      <c r="F193" s="1"/>
      <c r="G193" s="1"/>
    </row>
    <row r="194" spans="2:7" ht="42.75" customHeight="1">
      <c r="B194" s="1"/>
      <c r="C194" s="1"/>
      <c r="D194" s="1"/>
      <c r="E194" s="1"/>
      <c r="F194" s="1"/>
      <c r="G194" s="1"/>
    </row>
    <row r="195" spans="2:7" ht="42.75" customHeight="1">
      <c r="B195" s="1"/>
      <c r="C195" s="1"/>
      <c r="D195" s="1"/>
      <c r="E195" s="1"/>
      <c r="F195" s="1"/>
      <c r="G195" s="1"/>
    </row>
    <row r="196" spans="2:7" ht="42.75" customHeight="1">
      <c r="B196" s="1"/>
      <c r="C196" s="1"/>
      <c r="D196" s="1"/>
      <c r="E196" s="1"/>
      <c r="F196" s="1"/>
      <c r="G196" s="1"/>
    </row>
    <row r="197" spans="2:7" ht="42.75" customHeight="1">
      <c r="B197" s="1"/>
      <c r="C197" s="1"/>
      <c r="D197" s="1"/>
      <c r="E197" s="1"/>
      <c r="F197" s="1"/>
      <c r="G197" s="1"/>
    </row>
    <row r="198" spans="2:7" ht="42.75" customHeight="1">
      <c r="B198" s="1"/>
      <c r="C198" s="1"/>
      <c r="D198" s="1"/>
      <c r="E198" s="1"/>
      <c r="F198" s="1"/>
      <c r="G198" s="1"/>
    </row>
    <row r="199" spans="2:7" ht="42.75" customHeight="1">
      <c r="B199" s="1"/>
      <c r="C199" s="1"/>
      <c r="D199" s="1"/>
      <c r="E199" s="1"/>
      <c r="F199" s="1"/>
      <c r="G199" s="1"/>
    </row>
    <row r="200" spans="2:7" ht="42.75" customHeight="1">
      <c r="B200" s="1"/>
      <c r="C200" s="1"/>
      <c r="D200" s="1"/>
      <c r="E200" s="1"/>
      <c r="F200" s="1"/>
      <c r="G200" s="1"/>
    </row>
    <row r="201" spans="2:7" ht="42.75" customHeight="1">
      <c r="B201" s="1"/>
      <c r="C201" s="1"/>
      <c r="D201" s="1"/>
      <c r="E201" s="1"/>
      <c r="F201" s="1"/>
      <c r="G201" s="1"/>
    </row>
    <row r="202" spans="2:7" ht="42.75" customHeight="1">
      <c r="B202" s="1"/>
      <c r="C202" s="1"/>
      <c r="D202" s="1"/>
      <c r="E202" s="1"/>
      <c r="F202" s="1"/>
      <c r="G202" s="1"/>
    </row>
    <row r="203" spans="2:7" ht="42.75" customHeight="1">
      <c r="B203" s="1"/>
      <c r="C203" s="1"/>
      <c r="D203" s="1"/>
      <c r="E203" s="1"/>
      <c r="F203" s="1"/>
      <c r="G203" s="1"/>
    </row>
    <row r="204" spans="2:7" ht="42.75" customHeight="1">
      <c r="B204" s="1"/>
      <c r="C204" s="1"/>
      <c r="D204" s="1"/>
      <c r="E204" s="1"/>
      <c r="F204" s="1"/>
      <c r="G204" s="1"/>
    </row>
    <row r="205" spans="2:7" ht="42.75" customHeight="1">
      <c r="B205" s="1"/>
      <c r="C205" s="1"/>
      <c r="D205" s="1"/>
      <c r="E205" s="1"/>
      <c r="F205" s="1"/>
      <c r="G205" s="1"/>
    </row>
    <row r="206" spans="2:7" ht="42.75" customHeight="1">
      <c r="B206" s="1"/>
      <c r="C206" s="1"/>
      <c r="D206" s="1"/>
      <c r="E206" s="1"/>
      <c r="F206" s="1"/>
      <c r="G206" s="1"/>
    </row>
    <row r="207" spans="2:7" ht="42.75" customHeight="1">
      <c r="B207" s="1"/>
      <c r="C207" s="1"/>
      <c r="D207" s="1"/>
      <c r="E207" s="1"/>
      <c r="F207" s="1"/>
      <c r="G207" s="1"/>
    </row>
    <row r="208" spans="2:7" ht="42.75" customHeight="1">
      <c r="B208" s="1"/>
      <c r="C208" s="1"/>
      <c r="D208" s="1"/>
      <c r="E208" s="1"/>
      <c r="F208" s="1"/>
      <c r="G208" s="1"/>
    </row>
    <row r="209" spans="2:7" ht="42.75" customHeight="1">
      <c r="B209" s="1"/>
      <c r="C209" s="1"/>
      <c r="D209" s="1"/>
      <c r="E209" s="1"/>
      <c r="F209" s="1"/>
      <c r="G209" s="1"/>
    </row>
    <row r="210" spans="2:7" ht="42.75" customHeight="1">
      <c r="B210" s="1"/>
      <c r="C210" s="1"/>
      <c r="D210" s="1"/>
      <c r="E210" s="1"/>
      <c r="F210" s="1"/>
      <c r="G210" s="1"/>
    </row>
    <row r="211" spans="2:7" ht="42.75" customHeight="1">
      <c r="B211" s="1"/>
      <c r="C211" s="1"/>
      <c r="D211" s="1"/>
      <c r="E211" s="1"/>
      <c r="F211" s="1"/>
      <c r="G211" s="1"/>
    </row>
    <row r="212" spans="2:7" ht="42.75" customHeight="1">
      <c r="B212" s="1"/>
      <c r="C212" s="1"/>
      <c r="D212" s="1"/>
      <c r="E212" s="1"/>
      <c r="F212" s="1"/>
      <c r="G212" s="1"/>
    </row>
    <row r="213" spans="2:7" ht="42.75" customHeight="1">
      <c r="B213" s="1"/>
      <c r="C213" s="1"/>
      <c r="D213" s="1"/>
      <c r="E213" s="1"/>
      <c r="F213" s="1"/>
      <c r="G213" s="1"/>
    </row>
    <row r="214" spans="2:7" ht="42.75" customHeight="1">
      <c r="B214" s="1"/>
      <c r="C214" s="1"/>
      <c r="D214" s="1"/>
      <c r="E214" s="1"/>
      <c r="F214" s="1"/>
      <c r="G214" s="1"/>
    </row>
    <row r="215" spans="2:7" ht="42.75" customHeight="1">
      <c r="B215" s="1"/>
      <c r="C215" s="1"/>
      <c r="D215" s="1"/>
      <c r="E215" s="1"/>
      <c r="F215" s="1"/>
      <c r="G215" s="1"/>
    </row>
    <row r="216" spans="2:7" ht="42.75" customHeight="1">
      <c r="B216" s="1"/>
      <c r="C216" s="1"/>
      <c r="D216" s="1"/>
      <c r="E216" s="1"/>
      <c r="F216" s="1"/>
      <c r="G216" s="1"/>
    </row>
    <row r="217" spans="2:7" ht="42.75" customHeight="1">
      <c r="B217" s="1"/>
      <c r="C217" s="1"/>
      <c r="D217" s="1"/>
      <c r="E217" s="1"/>
      <c r="F217" s="1"/>
      <c r="G217" s="1"/>
    </row>
    <row r="218" spans="2:7" ht="42.75" customHeight="1">
      <c r="B218" s="1"/>
      <c r="C218" s="1"/>
      <c r="D218" s="1"/>
      <c r="E218" s="1"/>
      <c r="F218" s="1"/>
      <c r="G218" s="1"/>
    </row>
    <row r="219" spans="2:7" ht="42.75" customHeight="1">
      <c r="B219" s="1"/>
      <c r="C219" s="1"/>
      <c r="D219" s="1"/>
      <c r="E219" s="1"/>
      <c r="F219" s="1"/>
      <c r="G219" s="1"/>
    </row>
    <row r="220" spans="2:7" ht="42.75" customHeight="1">
      <c r="B220" s="1"/>
      <c r="C220" s="1"/>
      <c r="D220" s="1"/>
      <c r="E220" s="1"/>
      <c r="F220" s="1"/>
      <c r="G220" s="1"/>
    </row>
    <row r="221" spans="2:7" ht="42.75" customHeight="1">
      <c r="B221" s="1"/>
      <c r="C221" s="1"/>
      <c r="D221" s="1"/>
      <c r="E221" s="1"/>
      <c r="F221" s="1"/>
      <c r="G221" s="1"/>
    </row>
    <row r="222" spans="2:7" ht="42.75" customHeight="1">
      <c r="B222" s="1"/>
      <c r="C222" s="1"/>
      <c r="D222" s="1"/>
      <c r="E222" s="1"/>
      <c r="F222" s="1"/>
      <c r="G222" s="1"/>
    </row>
    <row r="223" spans="2:7" ht="42.75" customHeight="1">
      <c r="B223" s="1"/>
      <c r="C223" s="1"/>
      <c r="D223" s="1"/>
      <c r="E223" s="1"/>
      <c r="F223" s="1"/>
      <c r="G223" s="1"/>
    </row>
    <row r="224" spans="2:7" ht="42.75" customHeight="1">
      <c r="B224" s="1"/>
      <c r="C224" s="1"/>
      <c r="D224" s="1"/>
      <c r="E224" s="1"/>
      <c r="F224" s="1"/>
      <c r="G224" s="1"/>
    </row>
    <row r="225" spans="2:7" ht="42.75" customHeight="1">
      <c r="B225" s="1"/>
      <c r="C225" s="1"/>
      <c r="D225" s="1"/>
      <c r="E225" s="1"/>
      <c r="F225" s="1"/>
      <c r="G225" s="1"/>
    </row>
    <row r="226" spans="2:7" ht="42.75" customHeight="1">
      <c r="B226" s="1"/>
      <c r="C226" s="1"/>
      <c r="D226" s="1"/>
      <c r="E226" s="1"/>
      <c r="F226" s="1"/>
      <c r="G226" s="1"/>
    </row>
    <row r="227" spans="2:7" ht="42.75" customHeight="1">
      <c r="B227" s="1"/>
      <c r="C227" s="1"/>
      <c r="D227" s="1"/>
      <c r="E227" s="1"/>
      <c r="F227" s="1"/>
      <c r="G227" s="1"/>
    </row>
    <row r="228" spans="2:7" ht="42.75" customHeight="1">
      <c r="B228" s="1"/>
      <c r="C228" s="1"/>
      <c r="D228" s="1"/>
      <c r="E228" s="1"/>
      <c r="F228" s="1"/>
      <c r="G228" s="1"/>
    </row>
    <row r="229" spans="2:7" ht="42.75" customHeight="1">
      <c r="B229" s="1"/>
      <c r="C229" s="1"/>
      <c r="D229" s="1"/>
      <c r="E229" s="1"/>
      <c r="F229" s="1"/>
      <c r="G229" s="1"/>
    </row>
    <row r="230" spans="2:7" ht="42.75" customHeight="1">
      <c r="B230" s="1"/>
      <c r="C230" s="1"/>
      <c r="D230" s="1"/>
      <c r="E230" s="1"/>
      <c r="F230" s="1"/>
      <c r="G230" s="1"/>
    </row>
    <row r="231" spans="2:7" ht="42.75" customHeight="1">
      <c r="B231" s="1"/>
      <c r="C231" s="1"/>
      <c r="D231" s="1"/>
      <c r="E231" s="1"/>
      <c r="F231" s="1"/>
      <c r="G231" s="1"/>
    </row>
    <row r="232" spans="2:7" ht="42.75" customHeight="1">
      <c r="B232" s="1"/>
      <c r="C232" s="1"/>
      <c r="D232" s="1"/>
      <c r="E232" s="1"/>
      <c r="F232" s="1"/>
      <c r="G232" s="1"/>
    </row>
    <row r="233" spans="2:7" ht="42.75" customHeight="1">
      <c r="B233" s="1"/>
      <c r="C233" s="1"/>
      <c r="D233" s="1"/>
      <c r="E233" s="1"/>
      <c r="F233" s="1"/>
      <c r="G233" s="1"/>
    </row>
    <row r="234" spans="2:7" ht="42.75" customHeight="1">
      <c r="B234" s="1"/>
      <c r="C234" s="1"/>
      <c r="D234" s="1"/>
      <c r="E234" s="1"/>
      <c r="F234" s="1"/>
      <c r="G234" s="1"/>
    </row>
    <row r="235" spans="2:7" ht="42.75" customHeight="1">
      <c r="B235" s="1"/>
      <c r="C235" s="1"/>
      <c r="D235" s="1"/>
      <c r="E235" s="1"/>
      <c r="F235" s="1"/>
      <c r="G235" s="1"/>
    </row>
    <row r="236" spans="2:7" ht="42.75" customHeight="1">
      <c r="B236" s="1"/>
      <c r="C236" s="1"/>
      <c r="D236" s="1"/>
      <c r="E236" s="1"/>
      <c r="F236" s="1"/>
      <c r="G236" s="1"/>
    </row>
    <row r="237" spans="2:7" ht="42.75" customHeight="1">
      <c r="B237" s="1"/>
      <c r="C237" s="1"/>
      <c r="D237" s="1"/>
      <c r="E237" s="1"/>
      <c r="F237" s="1"/>
      <c r="G237" s="1"/>
    </row>
    <row r="238" spans="2:7" ht="42.75" customHeight="1">
      <c r="B238" s="1"/>
      <c r="C238" s="1"/>
      <c r="D238" s="1"/>
      <c r="E238" s="1"/>
      <c r="F238" s="1"/>
      <c r="G238" s="1"/>
    </row>
    <row r="239" spans="2:7" ht="42.75" customHeight="1">
      <c r="B239" s="1"/>
      <c r="C239" s="1"/>
      <c r="D239" s="1"/>
      <c r="E239" s="1"/>
      <c r="F239" s="1"/>
      <c r="G239" s="1"/>
    </row>
    <row r="240" spans="2:7" ht="42.75" customHeight="1">
      <c r="B240" s="1"/>
      <c r="C240" s="1"/>
      <c r="D240" s="1"/>
      <c r="E240" s="1"/>
      <c r="F240" s="1"/>
      <c r="G240" s="1"/>
    </row>
    <row r="241" spans="2:7" ht="42.75" customHeight="1">
      <c r="B241" s="1"/>
      <c r="C241" s="1"/>
      <c r="D241" s="1"/>
      <c r="E241" s="1"/>
      <c r="F241" s="1"/>
      <c r="G241" s="1"/>
    </row>
    <row r="242" spans="2:7" ht="42.75" customHeight="1">
      <c r="B242" s="1"/>
      <c r="C242" s="1"/>
      <c r="D242" s="1"/>
      <c r="E242" s="1"/>
      <c r="F242" s="1"/>
      <c r="G242" s="1"/>
    </row>
    <row r="243" spans="2:7" ht="42.75" customHeight="1">
      <c r="B243" s="1"/>
      <c r="C243" s="1"/>
      <c r="D243" s="1"/>
      <c r="E243" s="1"/>
      <c r="F243" s="1"/>
      <c r="G243" s="1"/>
    </row>
    <row r="244" spans="2:7" ht="42.75" customHeight="1">
      <c r="B244" s="1"/>
      <c r="C244" s="1"/>
      <c r="D244" s="1"/>
      <c r="E244" s="1"/>
      <c r="F244" s="1"/>
      <c r="G244" s="1"/>
    </row>
    <row r="245" spans="2:7" ht="42.75" customHeight="1">
      <c r="B245" s="1"/>
      <c r="C245" s="1"/>
      <c r="D245" s="1"/>
      <c r="E245" s="1"/>
      <c r="F245" s="1"/>
      <c r="G245" s="1"/>
    </row>
    <row r="246" spans="2:7" ht="42.75" customHeight="1">
      <c r="B246" s="1"/>
      <c r="C246" s="1"/>
      <c r="D246" s="1"/>
      <c r="E246" s="1"/>
      <c r="F246" s="1"/>
      <c r="G246" s="1"/>
    </row>
    <row r="247" spans="2:7" ht="42.75" customHeight="1">
      <c r="B247" s="1"/>
      <c r="C247" s="1"/>
      <c r="D247" s="1"/>
      <c r="E247" s="1"/>
      <c r="F247" s="1"/>
      <c r="G247" s="1"/>
    </row>
    <row r="248" spans="2:7" ht="42.75" customHeight="1">
      <c r="B248" s="1"/>
      <c r="C248" s="1"/>
      <c r="D248" s="1"/>
      <c r="E248" s="1"/>
      <c r="F248" s="1"/>
      <c r="G248" s="1"/>
    </row>
    <row r="249" spans="2:7" ht="42.75" customHeight="1">
      <c r="B249" s="1"/>
      <c r="C249" s="1"/>
      <c r="D249" s="1"/>
      <c r="E249" s="1"/>
      <c r="F249" s="1"/>
      <c r="G249" s="1"/>
    </row>
    <row r="250" spans="2:7" ht="42.75" customHeight="1">
      <c r="B250" s="1"/>
      <c r="C250" s="1"/>
      <c r="D250" s="1"/>
      <c r="E250" s="1"/>
      <c r="F250" s="1"/>
      <c r="G250" s="1"/>
    </row>
    <row r="251" spans="2:7" ht="42.75" customHeight="1">
      <c r="B251" s="1"/>
      <c r="C251" s="1"/>
      <c r="D251" s="1"/>
      <c r="E251" s="1"/>
      <c r="F251" s="1"/>
      <c r="G251" s="1"/>
    </row>
    <row r="252" spans="2:7" ht="42.75" customHeight="1">
      <c r="B252" s="1"/>
      <c r="C252" s="1"/>
      <c r="D252" s="1"/>
      <c r="E252" s="1"/>
      <c r="F252" s="1"/>
      <c r="G252" s="1"/>
    </row>
    <row r="253" spans="2:7" ht="42.75" customHeight="1">
      <c r="B253" s="1"/>
      <c r="C253" s="1"/>
      <c r="D253" s="1"/>
      <c r="E253" s="1"/>
      <c r="F253" s="1"/>
      <c r="G253" s="1"/>
    </row>
    <row r="254" spans="2:7" ht="42.75" customHeight="1">
      <c r="B254" s="1"/>
      <c r="C254" s="1"/>
      <c r="D254" s="1"/>
      <c r="E254" s="1"/>
      <c r="F254" s="1"/>
      <c r="G254" s="1"/>
    </row>
    <row r="255" spans="2:7" ht="42.75" customHeight="1">
      <c r="B255" s="1"/>
      <c r="C255" s="1"/>
      <c r="D255" s="1"/>
      <c r="E255" s="1"/>
      <c r="F255" s="1"/>
      <c r="G255" s="1"/>
    </row>
    <row r="256" spans="2:7" ht="42.75" customHeight="1">
      <c r="B256" s="1"/>
      <c r="C256" s="1"/>
      <c r="D256" s="1"/>
      <c r="E256" s="1"/>
      <c r="F256" s="1"/>
      <c r="G256" s="1"/>
    </row>
    <row r="257" spans="2:7" ht="42.75" customHeight="1">
      <c r="B257" s="1"/>
      <c r="C257" s="1"/>
      <c r="D257" s="1"/>
      <c r="E257" s="1"/>
      <c r="F257" s="1"/>
      <c r="G257" s="1"/>
    </row>
    <row r="258" spans="2:7" ht="42.75" customHeight="1">
      <c r="B258" s="1"/>
      <c r="C258" s="1"/>
      <c r="D258" s="1"/>
      <c r="E258" s="1"/>
      <c r="F258" s="1"/>
      <c r="G258" s="1"/>
    </row>
    <row r="259" spans="2:7" ht="42.75" customHeight="1">
      <c r="B259" s="1"/>
      <c r="C259" s="1"/>
      <c r="D259" s="1"/>
      <c r="E259" s="1"/>
      <c r="F259" s="1"/>
      <c r="G259" s="1"/>
    </row>
    <row r="260" spans="2:7" ht="42.75" customHeight="1">
      <c r="B260" s="1"/>
      <c r="C260" s="1"/>
      <c r="D260" s="1"/>
      <c r="E260" s="1"/>
      <c r="F260" s="1"/>
      <c r="G260" s="1"/>
    </row>
    <row r="261" spans="2:7" ht="42.75" customHeight="1">
      <c r="B261" s="1"/>
      <c r="C261" s="1"/>
      <c r="D261" s="1"/>
      <c r="E261" s="1"/>
      <c r="F261" s="1"/>
      <c r="G261" s="1"/>
    </row>
    <row r="262" spans="2:7" ht="42.75" customHeight="1">
      <c r="B262" s="1"/>
      <c r="C262" s="1"/>
      <c r="D262" s="1"/>
      <c r="E262" s="1"/>
      <c r="F262" s="1"/>
      <c r="G262" s="1"/>
    </row>
    <row r="263" spans="2:7" ht="42.75" customHeight="1">
      <c r="B263" s="1"/>
      <c r="C263" s="1"/>
      <c r="D263" s="1"/>
      <c r="E263" s="1"/>
      <c r="F263" s="1"/>
      <c r="G263" s="1"/>
    </row>
    <row r="264" spans="2:7" ht="42.75" customHeight="1">
      <c r="B264" s="1"/>
      <c r="C264" s="1"/>
      <c r="D264" s="1"/>
      <c r="E264" s="1"/>
      <c r="F264" s="1"/>
      <c r="G264" s="1"/>
    </row>
    <row r="265" spans="2:7" ht="42.75" customHeight="1">
      <c r="B265" s="1"/>
      <c r="C265" s="1"/>
      <c r="D265" s="1"/>
      <c r="E265" s="1"/>
      <c r="F265" s="1"/>
      <c r="G265" s="1"/>
    </row>
    <row r="266" spans="2:7" ht="42.75" customHeight="1">
      <c r="B266" s="1"/>
      <c r="C266" s="1"/>
      <c r="D266" s="1"/>
      <c r="E266" s="1"/>
      <c r="F266" s="1"/>
      <c r="G266" s="1"/>
    </row>
    <row r="267" spans="2:7" ht="42.75" customHeight="1">
      <c r="B267" s="1"/>
      <c r="C267" s="1"/>
      <c r="D267" s="1"/>
      <c r="E267" s="1"/>
      <c r="F267" s="1"/>
      <c r="G267" s="1"/>
    </row>
    <row r="268" spans="2:7" ht="42.75" customHeight="1">
      <c r="B268" s="1"/>
      <c r="C268" s="1"/>
      <c r="D268" s="1"/>
      <c r="E268" s="1"/>
      <c r="F268" s="1"/>
      <c r="G268" s="1"/>
    </row>
    <row r="269" spans="2:7" ht="42.75" customHeight="1">
      <c r="B269" s="1"/>
      <c r="C269" s="1"/>
      <c r="D269" s="1"/>
      <c r="E269" s="1"/>
      <c r="F269" s="1"/>
      <c r="G269" s="1"/>
    </row>
    <row r="270" spans="2:7" ht="42.75" customHeight="1">
      <c r="B270" s="1"/>
      <c r="C270" s="1"/>
      <c r="D270" s="1"/>
      <c r="E270" s="1"/>
      <c r="F270" s="1"/>
      <c r="G270" s="1"/>
    </row>
    <row r="271" spans="2:7" ht="42.75" customHeight="1">
      <c r="B271" s="1"/>
      <c r="C271" s="1"/>
      <c r="D271" s="1"/>
      <c r="E271" s="1"/>
      <c r="F271" s="1"/>
      <c r="G271" s="1"/>
    </row>
    <row r="272" spans="2:7" ht="42.75" customHeight="1">
      <c r="B272" s="1"/>
      <c r="C272" s="1"/>
      <c r="D272" s="1"/>
      <c r="E272" s="1"/>
      <c r="F272" s="1"/>
      <c r="G272" s="1"/>
    </row>
    <row r="273" spans="2:7" ht="42.75" customHeight="1">
      <c r="B273" s="1"/>
      <c r="C273" s="1"/>
      <c r="D273" s="1"/>
      <c r="E273" s="1"/>
      <c r="F273" s="1"/>
      <c r="G273" s="1"/>
    </row>
    <row r="274" spans="2:7" ht="42.75" customHeight="1">
      <c r="B274" s="1"/>
      <c r="C274" s="1"/>
      <c r="D274" s="1"/>
      <c r="E274" s="1"/>
      <c r="F274" s="1"/>
      <c r="G274" s="1"/>
    </row>
    <row r="275" spans="2:7" ht="42.75" customHeight="1">
      <c r="B275" s="1"/>
      <c r="C275" s="1"/>
      <c r="D275" s="1"/>
      <c r="E275" s="1"/>
      <c r="F275" s="1"/>
      <c r="G275" s="1"/>
    </row>
    <row r="276" spans="2:7" ht="42.75" customHeight="1">
      <c r="B276" s="1"/>
      <c r="C276" s="1"/>
      <c r="D276" s="1"/>
      <c r="E276" s="1"/>
      <c r="F276" s="1"/>
      <c r="G276" s="1"/>
    </row>
    <row r="277" spans="2:7" ht="42.75" customHeight="1">
      <c r="B277" s="1"/>
      <c r="C277" s="1"/>
      <c r="D277" s="1"/>
      <c r="E277" s="1"/>
      <c r="F277" s="1"/>
      <c r="G277" s="1"/>
    </row>
    <row r="278" spans="2:7" ht="42.75" customHeight="1">
      <c r="B278" s="1"/>
      <c r="C278" s="1"/>
      <c r="D278" s="1"/>
      <c r="E278" s="1"/>
      <c r="F278" s="1"/>
      <c r="G278" s="1"/>
    </row>
    <row r="279" spans="2:7" ht="42.75" customHeight="1">
      <c r="B279" s="1"/>
      <c r="C279" s="1"/>
      <c r="D279" s="1"/>
      <c r="E279" s="1"/>
      <c r="F279" s="1"/>
      <c r="G279" s="1"/>
    </row>
    <row r="280" spans="2:7" ht="42.75" customHeight="1">
      <c r="B280" s="1"/>
      <c r="C280" s="1"/>
      <c r="D280" s="1"/>
      <c r="E280" s="1"/>
      <c r="F280" s="1"/>
      <c r="G280" s="1"/>
    </row>
    <row r="281" spans="2:7" ht="42.75" customHeight="1">
      <c r="B281" s="1"/>
      <c r="C281" s="1"/>
      <c r="D281" s="1"/>
      <c r="E281" s="1"/>
      <c r="F281" s="1"/>
      <c r="G281" s="1"/>
    </row>
    <row r="282" spans="2:7" ht="42.75" customHeight="1">
      <c r="B282" s="1"/>
      <c r="C282" s="1"/>
      <c r="D282" s="1"/>
      <c r="E282" s="1"/>
      <c r="F282" s="1"/>
      <c r="G282" s="1"/>
    </row>
    <row r="283" spans="2:7" ht="42.75" customHeight="1">
      <c r="B283" s="1"/>
      <c r="C283" s="1"/>
      <c r="D283" s="1"/>
      <c r="E283" s="1"/>
      <c r="F283" s="1"/>
      <c r="G283" s="1"/>
    </row>
    <row r="284" spans="2:7" ht="42.75" customHeight="1">
      <c r="B284" s="1"/>
      <c r="C284" s="1"/>
      <c r="D284" s="1"/>
      <c r="E284" s="1"/>
      <c r="F284" s="1"/>
      <c r="G284" s="1"/>
    </row>
    <row r="285" spans="2:7" ht="42.75" customHeight="1">
      <c r="B285" s="1"/>
      <c r="C285" s="1"/>
      <c r="D285" s="1"/>
      <c r="E285" s="1"/>
      <c r="F285" s="1"/>
      <c r="G285" s="1"/>
    </row>
    <row r="286" spans="2:7" ht="42.75" customHeight="1">
      <c r="B286" s="1"/>
      <c r="C286" s="1"/>
      <c r="D286" s="1"/>
      <c r="E286" s="1"/>
      <c r="F286" s="1"/>
      <c r="G286" s="1"/>
    </row>
    <row r="287" spans="2:7" ht="42.75" customHeight="1">
      <c r="B287" s="1"/>
      <c r="C287" s="1"/>
      <c r="D287" s="1"/>
      <c r="E287" s="1"/>
      <c r="F287" s="1"/>
      <c r="G287" s="1"/>
    </row>
    <row r="288" spans="2:7" ht="42.75" customHeight="1">
      <c r="B288" s="1"/>
      <c r="C288" s="1"/>
      <c r="D288" s="1"/>
      <c r="E288" s="1"/>
      <c r="F288" s="1"/>
      <c r="G288" s="1"/>
    </row>
    <row r="289" spans="2:7" ht="42.75" customHeight="1">
      <c r="B289" s="1"/>
      <c r="C289" s="1"/>
      <c r="D289" s="1"/>
      <c r="E289" s="1"/>
      <c r="F289" s="1"/>
      <c r="G289" s="1"/>
    </row>
    <row r="290" spans="2:7" ht="42.75" customHeight="1">
      <c r="B290" s="1"/>
      <c r="C290" s="1"/>
      <c r="D290" s="1"/>
      <c r="E290" s="1"/>
      <c r="F290" s="1"/>
      <c r="G290" s="1"/>
    </row>
    <row r="291" spans="2:7" ht="42.75" customHeight="1">
      <c r="B291" s="1"/>
      <c r="C291" s="1"/>
      <c r="D291" s="1"/>
      <c r="E291" s="1"/>
      <c r="F291" s="1"/>
      <c r="G291" s="1"/>
    </row>
    <row r="292" spans="2:7" ht="42.75" customHeight="1">
      <c r="B292" s="1"/>
      <c r="C292" s="1"/>
      <c r="D292" s="1"/>
      <c r="E292" s="1"/>
      <c r="F292" s="1"/>
      <c r="G292" s="1"/>
    </row>
    <row r="293" spans="2:7" ht="42.75" customHeight="1">
      <c r="B293" s="1"/>
      <c r="C293" s="1"/>
      <c r="D293" s="1"/>
      <c r="E293" s="1"/>
      <c r="F293" s="1"/>
      <c r="G293" s="1"/>
    </row>
    <row r="294" spans="2:7" ht="42.75" customHeight="1">
      <c r="B294" s="1"/>
      <c r="C294" s="1"/>
      <c r="D294" s="1"/>
      <c r="E294" s="1"/>
      <c r="F294" s="1"/>
      <c r="G294" s="1"/>
    </row>
    <row r="295" spans="2:7" ht="42.75" customHeight="1">
      <c r="B295" s="1"/>
      <c r="C295" s="1"/>
      <c r="D295" s="1"/>
      <c r="E295" s="1"/>
      <c r="F295" s="1"/>
      <c r="G295" s="1"/>
    </row>
    <row r="296" spans="2:7" ht="42.75" customHeight="1">
      <c r="B296" s="1"/>
      <c r="C296" s="1"/>
      <c r="D296" s="1"/>
      <c r="E296" s="1"/>
      <c r="F296" s="1"/>
      <c r="G296" s="1"/>
    </row>
    <row r="297" spans="2:7" ht="42.75" customHeight="1">
      <c r="B297" s="1"/>
      <c r="C297" s="1"/>
      <c r="D297" s="1"/>
      <c r="E297" s="1"/>
      <c r="F297" s="1"/>
      <c r="G297" s="1"/>
    </row>
    <row r="299" spans="2:7" ht="42.75" customHeight="1">
      <c r="B299" s="1"/>
      <c r="C299" s="1"/>
      <c r="D299" s="1"/>
      <c r="E299" s="1"/>
      <c r="F299" s="1"/>
      <c r="G299" s="1"/>
    </row>
    <row r="300" spans="2:7" ht="42.75" customHeight="1">
      <c r="B300" s="1"/>
      <c r="C300" s="1"/>
      <c r="D300" s="1"/>
      <c r="E300" s="1"/>
      <c r="F300" s="1"/>
      <c r="G300" s="1"/>
    </row>
    <row r="301" spans="2:7" ht="42.75" customHeight="1">
      <c r="B301" s="1"/>
      <c r="C301" s="1"/>
      <c r="D301" s="1"/>
      <c r="E301" s="1"/>
      <c r="F301" s="1"/>
      <c r="G301" s="1"/>
    </row>
    <row r="302" spans="2:7" ht="42.75" customHeight="1">
      <c r="B302" s="1"/>
      <c r="C302" s="1"/>
      <c r="D302" s="1"/>
      <c r="E302" s="1"/>
      <c r="F302" s="1"/>
      <c r="G302" s="1"/>
    </row>
    <row r="303" spans="2:7" ht="42.75" customHeight="1">
      <c r="B303" s="1"/>
      <c r="C303" s="1"/>
      <c r="D303" s="1"/>
      <c r="E303" s="1"/>
      <c r="F303" s="1"/>
      <c r="G303" s="1"/>
    </row>
    <row r="304" spans="2:7" ht="42.75" customHeight="1">
      <c r="B304" s="1"/>
      <c r="C304" s="1"/>
      <c r="D304" s="1"/>
      <c r="E304" s="1"/>
      <c r="F304" s="1"/>
      <c r="G304" s="1"/>
    </row>
    <row r="305" spans="2:7" ht="42.75" customHeight="1">
      <c r="B305" s="1"/>
      <c r="C305" s="1"/>
      <c r="D305" s="1"/>
      <c r="E305" s="1"/>
      <c r="F305" s="1"/>
      <c r="G305" s="1"/>
    </row>
    <row r="306" spans="2:7" ht="42.75" customHeight="1">
      <c r="B306" s="1"/>
      <c r="C306" s="1"/>
      <c r="D306" s="1"/>
      <c r="E306" s="1"/>
      <c r="F306" s="1"/>
      <c r="G306" s="1"/>
    </row>
    <row r="307" spans="2:7" ht="42.75" customHeight="1">
      <c r="B307" s="1"/>
      <c r="C307" s="1"/>
      <c r="D307" s="1"/>
      <c r="E307" s="1"/>
      <c r="F307" s="1"/>
      <c r="G307" s="1"/>
    </row>
    <row r="308" spans="2:7" ht="42.75" customHeight="1">
      <c r="B308" s="1"/>
      <c r="C308" s="1"/>
      <c r="D308" s="1"/>
      <c r="E308" s="1"/>
      <c r="F308" s="1"/>
      <c r="G308" s="1"/>
    </row>
    <row r="309" spans="2:7" ht="42.75" customHeight="1">
      <c r="B309" s="1"/>
      <c r="C309" s="1"/>
      <c r="D309" s="1"/>
      <c r="E309" s="1"/>
      <c r="F309" s="1"/>
      <c r="G309" s="1"/>
    </row>
    <row r="310" spans="2:7" ht="42.75" customHeight="1">
      <c r="B310" s="1"/>
      <c r="C310" s="1"/>
      <c r="D310" s="1"/>
      <c r="E310" s="1"/>
      <c r="F310" s="1"/>
      <c r="G310" s="1"/>
    </row>
    <row r="311" spans="2:7" ht="42.75" customHeight="1">
      <c r="B311" s="1"/>
      <c r="C311" s="1"/>
      <c r="D311" s="1"/>
      <c r="E311" s="1"/>
      <c r="F311" s="1"/>
      <c r="G311" s="1"/>
    </row>
    <row r="347" spans="2:70" ht="42.75" customHeight="1">
      <c r="B347" s="90"/>
      <c r="C347" s="90"/>
      <c r="D347" s="90"/>
      <c r="E347" s="90"/>
      <c r="F347" s="90"/>
      <c r="G347" s="90"/>
      <c r="BC347" s="97" t="s">
        <v>6</v>
      </c>
      <c r="BD347" s="97" t="s">
        <v>5</v>
      </c>
      <c r="BE347" s="97" t="s">
        <v>25</v>
      </c>
      <c r="BF347" s="282" t="s">
        <v>7</v>
      </c>
      <c r="BG347" s="283"/>
      <c r="BH347" s="274" t="s">
        <v>8</v>
      </c>
      <c r="BI347" s="276"/>
      <c r="BJ347" s="97" t="s">
        <v>10</v>
      </c>
      <c r="BK347" s="97" t="s">
        <v>9</v>
      </c>
      <c r="BL347" s="97" t="s">
        <v>11</v>
      </c>
      <c r="BM347" s="97" t="s">
        <v>84</v>
      </c>
      <c r="BN347" s="97" t="s">
        <v>12</v>
      </c>
      <c r="BO347" s="97" t="s">
        <v>9</v>
      </c>
      <c r="BP347" s="97" t="s">
        <v>13</v>
      </c>
      <c r="BQ347" s="274" t="s">
        <v>14</v>
      </c>
      <c r="BR347" s="276"/>
    </row>
    <row r="348" spans="2:70" ht="42.75" customHeight="1">
      <c r="B348" s="90"/>
      <c r="C348" s="90"/>
      <c r="D348" s="90"/>
      <c r="E348" s="90"/>
      <c r="F348" s="90"/>
      <c r="G348" s="90"/>
      <c r="BC348" s="98" t="s">
        <v>0</v>
      </c>
      <c r="BD348" s="98" t="s">
        <v>165</v>
      </c>
      <c r="BE348" s="99" t="s">
        <v>56</v>
      </c>
      <c r="BF348" s="100" t="s">
        <v>131</v>
      </c>
      <c r="BG348" s="100">
        <v>5</v>
      </c>
      <c r="BH348" s="100" t="s">
        <v>65</v>
      </c>
      <c r="BI348" s="100">
        <v>5</v>
      </c>
      <c r="BJ348" s="101">
        <v>1</v>
      </c>
      <c r="BK348" s="101" t="s">
        <v>15</v>
      </c>
      <c r="BL348" s="101">
        <v>0</v>
      </c>
      <c r="BM348" s="101" t="s">
        <v>85</v>
      </c>
      <c r="BN348" s="102" t="s">
        <v>16</v>
      </c>
      <c r="BO348" s="103" t="s">
        <v>15</v>
      </c>
      <c r="BP348" s="104" t="s">
        <v>17</v>
      </c>
      <c r="BQ348" s="101">
        <v>1</v>
      </c>
      <c r="BR348" s="101">
        <v>0</v>
      </c>
    </row>
    <row r="349" spans="2:70" ht="42.75" customHeight="1">
      <c r="B349" s="90"/>
      <c r="C349" s="90"/>
      <c r="D349" s="90"/>
      <c r="E349" s="90"/>
      <c r="F349" s="90"/>
      <c r="G349" s="90"/>
      <c r="BC349" s="98" t="s">
        <v>1</v>
      </c>
      <c r="BD349" s="98" t="s">
        <v>184</v>
      </c>
      <c r="BE349" s="99" t="s">
        <v>57</v>
      </c>
      <c r="BF349" s="105" t="s">
        <v>127</v>
      </c>
      <c r="BG349" s="105">
        <v>4</v>
      </c>
      <c r="BH349" s="105" t="s">
        <v>129</v>
      </c>
      <c r="BI349" s="105">
        <v>4</v>
      </c>
      <c r="BJ349" s="101">
        <v>2</v>
      </c>
      <c r="BK349" s="101" t="s">
        <v>15</v>
      </c>
      <c r="BL349" s="101">
        <v>1</v>
      </c>
      <c r="BM349" s="101" t="s">
        <v>86</v>
      </c>
      <c r="BN349" s="102" t="s">
        <v>19</v>
      </c>
      <c r="BO349" s="103" t="s">
        <v>15</v>
      </c>
      <c r="BP349" s="104" t="s">
        <v>20</v>
      </c>
      <c r="BQ349" s="101">
        <v>2</v>
      </c>
      <c r="BR349" s="101">
        <v>0.05</v>
      </c>
    </row>
    <row r="350" spans="2:70" ht="42.75" customHeight="1">
      <c r="B350" s="90"/>
      <c r="C350" s="90"/>
      <c r="D350" s="90"/>
      <c r="E350" s="90"/>
      <c r="F350" s="90"/>
      <c r="G350" s="90"/>
      <c r="BC350" s="98" t="s">
        <v>2</v>
      </c>
      <c r="BD350" s="98" t="s">
        <v>55</v>
      </c>
      <c r="BE350" s="99" t="s">
        <v>58</v>
      </c>
      <c r="BF350" s="106" t="s">
        <v>132</v>
      </c>
      <c r="BG350" s="106">
        <v>3</v>
      </c>
      <c r="BH350" s="106" t="s">
        <v>21</v>
      </c>
      <c r="BI350" s="106">
        <v>3</v>
      </c>
      <c r="BJ350" s="101">
        <v>3</v>
      </c>
      <c r="BK350" s="101" t="s">
        <v>18</v>
      </c>
      <c r="BL350" s="101">
        <v>2</v>
      </c>
      <c r="BM350" s="101" t="s">
        <v>86</v>
      </c>
      <c r="BN350" s="102" t="s">
        <v>23</v>
      </c>
      <c r="BO350" s="103" t="s">
        <v>18</v>
      </c>
      <c r="BP350" s="104" t="s">
        <v>24</v>
      </c>
      <c r="BQ350" s="101">
        <v>3</v>
      </c>
      <c r="BR350" s="101">
        <v>0.1</v>
      </c>
    </row>
    <row r="351" spans="2:70" ht="42.75" customHeight="1">
      <c r="B351" s="90"/>
      <c r="C351" s="90"/>
      <c r="D351" s="90"/>
      <c r="E351" s="90"/>
      <c r="F351" s="90"/>
      <c r="G351" s="90"/>
      <c r="BC351" s="98" t="s">
        <v>3</v>
      </c>
      <c r="BD351" s="98" t="s">
        <v>190</v>
      </c>
      <c r="BE351" s="97" t="s">
        <v>193</v>
      </c>
      <c r="BF351" s="107" t="s">
        <v>128</v>
      </c>
      <c r="BG351" s="107">
        <v>2</v>
      </c>
      <c r="BH351" s="107" t="s">
        <v>130</v>
      </c>
      <c r="BI351" s="107">
        <v>2</v>
      </c>
      <c r="BJ351" s="101">
        <v>4</v>
      </c>
      <c r="BK351" s="101" t="s">
        <v>18</v>
      </c>
      <c r="BL351" s="101">
        <v>3</v>
      </c>
      <c r="BM351" s="101" t="s">
        <v>86</v>
      </c>
      <c r="BN351" s="102" t="s">
        <v>27</v>
      </c>
      <c r="BO351" s="103" t="s">
        <v>18</v>
      </c>
      <c r="BP351" s="104" t="s">
        <v>28</v>
      </c>
      <c r="BQ351" s="101">
        <v>4</v>
      </c>
      <c r="BR351" s="101">
        <v>0.15</v>
      </c>
    </row>
    <row r="352" spans="2:70" ht="42.75" customHeight="1">
      <c r="B352" s="90"/>
      <c r="C352" s="90"/>
      <c r="D352" s="90"/>
      <c r="E352" s="90"/>
      <c r="F352" s="90"/>
      <c r="G352" s="90"/>
      <c r="BC352" s="98" t="s">
        <v>76</v>
      </c>
      <c r="BD352" s="98" t="s">
        <v>185</v>
      </c>
      <c r="BE352" s="108" t="s">
        <v>206</v>
      </c>
      <c r="BF352" s="109" t="s">
        <v>133</v>
      </c>
      <c r="BG352" s="109">
        <v>1</v>
      </c>
      <c r="BH352" s="109" t="s">
        <v>166</v>
      </c>
      <c r="BI352" s="109">
        <v>1</v>
      </c>
      <c r="BJ352" s="101">
        <v>5</v>
      </c>
      <c r="BK352" s="101" t="s">
        <v>18</v>
      </c>
      <c r="BL352" s="101">
        <v>4</v>
      </c>
      <c r="BM352" s="101" t="s">
        <v>86</v>
      </c>
      <c r="BN352" s="102" t="s">
        <v>30</v>
      </c>
      <c r="BO352" s="103" t="s">
        <v>18</v>
      </c>
      <c r="BP352" s="104" t="s">
        <v>31</v>
      </c>
      <c r="BQ352" s="101">
        <v>5</v>
      </c>
      <c r="BR352" s="101">
        <v>0.2</v>
      </c>
    </row>
    <row r="353" spans="2:67" ht="42.75" customHeight="1">
      <c r="B353" s="90"/>
      <c r="C353" s="90"/>
      <c r="D353" s="90"/>
      <c r="E353" s="90"/>
      <c r="F353" s="90"/>
      <c r="G353" s="90"/>
      <c r="BE353" s="108" t="s">
        <v>207</v>
      </c>
      <c r="BF353" s="271" t="s">
        <v>66</v>
      </c>
      <c r="BG353" s="272"/>
      <c r="BH353" s="272"/>
      <c r="BI353" s="273"/>
      <c r="BJ353" s="101">
        <v>6</v>
      </c>
      <c r="BK353" s="101" t="s">
        <v>21</v>
      </c>
      <c r="BL353" s="101">
        <v>5</v>
      </c>
      <c r="BM353" s="101" t="s">
        <v>86</v>
      </c>
      <c r="BN353" s="102" t="s">
        <v>32</v>
      </c>
      <c r="BO353" s="103" t="s">
        <v>22</v>
      </c>
    </row>
    <row r="354" spans="2:67" ht="42.75" customHeight="1">
      <c r="B354" s="90"/>
      <c r="C354" s="90"/>
      <c r="D354" s="90"/>
      <c r="E354" s="90"/>
      <c r="F354" s="90"/>
      <c r="G354" s="90"/>
      <c r="BE354" s="108" t="s">
        <v>208</v>
      </c>
      <c r="BF354" s="97" t="s">
        <v>69</v>
      </c>
      <c r="BG354" s="274" t="s">
        <v>77</v>
      </c>
      <c r="BH354" s="275"/>
      <c r="BI354" s="276"/>
      <c r="BJ354" s="101">
        <v>7</v>
      </c>
      <c r="BK354" s="101" t="s">
        <v>21</v>
      </c>
      <c r="BL354" s="101">
        <v>6</v>
      </c>
      <c r="BM354" s="101" t="s">
        <v>86</v>
      </c>
      <c r="BN354" s="102" t="s">
        <v>33</v>
      </c>
      <c r="BO354" s="103" t="s">
        <v>22</v>
      </c>
    </row>
    <row r="355" spans="2:67" ht="42.75" customHeight="1">
      <c r="B355" s="90"/>
      <c r="C355" s="90"/>
      <c r="D355" s="90"/>
      <c r="E355" s="90"/>
      <c r="F355" s="90"/>
      <c r="G355" s="90"/>
      <c r="BE355" s="108" t="s">
        <v>209</v>
      </c>
      <c r="BF355" s="108" t="s">
        <v>67</v>
      </c>
      <c r="BG355" s="268" t="s">
        <v>80</v>
      </c>
      <c r="BH355" s="269"/>
      <c r="BI355" s="270"/>
      <c r="BJ355" s="101">
        <v>8</v>
      </c>
      <c r="BK355" s="101" t="s">
        <v>21</v>
      </c>
      <c r="BL355" s="101">
        <v>7</v>
      </c>
      <c r="BM355" s="101" t="s">
        <v>86</v>
      </c>
      <c r="BN355" s="102" t="s">
        <v>34</v>
      </c>
      <c r="BO355" s="103" t="s">
        <v>22</v>
      </c>
    </row>
    <row r="356" spans="2:67" ht="42.75" customHeight="1">
      <c r="B356" s="90"/>
      <c r="C356" s="90"/>
      <c r="D356" s="90"/>
      <c r="E356" s="90"/>
      <c r="F356" s="90"/>
      <c r="G356" s="90"/>
      <c r="BE356" s="108" t="s">
        <v>210</v>
      </c>
      <c r="BF356" s="108" t="s">
        <v>68</v>
      </c>
      <c r="BG356" s="268" t="s">
        <v>81</v>
      </c>
      <c r="BH356" s="269"/>
      <c r="BI356" s="270"/>
      <c r="BJ356" s="101">
        <v>9</v>
      </c>
      <c r="BK356" s="101" t="s">
        <v>21</v>
      </c>
      <c r="BL356" s="101">
        <v>8</v>
      </c>
      <c r="BM356" s="101" t="s">
        <v>86</v>
      </c>
      <c r="BN356" s="102" t="s">
        <v>36</v>
      </c>
      <c r="BO356" s="103" t="s">
        <v>26</v>
      </c>
    </row>
    <row r="357" spans="2:67" ht="42.75" customHeight="1">
      <c r="B357" s="90"/>
      <c r="C357" s="90"/>
      <c r="D357" s="90"/>
      <c r="E357" s="90"/>
      <c r="F357" s="90"/>
      <c r="G357" s="90"/>
      <c r="BE357" s="108" t="s">
        <v>211</v>
      </c>
      <c r="BF357" s="97" t="s">
        <v>78</v>
      </c>
      <c r="BG357" s="268" t="s">
        <v>82</v>
      </c>
      <c r="BH357" s="269"/>
      <c r="BI357" s="270"/>
      <c r="BJ357" s="101">
        <v>10</v>
      </c>
      <c r="BK357" s="101" t="s">
        <v>134</v>
      </c>
      <c r="BL357" s="101">
        <v>9</v>
      </c>
      <c r="BM357" s="101" t="s">
        <v>86</v>
      </c>
      <c r="BN357" s="102" t="s">
        <v>37</v>
      </c>
      <c r="BO357" s="103" t="s">
        <v>26</v>
      </c>
    </row>
    <row r="358" spans="2:67" ht="42.75" customHeight="1">
      <c r="B358" s="90"/>
      <c r="C358" s="90"/>
      <c r="D358" s="90"/>
      <c r="E358" s="90"/>
      <c r="F358" s="90"/>
      <c r="G358" s="90"/>
      <c r="BE358" s="108" t="s">
        <v>212</v>
      </c>
      <c r="BF358" s="108" t="s">
        <v>70</v>
      </c>
      <c r="BJ358" s="101">
        <v>11</v>
      </c>
      <c r="BK358" s="101" t="s">
        <v>134</v>
      </c>
      <c r="BL358" s="101">
        <v>10</v>
      </c>
      <c r="BM358" s="101" t="s">
        <v>86</v>
      </c>
      <c r="BN358" s="102" t="s">
        <v>38</v>
      </c>
      <c r="BO358" s="103" t="s">
        <v>26</v>
      </c>
    </row>
    <row r="359" spans="2:67" ht="42.75" customHeight="1">
      <c r="B359" s="90"/>
      <c r="C359" s="90"/>
      <c r="D359" s="90"/>
      <c r="E359" s="90"/>
      <c r="F359" s="90"/>
      <c r="G359" s="90"/>
      <c r="BE359" s="108" t="s">
        <v>213</v>
      </c>
      <c r="BF359" s="108" t="s">
        <v>71</v>
      </c>
      <c r="BJ359" s="101">
        <v>12</v>
      </c>
      <c r="BK359" s="101" t="s">
        <v>134</v>
      </c>
      <c r="BL359" s="101">
        <v>11</v>
      </c>
      <c r="BM359" s="101" t="s">
        <v>86</v>
      </c>
      <c r="BN359" s="102" t="s">
        <v>39</v>
      </c>
      <c r="BO359" s="103" t="s">
        <v>26</v>
      </c>
    </row>
    <row r="360" spans="2:67" ht="42.75" customHeight="1">
      <c r="B360" s="90"/>
      <c r="C360" s="90"/>
      <c r="D360" s="90"/>
      <c r="E360" s="90"/>
      <c r="F360" s="90"/>
      <c r="G360" s="90"/>
      <c r="BE360" s="108" t="s">
        <v>214</v>
      </c>
      <c r="BF360" s="108" t="s">
        <v>72</v>
      </c>
      <c r="BJ360" s="101">
        <v>13</v>
      </c>
      <c r="BK360" s="101" t="s">
        <v>134</v>
      </c>
      <c r="BL360" s="101">
        <v>12</v>
      </c>
      <c r="BM360" s="101" t="s">
        <v>86</v>
      </c>
      <c r="BN360" s="102" t="s">
        <v>40</v>
      </c>
      <c r="BO360" s="103" t="s">
        <v>26</v>
      </c>
    </row>
    <row r="361" spans="2:67" ht="42.75" customHeight="1">
      <c r="B361" s="90"/>
      <c r="C361" s="90"/>
      <c r="D361" s="90"/>
      <c r="E361" s="90"/>
      <c r="F361" s="90"/>
      <c r="G361" s="90"/>
      <c r="BE361" s="108" t="s">
        <v>215</v>
      </c>
      <c r="BF361" s="97" t="s">
        <v>79</v>
      </c>
      <c r="BJ361" s="101">
        <v>14</v>
      </c>
      <c r="BK361" s="101" t="s">
        <v>134</v>
      </c>
      <c r="BL361" s="101">
        <v>13</v>
      </c>
      <c r="BM361" s="101" t="s">
        <v>86</v>
      </c>
      <c r="BN361" s="102" t="s">
        <v>41</v>
      </c>
      <c r="BO361" s="103" t="s">
        <v>26</v>
      </c>
    </row>
    <row r="362" spans="2:67" ht="42.75" customHeight="1">
      <c r="B362" s="90"/>
      <c r="C362" s="90"/>
      <c r="D362" s="90"/>
      <c r="E362" s="90"/>
      <c r="F362" s="90"/>
      <c r="G362" s="90"/>
      <c r="BE362" s="108" t="s">
        <v>216</v>
      </c>
      <c r="BF362" s="108" t="s">
        <v>73</v>
      </c>
      <c r="BJ362" s="101">
        <v>15</v>
      </c>
      <c r="BK362" s="101" t="s">
        <v>134</v>
      </c>
      <c r="BL362" s="101">
        <v>14</v>
      </c>
      <c r="BM362" s="101" t="s">
        <v>86</v>
      </c>
      <c r="BN362" s="102" t="s">
        <v>42</v>
      </c>
      <c r="BO362" s="103" t="s">
        <v>26</v>
      </c>
    </row>
    <row r="363" spans="2:67" ht="42.75" customHeight="1">
      <c r="B363" s="90"/>
      <c r="C363" s="90"/>
      <c r="D363" s="90"/>
      <c r="E363" s="90"/>
      <c r="F363" s="90"/>
      <c r="G363" s="90"/>
      <c r="BE363" s="108" t="s">
        <v>217</v>
      </c>
      <c r="BF363" s="108" t="s">
        <v>74</v>
      </c>
      <c r="BJ363" s="101">
        <v>16</v>
      </c>
      <c r="BK363" s="101" t="s">
        <v>29</v>
      </c>
      <c r="BL363" s="101">
        <v>15</v>
      </c>
      <c r="BM363" s="101" t="s">
        <v>86</v>
      </c>
      <c r="BN363" s="102" t="s">
        <v>43</v>
      </c>
      <c r="BO363" s="103" t="s">
        <v>29</v>
      </c>
    </row>
    <row r="364" spans="2:67" ht="42.75" customHeight="1">
      <c r="B364" s="90"/>
      <c r="C364" s="90"/>
      <c r="D364" s="90"/>
      <c r="E364" s="90"/>
      <c r="F364" s="90"/>
      <c r="G364" s="90"/>
      <c r="BE364" s="108" t="s">
        <v>218</v>
      </c>
      <c r="BF364" s="108" t="s">
        <v>75</v>
      </c>
      <c r="BJ364" s="101">
        <v>17</v>
      </c>
      <c r="BK364" s="101" t="s">
        <v>29</v>
      </c>
      <c r="BL364" s="101">
        <v>16</v>
      </c>
      <c r="BM364" s="101" t="s">
        <v>86</v>
      </c>
      <c r="BN364" s="102" t="s">
        <v>44</v>
      </c>
      <c r="BO364" s="103" t="s">
        <v>29</v>
      </c>
    </row>
    <row r="365" spans="2:67" ht="42.75" customHeight="1">
      <c r="B365" s="90"/>
      <c r="C365" s="90"/>
      <c r="D365" s="90"/>
      <c r="E365" s="90"/>
      <c r="F365" s="90"/>
      <c r="G365" s="90"/>
      <c r="BE365" s="108" t="s">
        <v>220</v>
      </c>
      <c r="BJ365" s="101">
        <v>18</v>
      </c>
      <c r="BK365" s="101" t="s">
        <v>29</v>
      </c>
      <c r="BL365" s="101">
        <v>17</v>
      </c>
      <c r="BM365" s="101" t="s">
        <v>86</v>
      </c>
      <c r="BN365" s="102" t="s">
        <v>45</v>
      </c>
      <c r="BO365" s="103" t="s">
        <v>29</v>
      </c>
    </row>
    <row r="366" spans="2:67" ht="42.75" customHeight="1">
      <c r="B366" s="90"/>
      <c r="C366" s="90"/>
      <c r="D366" s="90"/>
      <c r="E366" s="90"/>
      <c r="F366" s="90"/>
      <c r="G366" s="90"/>
      <c r="BE366" s="108" t="s">
        <v>219</v>
      </c>
      <c r="BJ366" s="101">
        <v>19</v>
      </c>
      <c r="BK366" s="101" t="s">
        <v>29</v>
      </c>
      <c r="BL366" s="101">
        <v>18</v>
      </c>
      <c r="BM366" s="101" t="s">
        <v>86</v>
      </c>
      <c r="BN366" s="102" t="s">
        <v>46</v>
      </c>
      <c r="BO366" s="103" t="s">
        <v>29</v>
      </c>
    </row>
    <row r="367" spans="2:67" ht="42.75" customHeight="1">
      <c r="B367" s="90"/>
      <c r="C367" s="90"/>
      <c r="D367" s="90"/>
      <c r="E367" s="90"/>
      <c r="F367" s="90"/>
      <c r="G367" s="90"/>
      <c r="BE367" s="108" t="s">
        <v>221</v>
      </c>
      <c r="BJ367" s="101">
        <v>20</v>
      </c>
      <c r="BK367" s="101" t="s">
        <v>29</v>
      </c>
      <c r="BL367" s="101">
        <v>19</v>
      </c>
      <c r="BM367" s="101" t="s">
        <v>86</v>
      </c>
      <c r="BN367" s="102" t="s">
        <v>47</v>
      </c>
      <c r="BO367" s="103" t="s">
        <v>29</v>
      </c>
    </row>
    <row r="368" spans="2:67" ht="42.75" customHeight="1">
      <c r="B368" s="90"/>
      <c r="C368" s="90"/>
      <c r="D368" s="90"/>
      <c r="E368" s="90"/>
      <c r="F368" s="90"/>
      <c r="G368" s="90"/>
      <c r="BE368" s="108" t="s">
        <v>222</v>
      </c>
      <c r="BJ368" s="101">
        <v>21</v>
      </c>
      <c r="BK368" s="101" t="s">
        <v>29</v>
      </c>
      <c r="BL368" s="101">
        <v>20</v>
      </c>
      <c r="BM368" s="101" t="s">
        <v>86</v>
      </c>
      <c r="BN368" s="102" t="s">
        <v>48</v>
      </c>
      <c r="BO368" s="103" t="s">
        <v>29</v>
      </c>
    </row>
    <row r="369" spans="2:67" ht="42.75" customHeight="1">
      <c r="B369" s="90"/>
      <c r="C369" s="90"/>
      <c r="D369" s="90"/>
      <c r="E369" s="90"/>
      <c r="F369" s="90"/>
      <c r="G369" s="90"/>
      <c r="BE369" s="108" t="s">
        <v>223</v>
      </c>
      <c r="BJ369" s="101">
        <v>22</v>
      </c>
      <c r="BK369" s="101" t="s">
        <v>29</v>
      </c>
      <c r="BL369" s="101">
        <v>21</v>
      </c>
      <c r="BM369" s="101" t="s">
        <v>86</v>
      </c>
      <c r="BN369" s="102" t="s">
        <v>49</v>
      </c>
      <c r="BO369" s="103" t="s">
        <v>29</v>
      </c>
    </row>
    <row r="370" spans="2:67" ht="42.75" customHeight="1">
      <c r="B370" s="90"/>
      <c r="C370" s="90"/>
      <c r="D370" s="90"/>
      <c r="E370" s="90"/>
      <c r="F370" s="90"/>
      <c r="G370" s="90"/>
      <c r="BE370" s="108" t="s">
        <v>224</v>
      </c>
      <c r="BJ370" s="101">
        <v>23</v>
      </c>
      <c r="BK370" s="101" t="s">
        <v>29</v>
      </c>
      <c r="BL370" s="101">
        <v>22</v>
      </c>
      <c r="BM370" s="101" t="s">
        <v>86</v>
      </c>
      <c r="BN370" s="102" t="s">
        <v>50</v>
      </c>
      <c r="BO370" s="103" t="s">
        <v>29</v>
      </c>
    </row>
    <row r="371" spans="2:67" ht="42.75" customHeight="1">
      <c r="B371" s="90"/>
      <c r="C371" s="90"/>
      <c r="D371" s="90"/>
      <c r="E371" s="90"/>
      <c r="F371" s="90"/>
      <c r="G371" s="90"/>
      <c r="BJ371" s="101">
        <v>24</v>
      </c>
      <c r="BK371" s="101" t="s">
        <v>29</v>
      </c>
      <c r="BL371" s="101">
        <v>23</v>
      </c>
      <c r="BM371" s="101" t="s">
        <v>86</v>
      </c>
      <c r="BN371" s="102" t="s">
        <v>51</v>
      </c>
      <c r="BO371" s="103" t="s">
        <v>29</v>
      </c>
    </row>
    <row r="372" spans="2:67" ht="42.75" customHeight="1">
      <c r="B372" s="90"/>
      <c r="C372" s="90"/>
      <c r="D372" s="90"/>
      <c r="E372" s="90"/>
      <c r="F372" s="90"/>
      <c r="G372" s="90"/>
      <c r="BJ372" s="101">
        <v>25</v>
      </c>
      <c r="BK372" s="101" t="s">
        <v>29</v>
      </c>
      <c r="BL372" s="101">
        <v>24</v>
      </c>
      <c r="BM372" s="101" t="s">
        <v>86</v>
      </c>
      <c r="BN372" s="102" t="s">
        <v>52</v>
      </c>
      <c r="BO372" s="103" t="s">
        <v>29</v>
      </c>
    </row>
    <row r="373" spans="2:67" ht="42.75" customHeight="1">
      <c r="B373" s="90"/>
      <c r="C373" s="90"/>
      <c r="D373" s="90"/>
      <c r="E373" s="90"/>
      <c r="F373" s="90"/>
      <c r="G373" s="90"/>
      <c r="BL373" s="101">
        <v>25</v>
      </c>
      <c r="BM373" s="101" t="s">
        <v>86</v>
      </c>
    </row>
    <row r="374" spans="2:67" ht="42.75" customHeight="1">
      <c r="B374" s="90"/>
      <c r="C374" s="90"/>
      <c r="D374" s="90"/>
      <c r="E374" s="90"/>
      <c r="F374" s="90"/>
      <c r="G374" s="90"/>
      <c r="BL374" s="101">
        <v>26</v>
      </c>
      <c r="BM374" s="101" t="s">
        <v>86</v>
      </c>
    </row>
    <row r="375" spans="2:67" ht="42.75" customHeight="1">
      <c r="B375" s="90"/>
      <c r="C375" s="90"/>
      <c r="D375" s="90"/>
      <c r="E375" s="90"/>
      <c r="F375" s="90"/>
      <c r="G375" s="90"/>
      <c r="BL375" s="101">
        <v>27</v>
      </c>
      <c r="BM375" s="101" t="s">
        <v>86</v>
      </c>
    </row>
    <row r="376" spans="2:67" ht="42.75" customHeight="1">
      <c r="B376" s="90"/>
      <c r="C376" s="90"/>
      <c r="D376" s="90"/>
      <c r="E376" s="90"/>
      <c r="F376" s="90"/>
      <c r="G376" s="90"/>
      <c r="BL376" s="101">
        <v>28</v>
      </c>
      <c r="BM376" s="101" t="s">
        <v>86</v>
      </c>
    </row>
    <row r="377" spans="2:67" ht="42.75" customHeight="1">
      <c r="B377" s="90"/>
      <c r="C377" s="90"/>
      <c r="D377" s="90"/>
      <c r="E377" s="90"/>
      <c r="F377" s="90"/>
      <c r="G377" s="90"/>
      <c r="BL377" s="101">
        <v>29</v>
      </c>
      <c r="BM377" s="101" t="s">
        <v>86</v>
      </c>
    </row>
    <row r="378" spans="2:67" ht="42.75" customHeight="1">
      <c r="B378" s="90"/>
      <c r="C378" s="90"/>
      <c r="D378" s="90"/>
      <c r="E378" s="90"/>
      <c r="F378" s="90"/>
      <c r="G378" s="90"/>
      <c r="BL378" s="101">
        <v>30</v>
      </c>
      <c r="BM378" s="101" t="s">
        <v>86</v>
      </c>
    </row>
    <row r="379" spans="2:67" ht="42.75" customHeight="1">
      <c r="B379" s="90"/>
      <c r="C379" s="90"/>
      <c r="D379" s="90"/>
      <c r="E379" s="90"/>
      <c r="F379" s="90"/>
      <c r="G379" s="90"/>
      <c r="BL379" s="101">
        <v>31</v>
      </c>
      <c r="BM379" s="101" t="s">
        <v>87</v>
      </c>
    </row>
    <row r="380" spans="2:67" ht="42.75" customHeight="1">
      <c r="B380" s="90"/>
      <c r="C380" s="90"/>
      <c r="D380" s="90"/>
      <c r="E380" s="90"/>
      <c r="F380" s="90"/>
      <c r="G380" s="90"/>
      <c r="BL380" s="101">
        <v>32</v>
      </c>
      <c r="BM380" s="101" t="s">
        <v>87</v>
      </c>
    </row>
    <row r="381" spans="2:67" ht="42.75" customHeight="1">
      <c r="B381" s="90"/>
      <c r="C381" s="90"/>
      <c r="D381" s="90"/>
      <c r="E381" s="90"/>
      <c r="F381" s="90"/>
      <c r="G381" s="90"/>
      <c r="BL381" s="101">
        <v>33</v>
      </c>
      <c r="BM381" s="101" t="s">
        <v>87</v>
      </c>
    </row>
    <row r="382" spans="2:67" ht="42.75" customHeight="1">
      <c r="B382" s="90"/>
      <c r="C382" s="90"/>
      <c r="D382" s="90"/>
      <c r="E382" s="90"/>
      <c r="F382" s="90"/>
      <c r="G382" s="90"/>
      <c r="BL382" s="101">
        <v>34</v>
      </c>
      <c r="BM382" s="101" t="s">
        <v>87</v>
      </c>
    </row>
    <row r="383" spans="2:67" ht="42.75" customHeight="1">
      <c r="B383" s="90"/>
      <c r="C383" s="90"/>
      <c r="D383" s="90"/>
      <c r="E383" s="90"/>
      <c r="F383" s="90"/>
      <c r="G383" s="90"/>
      <c r="BL383" s="101">
        <v>35</v>
      </c>
      <c r="BM383" s="101" t="s">
        <v>87</v>
      </c>
    </row>
    <row r="384" spans="2:67" ht="42.75" customHeight="1">
      <c r="B384" s="90"/>
      <c r="C384" s="90"/>
      <c r="D384" s="90"/>
      <c r="E384" s="90"/>
      <c r="F384" s="90"/>
      <c r="G384" s="90"/>
      <c r="BL384" s="101">
        <v>36</v>
      </c>
      <c r="BM384" s="101" t="s">
        <v>87</v>
      </c>
    </row>
    <row r="385" spans="2:65" ht="42.75" customHeight="1">
      <c r="B385" s="90"/>
      <c r="C385" s="90"/>
      <c r="D385" s="90"/>
      <c r="E385" s="90"/>
      <c r="F385" s="90"/>
      <c r="G385" s="90"/>
      <c r="BL385" s="101">
        <v>37</v>
      </c>
      <c r="BM385" s="101" t="s">
        <v>87</v>
      </c>
    </row>
    <row r="386" spans="2:65" ht="42.75" customHeight="1">
      <c r="B386" s="90"/>
      <c r="C386" s="90"/>
      <c r="D386" s="90"/>
      <c r="E386" s="90"/>
      <c r="F386" s="90"/>
      <c r="G386" s="90"/>
      <c r="BL386" s="101">
        <v>38</v>
      </c>
      <c r="BM386" s="101" t="s">
        <v>87</v>
      </c>
    </row>
    <row r="387" spans="2:65" ht="42.75" customHeight="1">
      <c r="B387" s="90"/>
      <c r="C387" s="90"/>
      <c r="D387" s="90"/>
      <c r="E387" s="90"/>
      <c r="F387" s="90"/>
      <c r="G387" s="90"/>
      <c r="BL387" s="101">
        <v>39</v>
      </c>
      <c r="BM387" s="101" t="s">
        <v>87</v>
      </c>
    </row>
    <row r="388" spans="2:65" ht="42.75" customHeight="1">
      <c r="B388" s="90"/>
      <c r="C388" s="90"/>
      <c r="D388" s="90"/>
      <c r="E388" s="90"/>
      <c r="F388" s="90"/>
      <c r="G388" s="90"/>
      <c r="BL388" s="101">
        <v>40</v>
      </c>
      <c r="BM388" s="101" t="s">
        <v>87</v>
      </c>
    </row>
    <row r="389" spans="2:65" ht="42.75" customHeight="1">
      <c r="B389" s="90"/>
      <c r="C389" s="90"/>
      <c r="D389" s="90"/>
      <c r="E389" s="90"/>
      <c r="F389" s="90"/>
      <c r="G389" s="90"/>
      <c r="BL389" s="101">
        <v>41</v>
      </c>
      <c r="BM389" s="101" t="s">
        <v>87</v>
      </c>
    </row>
    <row r="390" spans="2:65" ht="42.75" customHeight="1">
      <c r="B390" s="90"/>
      <c r="C390" s="90"/>
      <c r="D390" s="90"/>
      <c r="E390" s="90"/>
      <c r="F390" s="90"/>
      <c r="G390" s="90"/>
      <c r="BL390" s="101">
        <v>42</v>
      </c>
      <c r="BM390" s="101" t="s">
        <v>87</v>
      </c>
    </row>
    <row r="391" spans="2:65" ht="42.75" customHeight="1">
      <c r="B391" s="90"/>
      <c r="C391" s="90"/>
      <c r="D391" s="90"/>
      <c r="E391" s="90"/>
      <c r="F391" s="90"/>
      <c r="G391" s="90"/>
      <c r="BL391" s="101">
        <v>43</v>
      </c>
      <c r="BM391" s="101" t="s">
        <v>87</v>
      </c>
    </row>
    <row r="392" spans="2:65" ht="42.75" customHeight="1">
      <c r="B392" s="90"/>
      <c r="C392" s="90"/>
      <c r="D392" s="90"/>
      <c r="E392" s="90"/>
      <c r="F392" s="90"/>
      <c r="G392" s="90"/>
      <c r="BL392" s="101">
        <v>44</v>
      </c>
      <c r="BM392" s="101" t="s">
        <v>87</v>
      </c>
    </row>
    <row r="393" spans="2:65" ht="42.75" customHeight="1">
      <c r="B393" s="90"/>
      <c r="C393" s="90"/>
      <c r="D393" s="90"/>
      <c r="E393" s="90"/>
      <c r="F393" s="90"/>
      <c r="G393" s="90"/>
      <c r="BL393" s="101">
        <v>45</v>
      </c>
      <c r="BM393" s="101" t="s">
        <v>87</v>
      </c>
    </row>
    <row r="394" spans="2:65" ht="42.75" customHeight="1">
      <c r="B394" s="90"/>
      <c r="C394" s="90"/>
      <c r="D394" s="90"/>
      <c r="E394" s="90"/>
      <c r="F394" s="90"/>
      <c r="G394" s="90"/>
      <c r="BL394" s="101">
        <v>46</v>
      </c>
      <c r="BM394" s="101" t="s">
        <v>87</v>
      </c>
    </row>
    <row r="395" spans="2:65" ht="42.75" customHeight="1">
      <c r="B395" s="90"/>
      <c r="C395" s="90"/>
      <c r="D395" s="90"/>
      <c r="E395" s="90"/>
      <c r="F395" s="90"/>
      <c r="G395" s="90"/>
      <c r="BL395" s="101">
        <v>47</v>
      </c>
      <c r="BM395" s="101" t="s">
        <v>87</v>
      </c>
    </row>
    <row r="396" spans="2:65" ht="42.75" customHeight="1">
      <c r="B396" s="90"/>
      <c r="C396" s="90"/>
      <c r="D396" s="90"/>
      <c r="E396" s="90"/>
      <c r="F396" s="90"/>
      <c r="G396" s="90"/>
      <c r="BL396" s="101">
        <v>48</v>
      </c>
      <c r="BM396" s="101" t="s">
        <v>87</v>
      </c>
    </row>
    <row r="397" spans="2:65" ht="42.75" customHeight="1">
      <c r="B397" s="90"/>
      <c r="C397" s="90"/>
      <c r="D397" s="90"/>
      <c r="E397" s="90"/>
      <c r="F397" s="90"/>
      <c r="G397" s="90"/>
      <c r="BL397" s="101">
        <v>49</v>
      </c>
      <c r="BM397" s="101" t="s">
        <v>87</v>
      </c>
    </row>
    <row r="398" spans="2:65" ht="42.75" customHeight="1">
      <c r="B398" s="90"/>
      <c r="C398" s="90"/>
      <c r="D398" s="90"/>
      <c r="E398" s="90"/>
      <c r="F398" s="90"/>
      <c r="G398" s="90"/>
      <c r="BL398" s="101">
        <v>50</v>
      </c>
      <c r="BM398" s="101" t="s">
        <v>87</v>
      </c>
    </row>
    <row r="399" spans="2:65" ht="42.75" customHeight="1">
      <c r="B399" s="90"/>
      <c r="C399" s="90"/>
      <c r="D399" s="90"/>
      <c r="E399" s="90"/>
      <c r="F399" s="90"/>
      <c r="G399" s="90"/>
      <c r="BL399" s="101">
        <v>51</v>
      </c>
      <c r="BM399" s="101" t="s">
        <v>87</v>
      </c>
    </row>
    <row r="400" spans="2:65" ht="42.75" customHeight="1">
      <c r="B400" s="90"/>
      <c r="C400" s="90"/>
      <c r="D400" s="90"/>
      <c r="E400" s="90"/>
      <c r="F400" s="90"/>
      <c r="G400" s="90"/>
      <c r="BL400" s="101">
        <v>52</v>
      </c>
      <c r="BM400" s="101" t="s">
        <v>87</v>
      </c>
    </row>
    <row r="401" spans="2:65" ht="42.75" customHeight="1">
      <c r="B401" s="90"/>
      <c r="C401" s="90"/>
      <c r="D401" s="90"/>
      <c r="E401" s="90"/>
      <c r="F401" s="90"/>
      <c r="G401" s="90"/>
      <c r="BL401" s="101">
        <v>53</v>
      </c>
      <c r="BM401" s="101" t="s">
        <v>87</v>
      </c>
    </row>
    <row r="402" spans="2:65" ht="42.75" customHeight="1">
      <c r="B402" s="90"/>
      <c r="C402" s="90"/>
      <c r="D402" s="90"/>
      <c r="E402" s="90"/>
      <c r="F402" s="90"/>
      <c r="G402" s="90"/>
      <c r="BL402" s="101">
        <v>54</v>
      </c>
      <c r="BM402" s="101" t="s">
        <v>87</v>
      </c>
    </row>
    <row r="403" spans="2:65" ht="42.75" customHeight="1">
      <c r="B403" s="90"/>
      <c r="C403" s="90"/>
      <c r="D403" s="90"/>
      <c r="E403" s="90"/>
      <c r="F403" s="90"/>
      <c r="G403" s="90"/>
      <c r="BL403" s="101">
        <v>55</v>
      </c>
      <c r="BM403" s="101" t="s">
        <v>87</v>
      </c>
    </row>
    <row r="404" spans="2:65" ht="42.75" customHeight="1">
      <c r="B404" s="90"/>
      <c r="C404" s="90"/>
      <c r="D404" s="90"/>
      <c r="E404" s="90"/>
      <c r="F404" s="90"/>
      <c r="G404" s="90"/>
      <c r="BL404" s="101">
        <v>56</v>
      </c>
      <c r="BM404" s="101" t="s">
        <v>87</v>
      </c>
    </row>
    <row r="405" spans="2:65" ht="42.75" customHeight="1">
      <c r="B405" s="90"/>
      <c r="C405" s="90"/>
      <c r="D405" s="90"/>
      <c r="E405" s="90"/>
      <c r="F405" s="90"/>
      <c r="G405" s="90"/>
      <c r="BL405" s="101">
        <v>57</v>
      </c>
      <c r="BM405" s="101" t="s">
        <v>87</v>
      </c>
    </row>
    <row r="406" spans="2:65" ht="42.75" customHeight="1">
      <c r="B406" s="90"/>
      <c r="C406" s="90"/>
      <c r="D406" s="90"/>
      <c r="E406" s="90"/>
      <c r="F406" s="90"/>
      <c r="G406" s="90"/>
      <c r="BL406" s="101">
        <v>58</v>
      </c>
      <c r="BM406" s="101" t="s">
        <v>87</v>
      </c>
    </row>
    <row r="407" spans="2:65" ht="42.75" customHeight="1">
      <c r="B407" s="90"/>
      <c r="C407" s="90"/>
      <c r="D407" s="90"/>
      <c r="E407" s="90"/>
      <c r="F407" s="90"/>
      <c r="G407" s="90"/>
      <c r="BL407" s="101">
        <v>59</v>
      </c>
      <c r="BM407" s="101" t="s">
        <v>87</v>
      </c>
    </row>
    <row r="408" spans="2:65" ht="42.75" customHeight="1">
      <c r="B408" s="90"/>
      <c r="C408" s="90"/>
      <c r="D408" s="90"/>
      <c r="E408" s="90"/>
      <c r="F408" s="90"/>
      <c r="G408" s="90"/>
      <c r="BL408" s="101">
        <v>60</v>
      </c>
      <c r="BM408" s="101" t="s">
        <v>87</v>
      </c>
    </row>
    <row r="409" spans="2:65" ht="42.75" customHeight="1">
      <c r="B409" s="90"/>
      <c r="C409" s="90"/>
      <c r="D409" s="90"/>
      <c r="E409" s="90"/>
      <c r="F409" s="90"/>
      <c r="G409" s="90"/>
      <c r="BL409" s="101">
        <v>61</v>
      </c>
      <c r="BM409" s="101" t="s">
        <v>87</v>
      </c>
    </row>
    <row r="410" spans="2:65" ht="42.75" customHeight="1">
      <c r="B410" s="90"/>
      <c r="C410" s="90"/>
      <c r="D410" s="90"/>
      <c r="E410" s="90"/>
      <c r="F410" s="90"/>
      <c r="G410" s="90"/>
      <c r="BL410" s="101">
        <v>62</v>
      </c>
      <c r="BM410" s="101" t="s">
        <v>87</v>
      </c>
    </row>
    <row r="411" spans="2:65" ht="42.75" customHeight="1">
      <c r="B411" s="90"/>
      <c r="C411" s="90"/>
      <c r="D411" s="90"/>
      <c r="E411" s="90"/>
      <c r="F411" s="90"/>
      <c r="G411" s="90"/>
      <c r="BL411" s="101">
        <v>63</v>
      </c>
      <c r="BM411" s="101" t="s">
        <v>87</v>
      </c>
    </row>
    <row r="412" spans="2:65" ht="42.75" customHeight="1">
      <c r="B412" s="90"/>
      <c r="C412" s="90"/>
      <c r="D412" s="90"/>
      <c r="E412" s="90"/>
      <c r="F412" s="90"/>
      <c r="G412" s="90"/>
      <c r="BL412" s="101">
        <v>64</v>
      </c>
      <c r="BM412" s="101" t="s">
        <v>87</v>
      </c>
    </row>
    <row r="413" spans="2:65" ht="42.75" customHeight="1">
      <c r="B413" s="90"/>
      <c r="C413" s="90"/>
      <c r="D413" s="90"/>
      <c r="E413" s="90"/>
      <c r="F413" s="90"/>
      <c r="G413" s="90"/>
      <c r="BL413" s="101">
        <v>65</v>
      </c>
      <c r="BM413" s="101" t="s">
        <v>88</v>
      </c>
    </row>
    <row r="414" spans="2:65" ht="42.75" customHeight="1">
      <c r="B414" s="90"/>
      <c r="C414" s="90"/>
      <c r="D414" s="90"/>
      <c r="E414" s="90"/>
      <c r="F414" s="90"/>
      <c r="G414" s="90"/>
      <c r="BL414" s="101">
        <v>66</v>
      </c>
      <c r="BM414" s="101" t="s">
        <v>88</v>
      </c>
    </row>
    <row r="415" spans="2:65" ht="42.75" customHeight="1">
      <c r="B415" s="90"/>
      <c r="C415" s="90"/>
      <c r="D415" s="90"/>
      <c r="E415" s="90"/>
      <c r="F415" s="90"/>
      <c r="G415" s="90"/>
      <c r="BL415" s="101">
        <v>67</v>
      </c>
      <c r="BM415" s="101" t="s">
        <v>88</v>
      </c>
    </row>
    <row r="416" spans="2:65" ht="42.75" customHeight="1">
      <c r="B416" s="90"/>
      <c r="C416" s="90"/>
      <c r="D416" s="90"/>
      <c r="E416" s="90"/>
      <c r="F416" s="90"/>
      <c r="G416" s="90"/>
      <c r="BL416" s="101">
        <v>68</v>
      </c>
      <c r="BM416" s="101" t="s">
        <v>88</v>
      </c>
    </row>
    <row r="417" spans="2:65" ht="42.75" customHeight="1">
      <c r="B417" s="90"/>
      <c r="C417" s="90"/>
      <c r="D417" s="90"/>
      <c r="E417" s="90"/>
      <c r="F417" s="90"/>
      <c r="G417" s="90"/>
      <c r="BL417" s="101">
        <v>69</v>
      </c>
      <c r="BM417" s="101" t="s">
        <v>88</v>
      </c>
    </row>
    <row r="418" spans="2:65" ht="42.75" customHeight="1">
      <c r="B418" s="90"/>
      <c r="C418" s="90"/>
      <c r="D418" s="90"/>
      <c r="E418" s="90"/>
      <c r="F418" s="90"/>
      <c r="G418" s="90"/>
      <c r="BL418" s="101">
        <v>70</v>
      </c>
      <c r="BM418" s="101" t="s">
        <v>88</v>
      </c>
    </row>
    <row r="419" spans="2:65" ht="42.75" customHeight="1">
      <c r="B419" s="90"/>
      <c r="C419" s="90"/>
      <c r="D419" s="90"/>
      <c r="E419" s="90"/>
      <c r="F419" s="90"/>
      <c r="G419" s="90"/>
      <c r="BL419" s="101">
        <v>71</v>
      </c>
      <c r="BM419" s="101" t="s">
        <v>88</v>
      </c>
    </row>
    <row r="420" spans="2:65" ht="42.75" customHeight="1">
      <c r="B420" s="90"/>
      <c r="C420" s="90"/>
      <c r="D420" s="90"/>
      <c r="E420" s="90"/>
      <c r="F420" s="90"/>
      <c r="G420" s="90"/>
      <c r="BL420" s="101">
        <v>72</v>
      </c>
      <c r="BM420" s="101" t="s">
        <v>88</v>
      </c>
    </row>
    <row r="421" spans="2:65" ht="42.75" customHeight="1">
      <c r="B421" s="90"/>
      <c r="C421" s="90"/>
      <c r="D421" s="90"/>
      <c r="E421" s="90"/>
      <c r="F421" s="90"/>
      <c r="G421" s="90"/>
      <c r="BL421" s="101">
        <v>73</v>
      </c>
      <c r="BM421" s="101" t="s">
        <v>88</v>
      </c>
    </row>
    <row r="422" spans="2:65" ht="42.75" customHeight="1">
      <c r="B422" s="90"/>
      <c r="C422" s="90"/>
      <c r="D422" s="90"/>
      <c r="E422" s="90"/>
      <c r="F422" s="90"/>
      <c r="G422" s="90"/>
      <c r="BL422" s="101">
        <v>74</v>
      </c>
      <c r="BM422" s="101" t="s">
        <v>88</v>
      </c>
    </row>
    <row r="423" spans="2:65" ht="42.75" customHeight="1">
      <c r="B423" s="90"/>
      <c r="C423" s="90"/>
      <c r="D423" s="90"/>
      <c r="E423" s="90"/>
      <c r="F423" s="90"/>
      <c r="G423" s="90"/>
      <c r="BL423" s="101">
        <v>75</v>
      </c>
      <c r="BM423" s="101" t="s">
        <v>88</v>
      </c>
    </row>
    <row r="424" spans="2:65" ht="42.75" customHeight="1">
      <c r="B424" s="90"/>
      <c r="C424" s="90"/>
      <c r="D424" s="90"/>
      <c r="E424" s="90"/>
      <c r="F424" s="90"/>
      <c r="G424" s="90"/>
      <c r="BL424" s="101">
        <v>76</v>
      </c>
      <c r="BM424" s="101" t="s">
        <v>88</v>
      </c>
    </row>
    <row r="425" spans="2:65" ht="42.75" customHeight="1">
      <c r="B425" s="90"/>
      <c r="C425" s="90"/>
      <c r="D425" s="90"/>
      <c r="E425" s="90"/>
      <c r="F425" s="90"/>
      <c r="G425" s="90"/>
      <c r="BL425" s="101">
        <v>77</v>
      </c>
      <c r="BM425" s="101" t="s">
        <v>88</v>
      </c>
    </row>
    <row r="426" spans="2:65" ht="42.75" customHeight="1">
      <c r="B426" s="90"/>
      <c r="C426" s="90"/>
      <c r="D426" s="90"/>
      <c r="E426" s="90"/>
      <c r="F426" s="90"/>
      <c r="G426" s="90"/>
      <c r="BL426" s="101">
        <v>78</v>
      </c>
      <c r="BM426" s="101" t="s">
        <v>88</v>
      </c>
    </row>
    <row r="427" spans="2:65" ht="42.75" customHeight="1">
      <c r="B427" s="90"/>
      <c r="C427" s="90"/>
      <c r="D427" s="90"/>
      <c r="E427" s="90"/>
      <c r="F427" s="90"/>
      <c r="G427" s="90"/>
      <c r="BL427" s="101">
        <v>79</v>
      </c>
      <c r="BM427" s="101" t="s">
        <v>88</v>
      </c>
    </row>
    <row r="428" spans="2:65" ht="42.75" customHeight="1">
      <c r="B428" s="90"/>
      <c r="C428" s="90"/>
      <c r="D428" s="90"/>
      <c r="E428" s="90"/>
      <c r="F428" s="90"/>
      <c r="G428" s="90"/>
      <c r="BL428" s="101">
        <v>80</v>
      </c>
      <c r="BM428" s="101" t="s">
        <v>88</v>
      </c>
    </row>
    <row r="429" spans="2:65" ht="42.75" customHeight="1">
      <c r="B429" s="90"/>
      <c r="C429" s="90"/>
      <c r="D429" s="90"/>
      <c r="E429" s="90"/>
      <c r="F429" s="90"/>
      <c r="G429" s="90"/>
      <c r="BL429" s="101">
        <v>81</v>
      </c>
      <c r="BM429" s="101" t="s">
        <v>88</v>
      </c>
    </row>
    <row r="430" spans="2:65" ht="42.75" customHeight="1">
      <c r="B430" s="90"/>
      <c r="C430" s="90"/>
      <c r="D430" s="90"/>
      <c r="E430" s="90"/>
      <c r="F430" s="90"/>
      <c r="G430" s="90"/>
      <c r="BL430" s="101">
        <v>82</v>
      </c>
      <c r="BM430" s="101" t="s">
        <v>88</v>
      </c>
    </row>
    <row r="431" spans="2:65" ht="42.75" customHeight="1">
      <c r="B431" s="90"/>
      <c r="C431" s="90"/>
      <c r="D431" s="90"/>
      <c r="E431" s="90"/>
      <c r="F431" s="90"/>
      <c r="G431" s="90"/>
      <c r="BL431" s="101">
        <v>83</v>
      </c>
      <c r="BM431" s="101" t="s">
        <v>88</v>
      </c>
    </row>
    <row r="432" spans="2:65" ht="42.75" customHeight="1">
      <c r="B432" s="90"/>
      <c r="C432" s="90"/>
      <c r="D432" s="90"/>
      <c r="E432" s="90"/>
      <c r="F432" s="90"/>
      <c r="G432" s="90"/>
      <c r="BL432" s="101">
        <v>84</v>
      </c>
      <c r="BM432" s="101" t="s">
        <v>88</v>
      </c>
    </row>
    <row r="433" spans="2:65" ht="42.75" customHeight="1">
      <c r="B433" s="90"/>
      <c r="C433" s="90"/>
      <c r="D433" s="90"/>
      <c r="E433" s="90"/>
      <c r="F433" s="90"/>
      <c r="G433" s="90"/>
      <c r="BL433" s="101">
        <v>85</v>
      </c>
      <c r="BM433" s="101" t="s">
        <v>88</v>
      </c>
    </row>
    <row r="434" spans="2:65" ht="42.75" customHeight="1">
      <c r="B434" s="90"/>
      <c r="C434" s="90"/>
      <c r="D434" s="90"/>
      <c r="E434" s="90"/>
      <c r="F434" s="90"/>
      <c r="G434" s="90"/>
      <c r="BL434" s="101">
        <v>86</v>
      </c>
      <c r="BM434" s="101" t="s">
        <v>88</v>
      </c>
    </row>
    <row r="435" spans="2:65" ht="42.75" customHeight="1">
      <c r="B435" s="90"/>
      <c r="C435" s="90"/>
      <c r="D435" s="90"/>
      <c r="E435" s="90"/>
      <c r="F435" s="90"/>
      <c r="G435" s="90"/>
      <c r="BL435" s="101">
        <v>87</v>
      </c>
      <c r="BM435" s="101" t="s">
        <v>88</v>
      </c>
    </row>
    <row r="436" spans="2:65" ht="42.75" customHeight="1">
      <c r="B436" s="90"/>
      <c r="C436" s="90"/>
      <c r="D436" s="90"/>
      <c r="E436" s="90"/>
      <c r="F436" s="90"/>
      <c r="G436" s="90"/>
      <c r="BL436" s="101">
        <v>88</v>
      </c>
      <c r="BM436" s="101" t="s">
        <v>88</v>
      </c>
    </row>
    <row r="437" spans="2:65" ht="42.75" customHeight="1">
      <c r="B437" s="90"/>
      <c r="C437" s="90"/>
      <c r="D437" s="90"/>
      <c r="E437" s="90"/>
      <c r="F437" s="90"/>
      <c r="G437" s="90"/>
      <c r="BL437" s="101">
        <v>89</v>
      </c>
      <c r="BM437" s="101" t="s">
        <v>88</v>
      </c>
    </row>
    <row r="438" spans="2:65" ht="42.75" customHeight="1">
      <c r="B438" s="90"/>
      <c r="C438" s="90"/>
      <c r="D438" s="90"/>
      <c r="E438" s="90"/>
      <c r="F438" s="90"/>
      <c r="G438" s="90"/>
      <c r="BL438" s="101">
        <v>90</v>
      </c>
      <c r="BM438" s="101" t="s">
        <v>88</v>
      </c>
    </row>
    <row r="439" spans="2:65" ht="42.75" customHeight="1">
      <c r="B439" s="90"/>
      <c r="C439" s="90"/>
      <c r="D439" s="90"/>
      <c r="E439" s="90"/>
      <c r="F439" s="90"/>
      <c r="G439" s="90"/>
      <c r="BL439" s="101">
        <v>91</v>
      </c>
      <c r="BM439" s="101" t="s">
        <v>89</v>
      </c>
    </row>
    <row r="440" spans="2:65" ht="42.75" customHeight="1">
      <c r="B440" s="90"/>
      <c r="C440" s="90"/>
      <c r="D440" s="90"/>
      <c r="E440" s="90"/>
      <c r="F440" s="90"/>
      <c r="G440" s="90"/>
      <c r="BL440" s="101">
        <v>92</v>
      </c>
      <c r="BM440" s="101" t="s">
        <v>89</v>
      </c>
    </row>
    <row r="441" spans="2:65" ht="42.75" customHeight="1">
      <c r="B441" s="90"/>
      <c r="C441" s="90"/>
      <c r="D441" s="90"/>
      <c r="E441" s="90"/>
      <c r="F441" s="90"/>
      <c r="G441" s="90"/>
      <c r="BL441" s="101">
        <v>93</v>
      </c>
      <c r="BM441" s="101" t="s">
        <v>89</v>
      </c>
    </row>
    <row r="442" spans="2:65" ht="42.75" customHeight="1">
      <c r="B442" s="90"/>
      <c r="C442" s="90"/>
      <c r="D442" s="90"/>
      <c r="E442" s="90"/>
      <c r="F442" s="90"/>
      <c r="G442" s="90"/>
      <c r="BL442" s="101">
        <v>94</v>
      </c>
      <c r="BM442" s="101" t="s">
        <v>89</v>
      </c>
    </row>
    <row r="443" spans="2:65" ht="42.75" customHeight="1">
      <c r="B443" s="90"/>
      <c r="C443" s="90"/>
      <c r="D443" s="90"/>
      <c r="E443" s="90"/>
      <c r="F443" s="90"/>
      <c r="G443" s="90"/>
      <c r="BL443" s="101">
        <v>95</v>
      </c>
      <c r="BM443" s="101" t="s">
        <v>89</v>
      </c>
    </row>
    <row r="444" spans="2:65" ht="42.75" customHeight="1">
      <c r="B444" s="90"/>
      <c r="C444" s="90"/>
      <c r="D444" s="90"/>
      <c r="E444" s="90"/>
      <c r="F444" s="90"/>
      <c r="G444" s="90"/>
      <c r="BL444" s="101">
        <v>96</v>
      </c>
      <c r="BM444" s="101" t="s">
        <v>89</v>
      </c>
    </row>
    <row r="445" spans="2:65" ht="42.75" customHeight="1">
      <c r="B445" s="90"/>
      <c r="C445" s="90"/>
      <c r="D445" s="90"/>
      <c r="E445" s="90"/>
      <c r="F445" s="90"/>
      <c r="G445" s="90"/>
      <c r="BL445" s="101">
        <v>97</v>
      </c>
      <c r="BM445" s="101" t="s">
        <v>89</v>
      </c>
    </row>
    <row r="446" spans="2:65" ht="42.75" customHeight="1">
      <c r="B446" s="90"/>
      <c r="C446" s="90"/>
      <c r="D446" s="90"/>
      <c r="E446" s="90"/>
      <c r="F446" s="90"/>
      <c r="G446" s="90"/>
      <c r="BL446" s="101">
        <v>98</v>
      </c>
      <c r="BM446" s="101" t="s">
        <v>89</v>
      </c>
    </row>
    <row r="447" spans="2:65" ht="42.75" customHeight="1">
      <c r="B447" s="90"/>
      <c r="C447" s="90"/>
      <c r="D447" s="90"/>
      <c r="E447" s="90"/>
      <c r="F447" s="90"/>
      <c r="G447" s="90"/>
      <c r="BL447" s="101">
        <v>99</v>
      </c>
      <c r="BM447" s="101" t="s">
        <v>89</v>
      </c>
    </row>
    <row r="448" spans="2:65" ht="42.75" customHeight="1">
      <c r="B448" s="90"/>
      <c r="C448" s="90"/>
      <c r="D448" s="90"/>
      <c r="E448" s="90"/>
      <c r="F448" s="90"/>
      <c r="G448" s="90"/>
      <c r="BL448" s="101">
        <v>100</v>
      </c>
      <c r="BM448" s="101" t="s">
        <v>89</v>
      </c>
    </row>
    <row r="449" spans="2:7" ht="42.75" customHeight="1">
      <c r="B449" s="90"/>
      <c r="C449" s="90"/>
      <c r="D449" s="90"/>
      <c r="E449" s="90"/>
      <c r="F449" s="90"/>
      <c r="G449" s="90"/>
    </row>
    <row r="450" spans="2:7" ht="42.75" customHeight="1">
      <c r="B450" s="90"/>
      <c r="C450" s="90"/>
      <c r="D450" s="90"/>
      <c r="E450" s="90"/>
      <c r="F450" s="90"/>
      <c r="G450" s="90"/>
    </row>
  </sheetData>
  <sheetProtection algorithmName="SHA-512" hashValue="/y6tdRXhFXygnQwgFsAYBB9GYmTOGumwgiY7R9eMpbQeNGfobV8ZcAeYw8Tl5plfgnNxRqpThtqWbdPdIjWaqQ==" saltValue="XXk/jec3VrsLVZVvZVUCTQ==" spinCount="100000" sheet="1" formatRows="0" sort="0" autoFilter="0" pivotTables="0"/>
  <dataConsolidate/>
  <mergeCells count="60">
    <mergeCell ref="AC12:AL12"/>
    <mergeCell ref="AC10:AJ10"/>
    <mergeCell ref="AK10:AL10"/>
    <mergeCell ref="AC11:AJ11"/>
    <mergeCell ref="AK11:AL11"/>
    <mergeCell ref="AL15:AL17"/>
    <mergeCell ref="F8:L8"/>
    <mergeCell ref="H10:L10"/>
    <mergeCell ref="J15:K17"/>
    <mergeCell ref="D16:E16"/>
    <mergeCell ref="F16:G16"/>
    <mergeCell ref="B13:J13"/>
    <mergeCell ref="H11:L11"/>
    <mergeCell ref="Y16:Y17"/>
    <mergeCell ref="AA16:AA17"/>
    <mergeCell ref="AB16:AB17"/>
    <mergeCell ref="AC16:AC17"/>
    <mergeCell ref="AD16:AD17"/>
    <mergeCell ref="X15:AD15"/>
    <mergeCell ref="Z16:Z17"/>
    <mergeCell ref="B14:H14"/>
    <mergeCell ref="D4:F4"/>
    <mergeCell ref="D5:F5"/>
    <mergeCell ref="C15:G15"/>
    <mergeCell ref="H15:H17"/>
    <mergeCell ref="D6:L6"/>
    <mergeCell ref="H9:L9"/>
    <mergeCell ref="C16:C17"/>
    <mergeCell ref="B15:B17"/>
    <mergeCell ref="I15:I17"/>
    <mergeCell ref="P1:AN1"/>
    <mergeCell ref="BQ347:BR347"/>
    <mergeCell ref="J14:AJ14"/>
    <mergeCell ref="N15:N17"/>
    <mergeCell ref="L15:L17"/>
    <mergeCell ref="AK15:AK17"/>
    <mergeCell ref="BH347:BI347"/>
    <mergeCell ref="BF347:BG347"/>
    <mergeCell ref="B1:O1"/>
    <mergeCell ref="AM15:AM17"/>
    <mergeCell ref="AG15:AG17"/>
    <mergeCell ref="AI15:AI17"/>
    <mergeCell ref="B25:D26"/>
    <mergeCell ref="E25:G26"/>
    <mergeCell ref="M15:M17"/>
    <mergeCell ref="O15:O17"/>
    <mergeCell ref="H25:P26"/>
    <mergeCell ref="BG357:BI357"/>
    <mergeCell ref="BG356:BI356"/>
    <mergeCell ref="BF353:BI353"/>
    <mergeCell ref="BG354:BI354"/>
    <mergeCell ref="BG355:BI355"/>
    <mergeCell ref="AJ15:AJ17"/>
    <mergeCell ref="AE15:AE17"/>
    <mergeCell ref="P15:P17"/>
    <mergeCell ref="Q15:W15"/>
    <mergeCell ref="Q16:R16"/>
    <mergeCell ref="X16:X17"/>
    <mergeCell ref="AF15:AF17"/>
    <mergeCell ref="AH15:AH17"/>
  </mergeCells>
  <phoneticPr fontId="0" type="noConversion"/>
  <conditionalFormatting sqref="AK15:AK17 AM15:AM17 AK10">
    <cfRule type="cellIs" dxfId="111" priority="331" stopIfTrue="1" operator="between">
      <formula>31</formula>
      <formula>60</formula>
    </cfRule>
    <cfRule type="cellIs" dxfId="110" priority="332" stopIfTrue="1" operator="between">
      <formula>21</formula>
      <formula>30</formula>
    </cfRule>
    <cfRule type="cellIs" dxfId="109" priority="333" stopIfTrue="1" operator="between">
      <formula>11</formula>
      <formula>20</formula>
    </cfRule>
  </conditionalFormatting>
  <conditionalFormatting sqref="N27:O65405">
    <cfRule type="cellIs" dxfId="108" priority="345" stopIfTrue="1" operator="between">
      <formula>21</formula>
      <formula>30</formula>
    </cfRule>
  </conditionalFormatting>
  <conditionalFormatting sqref="AL15:AL17">
    <cfRule type="cellIs" dxfId="107" priority="250" stopIfTrue="1" operator="between">
      <formula>31</formula>
      <formula>60</formula>
    </cfRule>
    <cfRule type="cellIs" dxfId="106" priority="251" stopIfTrue="1" operator="between">
      <formula>21</formula>
      <formula>30</formula>
    </cfRule>
    <cfRule type="cellIs" dxfId="105" priority="252" stopIfTrue="1" operator="between">
      <formula>11</formula>
      <formula>20</formula>
    </cfRule>
  </conditionalFormatting>
  <conditionalFormatting sqref="J22:J24">
    <cfRule type="cellIs" dxfId="104" priority="162" stopIfTrue="1" operator="equal">
      <formula>"CASI SEGURO"</formula>
    </cfRule>
    <cfRule type="cellIs" dxfId="103" priority="163" stopIfTrue="1" operator="equal">
      <formula>"PROBABLE"</formula>
    </cfRule>
    <cfRule type="cellIs" dxfId="102" priority="164" stopIfTrue="1" operator="equal">
      <formula>"POSIBLE"</formula>
    </cfRule>
    <cfRule type="cellIs" dxfId="101" priority="165" stopIfTrue="1" operator="equal">
      <formula>"IMPROBABLE"</formula>
    </cfRule>
    <cfRule type="cellIs" dxfId="100" priority="166" stopIfTrue="1" operator="equal">
      <formula>"RARO"</formula>
    </cfRule>
  </conditionalFormatting>
  <conditionalFormatting sqref="L22:L24">
    <cfRule type="cellIs" dxfId="99" priority="157" stopIfTrue="1" operator="equal">
      <formula>"CATASTRÓFICO"</formula>
    </cfRule>
    <cfRule type="cellIs" dxfId="98" priority="158" stopIfTrue="1" operator="equal">
      <formula>"MAYOR"</formula>
    </cfRule>
    <cfRule type="cellIs" dxfId="97" priority="159" stopIfTrue="1" operator="equal">
      <formula>"MODERADO"</formula>
    </cfRule>
    <cfRule type="cellIs" dxfId="96" priority="160" stopIfTrue="1" operator="equal">
      <formula>"MENOR"</formula>
    </cfRule>
    <cfRule type="cellIs" dxfId="95" priority="161" stopIfTrue="1" operator="equal">
      <formula>"MÍNIMO"</formula>
    </cfRule>
  </conditionalFormatting>
  <conditionalFormatting sqref="Y22:AA24">
    <cfRule type="containsText" dxfId="94" priority="149" stopIfTrue="1" operator="containsText" text="Fuerte">
      <formula>NOT(ISERROR(SEARCH("Fuerte",Y22)))</formula>
    </cfRule>
    <cfRule type="containsText" dxfId="93" priority="150" stopIfTrue="1" operator="containsText" text="Moderado">
      <formula>NOT(ISERROR(SEARCH("Moderado",Y22)))</formula>
    </cfRule>
    <cfRule type="containsText" dxfId="92" priority="151" stopIfTrue="1" operator="containsText" text="Débil">
      <formula>NOT(ISERROR(SEARCH("Débil",Y22)))</formula>
    </cfRule>
  </conditionalFormatting>
  <conditionalFormatting sqref="O22:O24 AJ22:AJ24">
    <cfRule type="cellIs" dxfId="91" priority="152" stopIfTrue="1" operator="equal">
      <formula>"INACEPTABLE"</formula>
    </cfRule>
    <cfRule type="cellIs" dxfId="90" priority="153" stopIfTrue="1" operator="equal">
      <formula>"ALTO"</formula>
    </cfRule>
    <cfRule type="cellIs" dxfId="89" priority="154" stopIfTrue="1" operator="equal">
      <formula>"MODERADO"</formula>
    </cfRule>
    <cfRule type="cellIs" dxfId="88" priority="155" stopIfTrue="1" operator="equal">
      <formula>"TOLERABLE"</formula>
    </cfRule>
    <cfRule type="cellIs" dxfId="87" priority="156" stopIfTrue="1" operator="equal">
      <formula>"ACEPTABLE"</formula>
    </cfRule>
  </conditionalFormatting>
  <conditionalFormatting sqref="J18">
    <cfRule type="cellIs" dxfId="86" priority="126" stopIfTrue="1" operator="equal">
      <formula>"CASI SEGURO"</formula>
    </cfRule>
    <cfRule type="cellIs" dxfId="85" priority="127" stopIfTrue="1" operator="equal">
      <formula>"PROBABLE"</formula>
    </cfRule>
    <cfRule type="cellIs" dxfId="84" priority="128" stopIfTrue="1" operator="equal">
      <formula>"POSIBLE"</formula>
    </cfRule>
    <cfRule type="cellIs" dxfId="83" priority="129" stopIfTrue="1" operator="equal">
      <formula>"IMPROBABLE"</formula>
    </cfRule>
    <cfRule type="cellIs" dxfId="82" priority="130" stopIfTrue="1" operator="equal">
      <formula>"RARO"</formula>
    </cfRule>
  </conditionalFormatting>
  <conditionalFormatting sqref="L18">
    <cfRule type="cellIs" dxfId="81" priority="121" stopIfTrue="1" operator="equal">
      <formula>"CATASTRÓFICO"</formula>
    </cfRule>
    <cfRule type="cellIs" dxfId="80" priority="122" stopIfTrue="1" operator="equal">
      <formula>"MAYOR"</formula>
    </cfRule>
    <cfRule type="cellIs" dxfId="79" priority="123" stopIfTrue="1" operator="equal">
      <formula>"MODERADO"</formula>
    </cfRule>
    <cfRule type="cellIs" dxfId="78" priority="124" stopIfTrue="1" operator="equal">
      <formula>"MENOR"</formula>
    </cfRule>
    <cfRule type="cellIs" dxfId="77" priority="125" stopIfTrue="1" operator="equal">
      <formula>"MÍNIMO"</formula>
    </cfRule>
  </conditionalFormatting>
  <conditionalFormatting sqref="Y18:AA18">
    <cfRule type="containsText" dxfId="76" priority="113" stopIfTrue="1" operator="containsText" text="Fuerte">
      <formula>NOT(ISERROR(SEARCH("Fuerte",Y18)))</formula>
    </cfRule>
    <cfRule type="containsText" dxfId="75" priority="114" stopIfTrue="1" operator="containsText" text="Moderado">
      <formula>NOT(ISERROR(SEARCH("Moderado",Y18)))</formula>
    </cfRule>
    <cfRule type="containsText" dxfId="74" priority="115" stopIfTrue="1" operator="containsText" text="Débil">
      <formula>NOT(ISERROR(SEARCH("Débil",Y18)))</formula>
    </cfRule>
  </conditionalFormatting>
  <conditionalFormatting sqref="J20">
    <cfRule type="cellIs" dxfId="73" priority="108" stopIfTrue="1" operator="equal">
      <formula>"CASI SEGURO"</formula>
    </cfRule>
    <cfRule type="cellIs" dxfId="72" priority="109" stopIfTrue="1" operator="equal">
      <formula>"PROBABLE"</formula>
    </cfRule>
    <cfRule type="cellIs" dxfId="71" priority="110" stopIfTrue="1" operator="equal">
      <formula>"POSIBLE"</formula>
    </cfRule>
    <cfRule type="cellIs" dxfId="70" priority="111" stopIfTrue="1" operator="equal">
      <formula>"IMPROBABLE"</formula>
    </cfRule>
    <cfRule type="cellIs" dxfId="69" priority="112" stopIfTrue="1" operator="equal">
      <formula>"RARO"</formula>
    </cfRule>
  </conditionalFormatting>
  <conditionalFormatting sqref="L20">
    <cfRule type="cellIs" dxfId="68" priority="103" stopIfTrue="1" operator="equal">
      <formula>"CATASTRÓFICO"</formula>
    </cfRule>
    <cfRule type="cellIs" dxfId="67" priority="104" stopIfTrue="1" operator="equal">
      <formula>"MAYOR"</formula>
    </cfRule>
    <cfRule type="cellIs" dxfId="66" priority="105" stopIfTrue="1" operator="equal">
      <formula>"MODERADO"</formula>
    </cfRule>
    <cfRule type="cellIs" dxfId="65" priority="106" stopIfTrue="1" operator="equal">
      <formula>"MENOR"</formula>
    </cfRule>
    <cfRule type="cellIs" dxfId="64" priority="107" stopIfTrue="1" operator="equal">
      <formula>"MÍNIMO"</formula>
    </cfRule>
  </conditionalFormatting>
  <conditionalFormatting sqref="Y20:AA20">
    <cfRule type="containsText" dxfId="63" priority="95" stopIfTrue="1" operator="containsText" text="Fuerte">
      <formula>NOT(ISERROR(SEARCH("Fuerte",Y20)))</formula>
    </cfRule>
    <cfRule type="containsText" dxfId="62" priority="96" stopIfTrue="1" operator="containsText" text="Moderado">
      <formula>NOT(ISERROR(SEARCH("Moderado",Y20)))</formula>
    </cfRule>
    <cfRule type="containsText" dxfId="61" priority="97" stopIfTrue="1" operator="containsText" text="Débil">
      <formula>NOT(ISERROR(SEARCH("Débil",Y20)))</formula>
    </cfRule>
  </conditionalFormatting>
  <conditionalFormatting sqref="AJ20">
    <cfRule type="cellIs" dxfId="60" priority="98" stopIfTrue="1" operator="equal">
      <formula>"INACEPTABLE"</formula>
    </cfRule>
    <cfRule type="cellIs" dxfId="59" priority="99" stopIfTrue="1" operator="equal">
      <formula>"ALTO"</formula>
    </cfRule>
    <cfRule type="cellIs" dxfId="58" priority="100" stopIfTrue="1" operator="equal">
      <formula>"MODERADO"</formula>
    </cfRule>
    <cfRule type="cellIs" dxfId="57" priority="101" stopIfTrue="1" operator="equal">
      <formula>"TOLERABLE"</formula>
    </cfRule>
    <cfRule type="cellIs" dxfId="56" priority="102" stopIfTrue="1" operator="equal">
      <formula>"ACEPTABLE"</formula>
    </cfRule>
  </conditionalFormatting>
  <conditionalFormatting sqref="J21">
    <cfRule type="cellIs" dxfId="55" priority="90" stopIfTrue="1" operator="equal">
      <formula>"CASI SEGURO"</formula>
    </cfRule>
    <cfRule type="cellIs" dxfId="54" priority="91" stopIfTrue="1" operator="equal">
      <formula>"PROBABLE"</formula>
    </cfRule>
    <cfRule type="cellIs" dxfId="53" priority="92" stopIfTrue="1" operator="equal">
      <formula>"POSIBLE"</formula>
    </cfRule>
    <cfRule type="cellIs" dxfId="52" priority="93" stopIfTrue="1" operator="equal">
      <formula>"IMPROBABLE"</formula>
    </cfRule>
    <cfRule type="cellIs" dxfId="51" priority="94" stopIfTrue="1" operator="equal">
      <formula>"RARO"</formula>
    </cfRule>
  </conditionalFormatting>
  <conditionalFormatting sqref="L21">
    <cfRule type="cellIs" dxfId="50" priority="85" stopIfTrue="1" operator="equal">
      <formula>"CATASTRÓFICO"</formula>
    </cfRule>
    <cfRule type="cellIs" dxfId="49" priority="86" stopIfTrue="1" operator="equal">
      <formula>"MAYOR"</formula>
    </cfRule>
    <cfRule type="cellIs" dxfId="48" priority="87" stopIfTrue="1" operator="equal">
      <formula>"MODERADO"</formula>
    </cfRule>
    <cfRule type="cellIs" dxfId="47" priority="88" stopIfTrue="1" operator="equal">
      <formula>"MENOR"</formula>
    </cfRule>
    <cfRule type="cellIs" dxfId="46" priority="89" stopIfTrue="1" operator="equal">
      <formula>"MÍNIMO"</formula>
    </cfRule>
  </conditionalFormatting>
  <conditionalFormatting sqref="Y21:AA21">
    <cfRule type="containsText" dxfId="45" priority="77" stopIfTrue="1" operator="containsText" text="Fuerte">
      <formula>NOT(ISERROR(SEARCH("Fuerte",Y21)))</formula>
    </cfRule>
    <cfRule type="containsText" dxfId="44" priority="78" stopIfTrue="1" operator="containsText" text="Moderado">
      <formula>NOT(ISERROR(SEARCH("Moderado",Y21)))</formula>
    </cfRule>
    <cfRule type="containsText" dxfId="43" priority="79" stopIfTrue="1" operator="containsText" text="Débil">
      <formula>NOT(ISERROR(SEARCH("Débil",Y21)))</formula>
    </cfRule>
  </conditionalFormatting>
  <conditionalFormatting sqref="AJ21">
    <cfRule type="cellIs" dxfId="42" priority="80" stopIfTrue="1" operator="equal">
      <formula>"INACEPTABLE"</formula>
    </cfRule>
    <cfRule type="cellIs" dxfId="41" priority="81" stopIfTrue="1" operator="equal">
      <formula>"ALTO"</formula>
    </cfRule>
    <cfRule type="cellIs" dxfId="40" priority="82" stopIfTrue="1" operator="equal">
      <formula>"MODERADO"</formula>
    </cfRule>
    <cfRule type="cellIs" dxfId="39" priority="83" stopIfTrue="1" operator="equal">
      <formula>"TOLERABLE"</formula>
    </cfRule>
    <cfRule type="cellIs" dxfId="38" priority="84" stopIfTrue="1" operator="equal">
      <formula>"ACEPTABLE"</formula>
    </cfRule>
  </conditionalFormatting>
  <conditionalFormatting sqref="AJ19:AL19">
    <cfRule type="containsText" dxfId="37" priority="74" stopIfTrue="1" operator="containsText" text="Fuerte">
      <formula>NOT(ISERROR(SEARCH("Fuerte",AJ19)))</formula>
    </cfRule>
    <cfRule type="containsText" dxfId="36" priority="75" stopIfTrue="1" operator="containsText" text="Moderado">
      <formula>NOT(ISERROR(SEARCH("Moderado",AJ19)))</formula>
    </cfRule>
    <cfRule type="containsText" dxfId="35" priority="76" stopIfTrue="1" operator="containsText" text="Débil">
      <formula>NOT(ISERROR(SEARCH("Débil",AJ19)))</formula>
    </cfRule>
  </conditionalFormatting>
  <conditionalFormatting sqref="J19">
    <cfRule type="cellIs" dxfId="34" priority="66" stopIfTrue="1" operator="equal">
      <formula>"CASI SEGURO"</formula>
    </cfRule>
    <cfRule type="cellIs" dxfId="33" priority="67" stopIfTrue="1" operator="equal">
      <formula>"PROBABLE"</formula>
    </cfRule>
    <cfRule type="cellIs" dxfId="32" priority="68" stopIfTrue="1" operator="equal">
      <formula>"POSIBLE"</formula>
    </cfRule>
    <cfRule type="cellIs" dxfId="31" priority="69" stopIfTrue="1" operator="equal">
      <formula>"IMPROBABLE"</formula>
    </cfRule>
    <cfRule type="cellIs" dxfId="30" priority="70" stopIfTrue="1" operator="equal">
      <formula>"RARO"</formula>
    </cfRule>
  </conditionalFormatting>
  <conditionalFormatting sqref="L19">
    <cfRule type="cellIs" dxfId="29" priority="61" stopIfTrue="1" operator="equal">
      <formula>"CATASTRÓFICO"</formula>
    </cfRule>
    <cfRule type="cellIs" dxfId="28" priority="62" stopIfTrue="1" operator="equal">
      <formula>"MAYOR"</formula>
    </cfRule>
    <cfRule type="cellIs" dxfId="27" priority="63" stopIfTrue="1" operator="equal">
      <formula>"MODERADO"</formula>
    </cfRule>
    <cfRule type="cellIs" dxfId="26" priority="64" stopIfTrue="1" operator="equal">
      <formula>"MENOR"</formula>
    </cfRule>
    <cfRule type="cellIs" dxfId="25" priority="65" stopIfTrue="1" operator="equal">
      <formula>"MÍNIMO"</formula>
    </cfRule>
  </conditionalFormatting>
  <conditionalFormatting sqref="O19:O21">
    <cfRule type="cellIs" dxfId="24" priority="26" stopIfTrue="1" operator="equal">
      <formula>"INACEPTABLE"</formula>
    </cfRule>
    <cfRule type="cellIs" dxfId="23" priority="27" stopIfTrue="1" operator="equal">
      <formula>"ALTO"</formula>
    </cfRule>
    <cfRule type="cellIs" dxfId="22" priority="28" stopIfTrue="1" operator="equal">
      <formula>"MODERADO"</formula>
    </cfRule>
    <cfRule type="cellIs" dxfId="21" priority="29" stopIfTrue="1" operator="equal">
      <formula>"TOLERABLE"</formula>
    </cfRule>
    <cfRule type="cellIs" dxfId="20" priority="30" stopIfTrue="1" operator="equal">
      <formula>"ACEPTABLE"</formula>
    </cfRule>
  </conditionalFormatting>
  <conditionalFormatting sqref="O18">
    <cfRule type="cellIs" dxfId="19" priority="21" stopIfTrue="1" operator="equal">
      <formula>"INACEPTABLE"</formula>
    </cfRule>
    <cfRule type="cellIs" dxfId="18" priority="22" stopIfTrue="1" operator="equal">
      <formula>"ALTO"</formula>
    </cfRule>
    <cfRule type="cellIs" dxfId="17" priority="23" stopIfTrue="1" operator="equal">
      <formula>"MODERADO"</formula>
    </cfRule>
    <cfRule type="cellIs" dxfId="16" priority="24" stopIfTrue="1" operator="equal">
      <formula>"TOLERABLE"</formula>
    </cfRule>
    <cfRule type="cellIs" dxfId="15" priority="25" stopIfTrue="1" operator="equal">
      <formula>"ACEPTABLE"</formula>
    </cfRule>
  </conditionalFormatting>
  <conditionalFormatting sqref="Y19">
    <cfRule type="containsText" dxfId="14" priority="13" stopIfTrue="1" operator="containsText" text="Fuerte">
      <formula>NOT(ISERROR(SEARCH("Fuerte",Y19)))</formula>
    </cfRule>
    <cfRule type="containsText" dxfId="13" priority="14" stopIfTrue="1" operator="containsText" text="Moderado">
      <formula>NOT(ISERROR(SEARCH("Moderado",Y19)))</formula>
    </cfRule>
    <cfRule type="containsText" dxfId="12" priority="15" stopIfTrue="1" operator="containsText" text="Débil">
      <formula>NOT(ISERROR(SEARCH("Débil",Y19)))</formula>
    </cfRule>
  </conditionalFormatting>
  <conditionalFormatting sqref="Z19">
    <cfRule type="containsText" dxfId="11" priority="10" stopIfTrue="1" operator="containsText" text="Fuerte">
      <formula>NOT(ISERROR(SEARCH("Fuerte",Z19)))</formula>
    </cfRule>
    <cfRule type="containsText" dxfId="10" priority="11" stopIfTrue="1" operator="containsText" text="Moderado">
      <formula>NOT(ISERROR(SEARCH("Moderado",Z19)))</formula>
    </cfRule>
    <cfRule type="containsText" dxfId="9" priority="12" stopIfTrue="1" operator="containsText" text="Débil">
      <formula>NOT(ISERROR(SEARCH("Débil",Z19)))</formula>
    </cfRule>
  </conditionalFormatting>
  <conditionalFormatting sqref="AA19">
    <cfRule type="containsText" dxfId="8" priority="7" stopIfTrue="1" operator="containsText" text="Fuerte">
      <formula>NOT(ISERROR(SEARCH("Fuerte",AA19)))</formula>
    </cfRule>
    <cfRule type="containsText" dxfId="7" priority="8" stopIfTrue="1" operator="containsText" text="Moderado">
      <formula>NOT(ISERROR(SEARCH("Moderado",AA19)))</formula>
    </cfRule>
    <cfRule type="containsText" dxfId="6" priority="9" stopIfTrue="1" operator="containsText" text="Débil">
      <formula>NOT(ISERROR(SEARCH("Débil",AA19)))</formula>
    </cfRule>
  </conditionalFormatting>
  <conditionalFormatting sqref="AJ18:AL18">
    <cfRule type="containsText" dxfId="5" priority="1" stopIfTrue="1" operator="containsText" text="Fuerte">
      <formula>NOT(ISERROR(SEARCH("Fuerte",AJ18)))</formula>
    </cfRule>
    <cfRule type="containsText" dxfId="4" priority="2" stopIfTrue="1" operator="containsText" text="Moderado">
      <formula>NOT(ISERROR(SEARCH("Moderado",AJ18)))</formula>
    </cfRule>
    <cfRule type="containsText" dxfId="3" priority="3" stopIfTrue="1" operator="containsText" text="Débil">
      <formula>NOT(ISERROR(SEARCH("Débil",AJ18)))</formula>
    </cfRule>
  </conditionalFormatting>
  <dataValidations count="26">
    <dataValidation type="list" allowBlank="1" showInputMessage="1" showErrorMessage="1" sqref="H18:H24" xr:uid="{00000000-0002-0000-0100-000000000000}">
      <formula1>nivelorgriesgo</formula1>
    </dataValidation>
    <dataValidation type="list" allowBlank="1" showInputMessage="1" showErrorMessage="1" sqref="AG4:AI4 D4:F4" xr:uid="{00000000-0002-0000-0100-000001000000}">
      <formula1>$BE$352:$BE$372</formula1>
    </dataValidation>
    <dataValidation allowBlank="1" showInputMessage="1" showErrorMessage="1" error="Seleccione un control del listado desplegable, en caso de no encontrar uno que se ajuste a su necesidad comuniquese con la Oficina Asesora de Planeación para que esta sea incluida en la herramienta de gestión de riesgos" sqref="P18 P20:P24" xr:uid="{00000000-0002-0000-0100-000002000000}"/>
    <dataValidation type="list" allowBlank="1" showInputMessage="1" showErrorMessage="1" sqref="T18:T24" xr:uid="{00000000-0002-0000-0100-000003000000}">
      <formula1>"Prevenir,Detectar,No es un control"</formula1>
    </dataValidation>
    <dataValidation type="list" allowBlank="1" showInputMessage="1" showErrorMessage="1" sqref="Q18:S24 U18:V24" xr:uid="{00000000-0002-0000-0100-000004000000}">
      <formula1>"SI, NO"</formula1>
    </dataValidation>
    <dataValidation type="list" allowBlank="1" showInputMessage="1" showErrorMessage="1" sqref="W18:W24" xr:uid="{00000000-0002-0000-0100-000005000000}">
      <formula1>"Completa,Incompleta,No existe"</formula1>
    </dataValidation>
    <dataValidation type="list" allowBlank="1" showInputMessage="1" showErrorMessage="1" sqref="Z18:Z24" xr:uid="{00000000-0002-0000-0100-000006000000}">
      <formula1>"Fuerte, Moderado, Débil"</formula1>
    </dataValidation>
    <dataValidation type="list" allowBlank="1" showInputMessage="1" showErrorMessage="1" sqref="AC18:AD24" xr:uid="{00000000-0002-0000-0100-000007000000}">
      <formula1>"Directamente, Indirectamente, No disminuye"</formula1>
    </dataValidation>
    <dataValidation type="list" allowBlank="1" showInputMessage="1" showErrorMessage="1" sqref="I18:I24" xr:uid="{00000000-0002-0000-0100-000008000000}">
      <formula1>"Calidad, Buen Nombre y reputación, Seguridad digital, Ambientales"</formula1>
    </dataValidation>
    <dataValidation type="list" allowBlank="1" showInputMessage="1" showErrorMessage="1" sqref="D20:D21 D18" xr:uid="{00000000-0002-0000-0100-000009000000}">
      <formula1>$AY$337:$AY$341</formula1>
    </dataValidation>
    <dataValidation type="list" allowBlank="1" showInputMessage="1" showErrorMessage="1" sqref="F22:F24" xr:uid="{00000000-0002-0000-0100-00000A000000}">
      <formula1>$BD$331:$BD$335</formula1>
    </dataValidation>
    <dataValidation type="list" allowBlank="1" showInputMessage="1" showErrorMessage="1" sqref="J24" xr:uid="{00000000-0002-0000-0100-00000B000000}">
      <formula1>$BF$331:$BF$335</formula1>
    </dataValidation>
    <dataValidation type="list" allowBlank="1" showInputMessage="1" showErrorMessage="1" sqref="L22:L24" xr:uid="{00000000-0002-0000-0100-00000C000000}">
      <formula1>$BH$331:$BH$335</formula1>
    </dataValidation>
    <dataValidation type="list" allowBlank="1" showInputMessage="1" showErrorMessage="1" sqref="D22:D24" xr:uid="{00000000-0002-0000-0100-00000D000000}">
      <formula1>$BC$331:$BC$335</formula1>
    </dataValidation>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Factores clave, aspectos o activos que se pueden ver afectados negativamente por la materialización del riesgo" sqref="E17:F17" xr:uid="{00000000-0002-0000-0100-00000E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prompt="Elementos determinantes de los que se puede derivar el evento de riesgo" sqref="D17" xr:uid="{00000000-0002-0000-0100-00000F000000}"/>
    <dataValidation type="list" allowBlank="1" showInputMessage="1" showErrorMessage="1" sqref="D20:D21 D18" xr:uid="{00000000-0002-0000-0100-000010000000}">
      <formula1>$BC$348:$BC$352</formula1>
    </dataValidation>
    <dataValidation type="list" allowBlank="1" showInputMessage="1" showErrorMessage="1" sqref="D19" xr:uid="{00000000-0002-0000-0100-000011000000}">
      <formula1>$AY$331:$AY$335</formula1>
    </dataValidation>
    <dataValidation type="list" allowBlank="1" showInputMessage="1" showErrorMessage="1" sqref="F18:F21" xr:uid="{00000000-0002-0000-0100-000012000000}">
      <formula1>$BD$348:$BD$355</formula1>
    </dataValidation>
    <dataValidation type="list" allowBlank="1" showInputMessage="1" showErrorMessage="1" sqref="S18:S21" xr:uid="{00000000-0002-0000-0100-000013000000}">
      <formula1>$BB$344:$BB$345</formula1>
    </dataValidation>
    <dataValidation type="list" allowBlank="1" showInputMessage="1" showErrorMessage="1" sqref="J18:J23" xr:uid="{00000000-0002-0000-0100-000014000000}">
      <formula1>$BF$348:$BF$352</formula1>
    </dataValidation>
    <dataValidation type="list" allowBlank="1" showInputMessage="1" showErrorMessage="1" sqref="L18:L21" xr:uid="{00000000-0002-0000-0100-000015000000}">
      <formula1>$BH$348:$BH$352</formula1>
    </dataValidation>
    <dataValidation type="list" allowBlank="1" showInputMessage="1" showErrorMessage="1" sqref="F18:F21" xr:uid="{00000000-0002-0000-0100-000016000000}">
      <formula1>$BD$348:$BD$352</formula1>
    </dataValidation>
    <dataValidation type="list" allowBlank="1" showInputMessage="1" showErrorMessage="1" sqref="Y18:Y21" xr:uid="{00000000-0002-0000-0100-000017000000}">
      <formula1>$BC$344:$BC$346</formula1>
    </dataValidation>
    <dataValidation type="list" allowBlank="1" showInputMessage="1" showErrorMessage="1" sqref="U18:U21" xr:uid="{00000000-0002-0000-0100-000018000000}">
      <formula1>$BB$347:$BB$349</formula1>
    </dataValidation>
    <dataValidation type="list" allowBlank="1" showInputMessage="1" showErrorMessage="1" sqref="W18:W21" xr:uid="{00000000-0002-0000-0100-000019000000}">
      <formula1>$BB$351:$BB$353</formula1>
    </dataValidation>
  </dataValidations>
  <printOptions horizontalCentered="1" verticalCentered="1"/>
  <pageMargins left="0.31496062992125984" right="0.27559055118110237" top="1.3385826771653544" bottom="0.15748031496062992" header="0.15748031496062992" footer="0"/>
  <pageSetup paperSize="5" scale="50" orientation="landscape" r:id="rId1"/>
  <headerFooter alignWithMargins="0">
    <oddFooter>&amp;R&amp;8PLE-PIN-F001
Versión:3
Vigencia: 24 de mayo de    2019
&amp;P de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J54"/>
  <sheetViews>
    <sheetView workbookViewId="0">
      <selection activeCell="F36" sqref="F36"/>
    </sheetView>
  </sheetViews>
  <sheetFormatPr baseColWidth="10" defaultColWidth="0" defaultRowHeight="12.75" zeroHeight="1"/>
  <cols>
    <col min="1" max="1" width="11.42578125" customWidth="1"/>
    <col min="2" max="2" width="3.5703125" customWidth="1"/>
    <col min="3" max="3" width="25.42578125" customWidth="1"/>
    <col min="4" max="6" width="11.42578125" customWidth="1"/>
    <col min="7" max="7" width="15.85546875" customWidth="1"/>
    <col min="8" max="10" width="11.42578125" customWidth="1"/>
  </cols>
  <sheetData>
    <row r="1" spans="1:10">
      <c r="A1" s="315" t="s">
        <v>183</v>
      </c>
      <c r="B1" s="316"/>
      <c r="C1" s="316"/>
      <c r="D1" s="316"/>
      <c r="E1" s="316"/>
      <c r="F1" s="316"/>
      <c r="G1" s="316"/>
      <c r="H1" s="316"/>
      <c r="I1" s="316"/>
      <c r="J1" s="316"/>
    </row>
    <row r="2" spans="1:10">
      <c r="A2" s="316"/>
      <c r="B2" s="316"/>
      <c r="C2" s="316"/>
      <c r="D2" s="316"/>
      <c r="E2" s="316"/>
      <c r="F2" s="316"/>
      <c r="G2" s="316"/>
      <c r="H2" s="316"/>
      <c r="I2" s="316"/>
      <c r="J2" s="316"/>
    </row>
    <row r="3" spans="1:10">
      <c r="A3" s="316"/>
      <c r="B3" s="316"/>
      <c r="C3" s="316"/>
      <c r="D3" s="316"/>
      <c r="E3" s="316"/>
      <c r="F3" s="316"/>
      <c r="G3" s="316"/>
      <c r="H3" s="316"/>
      <c r="I3" s="316"/>
      <c r="J3" s="316"/>
    </row>
    <row r="4" spans="1:10">
      <c r="A4" s="316"/>
      <c r="B4" s="316"/>
      <c r="C4" s="316"/>
      <c r="D4" s="316"/>
      <c r="E4" s="316"/>
      <c r="F4" s="316"/>
      <c r="G4" s="316"/>
      <c r="H4" s="316"/>
      <c r="I4" s="316"/>
      <c r="J4" s="316"/>
    </row>
    <row r="5" spans="1:10">
      <c r="A5" s="3"/>
      <c r="B5" s="3"/>
      <c r="C5" s="3"/>
      <c r="D5" s="3"/>
      <c r="E5" s="3"/>
      <c r="F5" s="3"/>
      <c r="G5" s="3"/>
      <c r="H5" s="3"/>
      <c r="I5" s="3"/>
      <c r="J5" s="3"/>
    </row>
    <row r="6" spans="1:10">
      <c r="A6" s="3"/>
      <c r="B6" s="3"/>
      <c r="C6" s="3"/>
      <c r="D6" s="3"/>
      <c r="E6" s="3"/>
      <c r="F6" s="3"/>
      <c r="G6" s="3"/>
      <c r="H6" s="3"/>
      <c r="I6" s="3"/>
      <c r="J6" s="3"/>
    </row>
    <row r="7" spans="1:10">
      <c r="A7" s="3"/>
      <c r="B7" s="3"/>
      <c r="C7" s="3"/>
      <c r="D7" s="3"/>
      <c r="E7" s="3"/>
      <c r="F7" s="3"/>
      <c r="G7" s="3"/>
      <c r="H7" s="3"/>
      <c r="I7" s="3"/>
      <c r="J7" s="3"/>
    </row>
    <row r="8" spans="1:10">
      <c r="A8" s="3"/>
      <c r="B8" s="3"/>
      <c r="C8" s="40"/>
      <c r="D8" s="42"/>
      <c r="E8" s="43"/>
      <c r="F8" s="42"/>
      <c r="G8" s="43"/>
      <c r="H8" s="3"/>
      <c r="I8" s="3"/>
      <c r="J8" s="3"/>
    </row>
    <row r="9" spans="1:10" ht="61.5" customHeight="1">
      <c r="A9" s="3"/>
      <c r="B9" s="3"/>
      <c r="C9" s="41" t="s">
        <v>186</v>
      </c>
      <c r="D9" s="45" t="s">
        <v>189</v>
      </c>
      <c r="E9" s="44" t="s">
        <v>184</v>
      </c>
      <c r="F9" s="44" t="s">
        <v>55</v>
      </c>
      <c r="G9" s="45" t="s">
        <v>185</v>
      </c>
      <c r="H9" s="3"/>
      <c r="I9" s="3"/>
      <c r="J9" s="3"/>
    </row>
    <row r="10" spans="1:10" ht="19.5" customHeight="1">
      <c r="A10" s="3"/>
      <c r="B10" s="3"/>
      <c r="C10" s="17" t="s">
        <v>0</v>
      </c>
      <c r="D10" s="36"/>
      <c r="E10" s="36"/>
      <c r="F10" s="36"/>
      <c r="G10" s="36"/>
      <c r="H10" s="3"/>
      <c r="I10" s="3"/>
      <c r="J10" s="3"/>
    </row>
    <row r="11" spans="1:10" ht="19.5" customHeight="1">
      <c r="A11" s="3"/>
      <c r="B11" s="3"/>
      <c r="C11" s="17" t="s">
        <v>187</v>
      </c>
      <c r="D11" s="36"/>
      <c r="E11" s="36"/>
      <c r="F11" s="36"/>
      <c r="G11" s="36"/>
      <c r="H11" s="3"/>
      <c r="I11" s="3"/>
      <c r="J11" s="3"/>
    </row>
    <row r="12" spans="1:10" ht="19.5" customHeight="1">
      <c r="A12" s="3"/>
      <c r="B12" s="3"/>
      <c r="C12" s="17" t="s">
        <v>2</v>
      </c>
      <c r="D12" s="36"/>
      <c r="E12" s="36"/>
      <c r="F12" s="36"/>
      <c r="G12" s="36"/>
      <c r="H12" s="3"/>
      <c r="I12" s="3"/>
      <c r="J12" s="3"/>
    </row>
    <row r="13" spans="1:10" ht="19.5" customHeight="1">
      <c r="A13" s="3"/>
      <c r="B13" s="3"/>
      <c r="C13" s="17" t="s">
        <v>3</v>
      </c>
      <c r="D13" s="36"/>
      <c r="E13" s="36"/>
      <c r="F13" s="36"/>
      <c r="G13" s="36"/>
      <c r="H13" s="3"/>
      <c r="I13" s="3"/>
      <c r="J13" s="3"/>
    </row>
    <row r="14" spans="1:10" ht="19.5" customHeight="1">
      <c r="A14" s="3"/>
      <c r="B14" s="3"/>
      <c r="C14" s="17" t="s">
        <v>188</v>
      </c>
      <c r="D14" s="36"/>
      <c r="E14" s="36"/>
      <c r="F14" s="36"/>
      <c r="G14" s="36"/>
      <c r="H14" s="3"/>
      <c r="I14" s="3"/>
      <c r="J14" s="3"/>
    </row>
    <row r="15" spans="1:10">
      <c r="A15" s="3"/>
      <c r="B15" s="3"/>
      <c r="C15" s="3"/>
      <c r="D15" s="3"/>
      <c r="E15" s="3"/>
      <c r="F15" s="3"/>
      <c r="G15" s="3"/>
      <c r="H15" s="3"/>
      <c r="I15" s="3"/>
      <c r="J15" s="3"/>
    </row>
    <row r="16" spans="1:10">
      <c r="A16" s="3"/>
      <c r="B16" s="3"/>
      <c r="C16" s="3"/>
      <c r="D16" s="3"/>
      <c r="E16" s="3"/>
      <c r="F16" s="3"/>
      <c r="G16" s="3"/>
      <c r="I16" s="3"/>
      <c r="J16" s="3"/>
    </row>
    <row r="17" spans="1:10">
      <c r="A17" s="3"/>
      <c r="B17" s="3"/>
      <c r="C17" s="3"/>
      <c r="D17" s="3"/>
      <c r="E17" s="3"/>
      <c r="F17" s="3"/>
      <c r="G17" s="3"/>
      <c r="H17" s="3"/>
      <c r="I17" s="3"/>
      <c r="J17" s="3"/>
    </row>
    <row r="18" spans="1:10">
      <c r="A18" s="3"/>
      <c r="B18" s="3"/>
      <c r="C18" s="3"/>
      <c r="D18" s="3"/>
      <c r="E18" s="3"/>
      <c r="F18" s="3"/>
      <c r="G18" s="3"/>
      <c r="H18" s="3"/>
      <c r="I18" s="3"/>
      <c r="J18" s="3"/>
    </row>
    <row r="19" spans="1:10">
      <c r="A19" s="3"/>
      <c r="B19" s="3"/>
      <c r="C19" s="3"/>
      <c r="D19" s="3"/>
      <c r="E19" s="3"/>
      <c r="F19" s="3"/>
      <c r="G19" s="3"/>
      <c r="H19" s="3"/>
      <c r="I19" s="3"/>
      <c r="J19" s="3"/>
    </row>
    <row r="20" spans="1:10">
      <c r="A20" s="3"/>
      <c r="B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3"/>
      <c r="B23" s="3"/>
      <c r="C23" s="3"/>
      <c r="D23" s="3"/>
      <c r="E23" s="3"/>
      <c r="F23" s="3"/>
      <c r="G23" s="3"/>
      <c r="H23" s="3"/>
      <c r="I23" s="3"/>
      <c r="J23" s="3"/>
    </row>
    <row r="24" spans="1:10">
      <c r="A24" s="3"/>
      <c r="B24" s="3"/>
      <c r="C24" s="3"/>
      <c r="D24" s="3"/>
      <c r="E24" s="3"/>
      <c r="F24" s="3"/>
      <c r="G24" s="3"/>
      <c r="H24" s="3"/>
      <c r="I24" s="3"/>
      <c r="J24" s="3"/>
    </row>
    <row r="25" spans="1:10">
      <c r="A25" s="3"/>
      <c r="B25" s="3"/>
      <c r="C25" s="3"/>
      <c r="D25" s="3"/>
      <c r="E25" s="3"/>
      <c r="F25" s="3"/>
      <c r="G25" s="3"/>
      <c r="H25" s="3"/>
      <c r="I25" s="3"/>
      <c r="J25" s="3"/>
    </row>
    <row r="26" spans="1:10">
      <c r="A26" s="3"/>
      <c r="B26" s="3"/>
      <c r="C26" s="3"/>
      <c r="D26" s="3"/>
      <c r="E26" s="3"/>
      <c r="F26" s="3"/>
      <c r="G26" s="3"/>
      <c r="H26" s="3"/>
      <c r="I26" s="3"/>
      <c r="J26" s="3"/>
    </row>
    <row r="27" spans="1:10">
      <c r="A27" s="3"/>
      <c r="B27" s="3"/>
      <c r="C27" s="3"/>
      <c r="D27" s="3"/>
      <c r="E27" s="3"/>
      <c r="F27" s="3"/>
      <c r="G27" s="3"/>
      <c r="H27" s="3"/>
      <c r="I27" s="3"/>
      <c r="J27" s="3"/>
    </row>
    <row r="28" spans="1:10">
      <c r="A28" s="3"/>
      <c r="B28" s="3"/>
      <c r="C28" s="3"/>
      <c r="D28" s="3"/>
      <c r="E28" s="3"/>
      <c r="F28" s="3"/>
      <c r="G28" s="3"/>
      <c r="H28" s="3"/>
      <c r="I28" s="3"/>
      <c r="J28" s="3"/>
    </row>
    <row r="29" spans="1:10">
      <c r="A29" s="3"/>
      <c r="B29" s="3"/>
      <c r="C29" s="3"/>
      <c r="D29" s="3"/>
      <c r="E29" s="3"/>
      <c r="F29" s="3"/>
      <c r="G29" s="3"/>
      <c r="H29" s="3"/>
      <c r="I29" s="3"/>
      <c r="J29" s="3"/>
    </row>
    <row r="30" spans="1:10">
      <c r="A30" s="3"/>
      <c r="B30" s="3"/>
      <c r="C30" s="3"/>
      <c r="D30" s="3"/>
      <c r="E30" s="3"/>
      <c r="F30" s="3"/>
      <c r="G30" s="3"/>
      <c r="H30" s="3"/>
      <c r="I30" s="3"/>
      <c r="J30" s="3"/>
    </row>
    <row r="31" spans="1:10">
      <c r="A31" s="3"/>
      <c r="B31" s="3"/>
      <c r="C31" s="3"/>
      <c r="D31" s="3"/>
      <c r="E31" s="3"/>
      <c r="F31" s="3"/>
      <c r="G31" s="3"/>
      <c r="H31" s="3"/>
      <c r="I31" s="3"/>
      <c r="J31" s="3"/>
    </row>
    <row r="32" spans="1:10">
      <c r="A32" s="3"/>
      <c r="B32" s="3"/>
      <c r="C32" s="3"/>
      <c r="D32" s="3"/>
      <c r="E32" s="3"/>
      <c r="F32" s="3"/>
      <c r="G32" s="3"/>
      <c r="H32" s="3"/>
      <c r="I32" s="3"/>
      <c r="J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row r="47" spans="1:10">
      <c r="A47" s="3"/>
      <c r="B47" s="3"/>
      <c r="C47" s="3"/>
      <c r="D47" s="3"/>
      <c r="E47" s="3"/>
      <c r="F47" s="3"/>
      <c r="G47" s="3"/>
      <c r="H47" s="3"/>
      <c r="I47" s="3"/>
      <c r="J47" s="3"/>
    </row>
    <row r="48" spans="1:10">
      <c r="A48" s="3"/>
      <c r="B48" s="3"/>
      <c r="C48" s="3"/>
      <c r="D48" s="3"/>
      <c r="E48" s="3"/>
      <c r="F48" s="3"/>
      <c r="G48" s="3"/>
      <c r="H48" s="3"/>
      <c r="I48" s="3"/>
      <c r="J48" s="3"/>
    </row>
    <row r="49" spans="1:10">
      <c r="A49" s="3"/>
      <c r="B49" s="3"/>
      <c r="C49" s="3"/>
      <c r="D49" s="3"/>
      <c r="E49" s="3"/>
      <c r="F49" s="3"/>
      <c r="G49" s="3"/>
      <c r="H49" s="3"/>
      <c r="I49" s="3"/>
      <c r="J49" s="3"/>
    </row>
    <row r="50" spans="1:10">
      <c r="A50" s="3"/>
      <c r="B50" s="3"/>
      <c r="C50" s="3"/>
      <c r="D50" s="3"/>
      <c r="E50" s="3"/>
      <c r="F50" s="3"/>
      <c r="G50" s="3"/>
      <c r="H50" s="3"/>
      <c r="I50" s="3"/>
      <c r="J50" s="3"/>
    </row>
    <row r="51" spans="1:10">
      <c r="A51" s="3"/>
      <c r="B51" s="3"/>
      <c r="C51" s="3"/>
      <c r="D51" s="3"/>
      <c r="E51" s="3"/>
      <c r="F51" s="3"/>
      <c r="G51" s="3"/>
      <c r="H51" s="3"/>
      <c r="I51" s="3"/>
      <c r="J51" s="3"/>
    </row>
    <row r="52" spans="1:10">
      <c r="A52" s="3"/>
      <c r="B52" s="3"/>
      <c r="C52" s="3"/>
      <c r="D52" s="3"/>
      <c r="E52" s="3"/>
      <c r="F52" s="3"/>
      <c r="G52" s="3"/>
      <c r="H52" s="3"/>
      <c r="I52" s="3"/>
      <c r="J52" s="3"/>
    </row>
    <row r="53" spans="1:10">
      <c r="A53" s="3"/>
      <c r="B53" s="3"/>
      <c r="C53" s="3"/>
      <c r="D53" s="3"/>
      <c r="E53" s="3"/>
      <c r="F53" s="3"/>
      <c r="G53" s="3"/>
      <c r="H53" s="3"/>
      <c r="I53" s="3"/>
      <c r="J53" s="3"/>
    </row>
    <row r="54" spans="1:10">
      <c r="A54" s="3"/>
      <c r="B54" s="3"/>
      <c r="C54" s="3"/>
      <c r="D54" s="3"/>
      <c r="E54" s="3"/>
      <c r="F54" s="3"/>
      <c r="G54" s="3"/>
      <c r="H54" s="3"/>
      <c r="I54" s="3"/>
      <c r="J54" s="3"/>
    </row>
  </sheetData>
  <mergeCells count="1">
    <mergeCell ref="A1:J4"/>
  </mergeCells>
  <phoneticPr fontId="10" type="noConversion"/>
  <pageMargins left="0.75" right="0.75" top="1" bottom="1" header="0" footer="0"/>
  <pageSetup orientation="portrait"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P57"/>
  <sheetViews>
    <sheetView zoomScale="85" workbookViewId="0">
      <selection activeCell="D16" sqref="D16:E20"/>
    </sheetView>
  </sheetViews>
  <sheetFormatPr baseColWidth="10" defaultColWidth="0" defaultRowHeight="12.75" zeroHeight="1"/>
  <cols>
    <col min="1" max="3" width="11.42578125" customWidth="1"/>
    <col min="4" max="4" width="10" customWidth="1"/>
    <col min="5" max="5" width="11.28515625" customWidth="1"/>
    <col min="6" max="6" width="11.42578125" customWidth="1"/>
    <col min="7" max="7" width="13.140625" customWidth="1"/>
    <col min="8" max="8" width="10.5703125" customWidth="1"/>
    <col min="9" max="12" width="11.42578125" customWidth="1"/>
    <col min="13" max="13" width="14.140625" customWidth="1"/>
    <col min="14" max="16" width="12" customWidth="1"/>
  </cols>
  <sheetData>
    <row r="1" spans="1:16" ht="12.75" customHeight="1">
      <c r="A1" s="315" t="s">
        <v>94</v>
      </c>
      <c r="B1" s="315"/>
      <c r="C1" s="315"/>
      <c r="D1" s="315"/>
      <c r="E1" s="315"/>
      <c r="F1" s="315"/>
      <c r="G1" s="315"/>
      <c r="H1" s="315"/>
      <c r="I1" s="315"/>
      <c r="J1" s="315"/>
      <c r="K1" s="27"/>
      <c r="L1" s="27"/>
      <c r="M1" s="28"/>
      <c r="N1" s="28"/>
      <c r="O1" s="28"/>
      <c r="P1" s="28"/>
    </row>
    <row r="2" spans="1:16" ht="12.75" customHeight="1">
      <c r="A2" s="315"/>
      <c r="B2" s="315"/>
      <c r="C2" s="315"/>
      <c r="D2" s="315"/>
      <c r="E2" s="315"/>
      <c r="F2" s="315"/>
      <c r="G2" s="315"/>
      <c r="H2" s="315"/>
      <c r="I2" s="315"/>
      <c r="J2" s="315"/>
      <c r="K2" s="27"/>
      <c r="L2" s="27"/>
      <c r="M2" s="28"/>
      <c r="N2" s="28"/>
      <c r="O2" s="28"/>
      <c r="P2" s="28"/>
    </row>
    <row r="3" spans="1:16" ht="12.75" customHeight="1">
      <c r="A3" s="315"/>
      <c r="B3" s="315"/>
      <c r="C3" s="315"/>
      <c r="D3" s="315"/>
      <c r="E3" s="315"/>
      <c r="F3" s="315"/>
      <c r="G3" s="315"/>
      <c r="H3" s="315"/>
      <c r="I3" s="315"/>
      <c r="J3" s="315"/>
      <c r="K3" s="27"/>
      <c r="L3" s="27"/>
      <c r="M3" s="28"/>
      <c r="N3" s="28"/>
      <c r="O3" s="28"/>
      <c r="P3" s="28"/>
    </row>
    <row r="4" spans="1:16" ht="12.75" customHeight="1">
      <c r="A4" s="315"/>
      <c r="B4" s="315"/>
      <c r="C4" s="315"/>
      <c r="D4" s="315"/>
      <c r="E4" s="315"/>
      <c r="F4" s="315"/>
      <c r="G4" s="315"/>
      <c r="H4" s="315"/>
      <c r="I4" s="315"/>
      <c r="J4" s="315"/>
      <c r="K4" s="27"/>
      <c r="L4" s="27"/>
      <c r="M4" s="28"/>
      <c r="N4" s="28"/>
      <c r="O4" s="28"/>
      <c r="P4" s="28"/>
    </row>
    <row r="5" spans="1:16" ht="12.75" customHeight="1">
      <c r="A5" s="315"/>
      <c r="B5" s="315"/>
      <c r="C5" s="315"/>
      <c r="D5" s="315"/>
      <c r="E5" s="315"/>
      <c r="F5" s="315"/>
      <c r="G5" s="315"/>
      <c r="H5" s="315"/>
      <c r="I5" s="315"/>
      <c r="J5" s="315"/>
      <c r="K5" s="27"/>
      <c r="L5" s="27"/>
      <c r="M5" s="3"/>
      <c r="N5" s="3"/>
      <c r="O5" s="3"/>
      <c r="P5" s="3"/>
    </row>
    <row r="6" spans="1:16" ht="12.75" customHeight="1">
      <c r="A6" s="315"/>
      <c r="B6" s="315"/>
      <c r="C6" s="315"/>
      <c r="D6" s="315"/>
      <c r="E6" s="315"/>
      <c r="F6" s="315"/>
      <c r="G6" s="315"/>
      <c r="H6" s="315"/>
      <c r="I6" s="315"/>
      <c r="J6" s="315"/>
      <c r="K6" s="27"/>
      <c r="L6" s="27"/>
      <c r="M6" s="3"/>
      <c r="N6" s="3"/>
      <c r="O6" s="3"/>
      <c r="P6" s="3"/>
    </row>
    <row r="7" spans="1:16">
      <c r="A7" s="315"/>
      <c r="B7" s="315"/>
      <c r="C7" s="315"/>
      <c r="D7" s="315"/>
      <c r="E7" s="315"/>
      <c r="F7" s="315"/>
      <c r="G7" s="315"/>
      <c r="H7" s="315"/>
      <c r="I7" s="315"/>
      <c r="J7" s="315"/>
      <c r="K7" s="3"/>
      <c r="L7" s="3"/>
      <c r="M7" s="3"/>
      <c r="N7" s="3"/>
      <c r="O7" s="3"/>
      <c r="P7" s="3"/>
    </row>
    <row r="8" spans="1:16">
      <c r="A8" s="3"/>
      <c r="B8" s="3"/>
      <c r="C8" s="3"/>
      <c r="D8" s="3"/>
      <c r="E8" s="3"/>
      <c r="F8" s="3"/>
      <c r="G8" s="3"/>
      <c r="H8" s="3"/>
      <c r="I8" s="3"/>
      <c r="J8" s="3"/>
      <c r="K8" s="3"/>
      <c r="L8" s="3"/>
      <c r="M8" s="3"/>
      <c r="N8" s="3"/>
      <c r="O8" s="3"/>
      <c r="P8" s="3"/>
    </row>
    <row r="9" spans="1:16">
      <c r="A9" s="3"/>
      <c r="B9" s="3"/>
      <c r="C9" s="3"/>
      <c r="D9" s="3"/>
      <c r="E9" s="3"/>
      <c r="F9" s="3"/>
      <c r="G9" s="3"/>
      <c r="H9" s="3"/>
      <c r="I9" s="3"/>
      <c r="J9" s="3"/>
      <c r="K9" s="3"/>
      <c r="L9" s="3"/>
      <c r="M9" s="3"/>
      <c r="N9" s="3"/>
      <c r="O9" s="3"/>
      <c r="P9" s="3"/>
    </row>
    <row r="10" spans="1:16">
      <c r="A10" s="3"/>
      <c r="B10" s="329" t="s">
        <v>8</v>
      </c>
      <c r="C10" s="330"/>
      <c r="D10" s="330"/>
      <c r="E10" s="330"/>
      <c r="F10" s="330"/>
      <c r="G10" s="330"/>
      <c r="H10" s="330"/>
      <c r="I10" s="331"/>
      <c r="J10" s="3"/>
      <c r="K10" s="3"/>
      <c r="L10" s="3"/>
      <c r="M10" s="3"/>
      <c r="N10" s="3"/>
      <c r="O10" s="3"/>
      <c r="P10" s="3"/>
    </row>
    <row r="11" spans="1:16">
      <c r="A11" s="3"/>
      <c r="B11" s="332"/>
      <c r="C11" s="333"/>
      <c r="D11" s="333"/>
      <c r="E11" s="333"/>
      <c r="F11" s="333"/>
      <c r="G11" s="333"/>
      <c r="H11" s="333"/>
      <c r="I11" s="334"/>
      <c r="J11" s="3"/>
      <c r="K11" s="3"/>
      <c r="L11" s="3"/>
      <c r="M11" s="3"/>
      <c r="N11" s="3"/>
      <c r="O11" s="3"/>
      <c r="P11" s="3"/>
    </row>
    <row r="12" spans="1:16">
      <c r="A12" s="3"/>
      <c r="B12" s="324"/>
      <c r="C12" s="324"/>
      <c r="D12" s="324"/>
      <c r="E12" s="324"/>
      <c r="F12" s="324"/>
      <c r="G12" s="324"/>
      <c r="H12" s="324"/>
      <c r="I12" s="324"/>
      <c r="J12" s="3"/>
      <c r="K12" s="3"/>
      <c r="L12" s="3"/>
      <c r="M12" s="3"/>
      <c r="N12" s="3"/>
      <c r="O12" s="3"/>
      <c r="P12" s="3"/>
    </row>
    <row r="13" spans="1:16">
      <c r="A13" s="3"/>
      <c r="B13" s="324"/>
      <c r="C13" s="324"/>
      <c r="D13" s="324"/>
      <c r="E13" s="324"/>
      <c r="F13" s="324"/>
      <c r="G13" s="324"/>
      <c r="H13" s="324"/>
      <c r="I13" s="324"/>
      <c r="J13" s="3"/>
      <c r="K13" s="3"/>
      <c r="L13" s="3"/>
      <c r="M13" s="3"/>
      <c r="N13" s="3"/>
      <c r="O13" s="3"/>
      <c r="P13" s="3"/>
    </row>
    <row r="14" spans="1:16">
      <c r="A14" s="3"/>
      <c r="B14" s="324"/>
      <c r="C14" s="324"/>
      <c r="D14" s="325" t="s">
        <v>64</v>
      </c>
      <c r="E14" s="326"/>
      <c r="F14" s="325" t="s">
        <v>21</v>
      </c>
      <c r="G14" s="326"/>
      <c r="H14" s="325" t="s">
        <v>65</v>
      </c>
      <c r="I14" s="326"/>
      <c r="J14" s="3"/>
      <c r="K14" s="3"/>
      <c r="L14" s="3"/>
      <c r="M14" s="3"/>
      <c r="N14" s="3"/>
      <c r="O14" s="3"/>
      <c r="P14" s="3"/>
    </row>
    <row r="15" spans="1:16">
      <c r="A15" s="3"/>
      <c r="B15" s="324"/>
      <c r="C15" s="324"/>
      <c r="D15" s="327"/>
      <c r="E15" s="328"/>
      <c r="F15" s="327"/>
      <c r="G15" s="328"/>
      <c r="H15" s="327"/>
      <c r="I15" s="328"/>
      <c r="J15" s="3"/>
      <c r="K15" s="3"/>
      <c r="L15" s="3"/>
      <c r="M15" s="3"/>
      <c r="N15" s="3"/>
      <c r="O15" s="3"/>
      <c r="P15" s="3"/>
    </row>
    <row r="16" spans="1:16">
      <c r="A16" s="3"/>
      <c r="B16" s="318" t="s">
        <v>7</v>
      </c>
      <c r="C16" s="317" t="s">
        <v>62</v>
      </c>
      <c r="D16" s="323" t="e">
        <f>E49</f>
        <v>#REF!</v>
      </c>
      <c r="E16" s="323"/>
      <c r="F16" s="323" t="e">
        <f>F49</f>
        <v>#REF!</v>
      </c>
      <c r="G16" s="323"/>
      <c r="H16" s="321" t="e">
        <f>G49</f>
        <v>#REF!</v>
      </c>
      <c r="I16" s="321"/>
      <c r="J16" s="3"/>
      <c r="K16" s="3"/>
      <c r="L16" s="3"/>
      <c r="M16" s="3"/>
      <c r="N16" s="3"/>
      <c r="O16" s="3"/>
      <c r="P16" s="3"/>
    </row>
    <row r="17" spans="1:16">
      <c r="A17" s="3"/>
      <c r="B17" s="319"/>
      <c r="C17" s="317"/>
      <c r="D17" s="323"/>
      <c r="E17" s="323"/>
      <c r="F17" s="323"/>
      <c r="G17" s="323"/>
      <c r="H17" s="321"/>
      <c r="I17" s="321"/>
      <c r="J17" s="3"/>
      <c r="K17" s="3"/>
      <c r="L17" s="3"/>
      <c r="M17" s="3"/>
      <c r="N17" s="3"/>
      <c r="O17" s="3"/>
      <c r="P17" s="3"/>
    </row>
    <row r="18" spans="1:16">
      <c r="A18" s="3"/>
      <c r="B18" s="319"/>
      <c r="C18" s="317"/>
      <c r="D18" s="323"/>
      <c r="E18" s="323"/>
      <c r="F18" s="323"/>
      <c r="G18" s="323"/>
      <c r="H18" s="321"/>
      <c r="I18" s="321"/>
      <c r="J18" s="3"/>
      <c r="K18" s="3"/>
      <c r="L18" s="3"/>
      <c r="M18" s="3"/>
      <c r="N18" s="3"/>
      <c r="O18" s="3"/>
      <c r="P18" s="3"/>
    </row>
    <row r="19" spans="1:16">
      <c r="A19" s="3"/>
      <c r="B19" s="319"/>
      <c r="C19" s="317"/>
      <c r="D19" s="323"/>
      <c r="E19" s="323"/>
      <c r="F19" s="323"/>
      <c r="G19" s="323"/>
      <c r="H19" s="321"/>
      <c r="I19" s="321"/>
      <c r="J19" s="3"/>
      <c r="K19" s="3"/>
      <c r="L19" s="3"/>
      <c r="M19" s="3"/>
      <c r="N19" s="3"/>
      <c r="O19" s="3"/>
      <c r="P19" s="3"/>
    </row>
    <row r="20" spans="1:16">
      <c r="A20" s="3"/>
      <c r="B20" s="319"/>
      <c r="C20" s="317"/>
      <c r="D20" s="323"/>
      <c r="E20" s="323"/>
      <c r="F20" s="323"/>
      <c r="G20" s="323"/>
      <c r="H20" s="321"/>
      <c r="I20" s="321"/>
      <c r="J20" s="3"/>
      <c r="K20" s="3"/>
      <c r="L20" s="3"/>
      <c r="M20" s="3"/>
      <c r="N20" s="3"/>
      <c r="O20" s="3"/>
      <c r="P20" s="3"/>
    </row>
    <row r="21" spans="1:16">
      <c r="A21" s="3"/>
      <c r="B21" s="319"/>
      <c r="C21" s="317" t="s">
        <v>63</v>
      </c>
      <c r="D21" s="323" t="e">
        <f>H49</f>
        <v>#REF!</v>
      </c>
      <c r="E21" s="323"/>
      <c r="F21" s="321" t="e">
        <f>I49</f>
        <v>#REF!</v>
      </c>
      <c r="G21" s="321"/>
      <c r="H21" s="322" t="e">
        <f>J49</f>
        <v>#REF!</v>
      </c>
      <c r="I21" s="322"/>
      <c r="J21" s="3"/>
      <c r="K21" s="3"/>
      <c r="L21" s="3"/>
      <c r="M21" s="3"/>
      <c r="N21" s="3"/>
      <c r="O21" s="3"/>
      <c r="P21" s="3"/>
    </row>
    <row r="22" spans="1:16">
      <c r="A22" s="3"/>
      <c r="B22" s="319"/>
      <c r="C22" s="317"/>
      <c r="D22" s="323"/>
      <c r="E22" s="323"/>
      <c r="F22" s="321"/>
      <c r="G22" s="321"/>
      <c r="H22" s="322"/>
      <c r="I22" s="322"/>
      <c r="J22" s="3"/>
      <c r="K22" s="3"/>
      <c r="L22" s="3"/>
      <c r="M22" s="3"/>
      <c r="N22" s="3"/>
      <c r="O22" s="3"/>
      <c r="P22" s="3"/>
    </row>
    <row r="23" spans="1:16">
      <c r="A23" s="3"/>
      <c r="B23" s="319"/>
      <c r="C23" s="317"/>
      <c r="D23" s="323"/>
      <c r="E23" s="323"/>
      <c r="F23" s="321"/>
      <c r="G23" s="321"/>
      <c r="H23" s="322"/>
      <c r="I23" s="322"/>
      <c r="J23" s="3"/>
      <c r="K23" s="3"/>
      <c r="L23" s="3"/>
      <c r="M23" s="3"/>
      <c r="N23" s="3"/>
      <c r="O23" s="3"/>
      <c r="P23" s="3"/>
    </row>
    <row r="24" spans="1:16">
      <c r="A24" s="3"/>
      <c r="B24" s="319"/>
      <c r="C24" s="317"/>
      <c r="D24" s="323"/>
      <c r="E24" s="323"/>
      <c r="F24" s="321"/>
      <c r="G24" s="321"/>
      <c r="H24" s="322"/>
      <c r="I24" s="322"/>
      <c r="J24" s="3"/>
      <c r="K24" s="3"/>
      <c r="L24" s="3"/>
      <c r="M24" s="3"/>
      <c r="N24" s="3"/>
      <c r="O24" s="3"/>
      <c r="P24" s="3"/>
    </row>
    <row r="25" spans="1:16">
      <c r="A25" s="3"/>
      <c r="B25" s="319"/>
      <c r="C25" s="317"/>
      <c r="D25" s="323"/>
      <c r="E25" s="323"/>
      <c r="F25" s="321"/>
      <c r="G25" s="321"/>
      <c r="H25" s="322"/>
      <c r="I25" s="322"/>
      <c r="J25" s="3"/>
      <c r="K25" s="3"/>
      <c r="L25" s="3"/>
      <c r="M25" s="3"/>
      <c r="N25" s="3"/>
      <c r="O25" s="3"/>
      <c r="P25" s="3"/>
    </row>
    <row r="26" spans="1:16">
      <c r="A26" s="3"/>
      <c r="B26" s="319"/>
      <c r="C26" s="317" t="s">
        <v>35</v>
      </c>
      <c r="D26" s="321" t="e">
        <f>K49</f>
        <v>#REF!</v>
      </c>
      <c r="E26" s="321"/>
      <c r="F26" s="322" t="e">
        <f>L49</f>
        <v>#REF!</v>
      </c>
      <c r="G26" s="322"/>
      <c r="H26" s="322" t="e">
        <f>M49</f>
        <v>#REF!</v>
      </c>
      <c r="I26" s="322"/>
      <c r="J26" s="3"/>
      <c r="K26" s="3"/>
      <c r="L26" s="3"/>
      <c r="M26" s="3"/>
      <c r="N26" s="3"/>
      <c r="O26" s="3"/>
      <c r="P26" s="3"/>
    </row>
    <row r="27" spans="1:16">
      <c r="A27" s="3"/>
      <c r="B27" s="319"/>
      <c r="C27" s="317"/>
      <c r="D27" s="321"/>
      <c r="E27" s="321"/>
      <c r="F27" s="322"/>
      <c r="G27" s="322"/>
      <c r="H27" s="322"/>
      <c r="I27" s="322"/>
      <c r="J27" s="3"/>
      <c r="K27" s="3"/>
      <c r="L27" s="3"/>
      <c r="M27" s="3"/>
      <c r="N27" s="3"/>
      <c r="O27" s="3"/>
      <c r="P27" s="3"/>
    </row>
    <row r="28" spans="1:16">
      <c r="A28" s="3"/>
      <c r="B28" s="319"/>
      <c r="C28" s="317"/>
      <c r="D28" s="321"/>
      <c r="E28" s="321"/>
      <c r="F28" s="322"/>
      <c r="G28" s="322"/>
      <c r="H28" s="322"/>
      <c r="I28" s="322"/>
      <c r="J28" s="3"/>
      <c r="K28" s="3"/>
      <c r="L28" s="3"/>
      <c r="M28" s="3"/>
      <c r="N28" s="3"/>
      <c r="O28" s="3"/>
      <c r="P28" s="3"/>
    </row>
    <row r="29" spans="1:16">
      <c r="A29" s="3"/>
      <c r="B29" s="319"/>
      <c r="C29" s="317"/>
      <c r="D29" s="321"/>
      <c r="E29" s="321"/>
      <c r="F29" s="322"/>
      <c r="G29" s="322"/>
      <c r="H29" s="322"/>
      <c r="I29" s="322"/>
      <c r="J29" s="3"/>
      <c r="K29" s="3"/>
      <c r="L29" s="3"/>
      <c r="M29" s="3"/>
      <c r="N29" s="3"/>
      <c r="O29" s="3"/>
      <c r="P29" s="3"/>
    </row>
    <row r="30" spans="1:16">
      <c r="A30" s="3"/>
      <c r="B30" s="320"/>
      <c r="C30" s="317"/>
      <c r="D30" s="321"/>
      <c r="E30" s="321"/>
      <c r="F30" s="322"/>
      <c r="G30" s="322"/>
      <c r="H30" s="322"/>
      <c r="I30" s="322"/>
      <c r="J30" s="3"/>
      <c r="K30" s="3"/>
      <c r="L30" s="3"/>
      <c r="M30" s="3"/>
      <c r="N30" s="3"/>
      <c r="O30" s="3"/>
      <c r="P30" s="3"/>
    </row>
    <row r="31" spans="1:16">
      <c r="A31" s="3"/>
      <c r="B31" s="3"/>
      <c r="C31" s="3"/>
      <c r="D31" s="3"/>
      <c r="E31" s="3"/>
      <c r="F31" s="3"/>
      <c r="G31" s="3"/>
      <c r="H31" s="3"/>
      <c r="I31" s="3"/>
      <c r="J31" s="3"/>
      <c r="K31" s="3"/>
      <c r="L31" s="3"/>
      <c r="M31" s="3"/>
      <c r="N31" s="3"/>
      <c r="O31" s="3"/>
      <c r="P31" s="3"/>
    </row>
    <row r="32" spans="1:16">
      <c r="A32" s="3"/>
      <c r="B32" s="3"/>
      <c r="C32" s="3"/>
      <c r="D32" s="3"/>
      <c r="E32" s="3"/>
      <c r="F32" s="3"/>
      <c r="G32" s="3"/>
      <c r="H32" s="3"/>
      <c r="I32" s="3"/>
      <c r="J32" s="3"/>
      <c r="K32" s="3"/>
      <c r="L32" s="3"/>
      <c r="M32" s="3"/>
      <c r="N32" s="3"/>
      <c r="O32" s="3"/>
      <c r="P32" s="3"/>
    </row>
    <row r="33" spans="1:16">
      <c r="A33" s="3"/>
      <c r="B33" s="3"/>
      <c r="C33" s="3"/>
      <c r="D33" s="3"/>
      <c r="E33" s="3"/>
      <c r="F33" s="3"/>
      <c r="G33" s="3"/>
      <c r="H33" s="19"/>
      <c r="I33" s="22" t="s">
        <v>104</v>
      </c>
      <c r="J33" s="3"/>
      <c r="K33" s="3"/>
      <c r="L33" s="3"/>
      <c r="M33" s="3"/>
      <c r="N33" s="3"/>
      <c r="O33" s="3"/>
      <c r="P33" s="3"/>
    </row>
    <row r="34" spans="1:16">
      <c r="A34" s="3"/>
      <c r="B34" s="3"/>
      <c r="C34" s="3"/>
      <c r="D34" s="3"/>
      <c r="E34" s="3"/>
      <c r="F34" s="3"/>
      <c r="G34" s="3"/>
      <c r="H34" s="21"/>
      <c r="I34" s="22" t="s">
        <v>105</v>
      </c>
      <c r="J34" s="3"/>
      <c r="K34" s="3"/>
      <c r="L34" s="3"/>
      <c r="M34" s="3"/>
      <c r="N34" s="3"/>
      <c r="O34" s="3"/>
      <c r="P34" s="3"/>
    </row>
    <row r="35" spans="1:16">
      <c r="A35" s="3"/>
      <c r="B35" s="3"/>
      <c r="C35" s="3"/>
      <c r="D35" s="3"/>
      <c r="E35" s="3"/>
      <c r="F35" s="3"/>
      <c r="G35" s="3"/>
      <c r="H35" s="20"/>
      <c r="I35" s="22" t="s">
        <v>106</v>
      </c>
      <c r="J35" s="3"/>
      <c r="K35" s="3"/>
      <c r="L35" s="3"/>
      <c r="M35" s="3"/>
      <c r="N35" s="3"/>
      <c r="O35" s="3"/>
      <c r="P35" s="3"/>
    </row>
    <row r="36" spans="1:16">
      <c r="A36" s="3"/>
      <c r="B36" s="3"/>
      <c r="C36" s="3"/>
      <c r="D36" s="3"/>
      <c r="E36" s="3"/>
      <c r="F36" s="3"/>
      <c r="G36" s="3"/>
      <c r="H36" s="6"/>
      <c r="I36" s="22"/>
      <c r="J36" s="3"/>
      <c r="K36" s="3"/>
      <c r="L36" s="3"/>
      <c r="M36" s="3"/>
      <c r="N36" s="3"/>
      <c r="O36" s="3"/>
      <c r="P36" s="3"/>
    </row>
    <row r="37" spans="1:16">
      <c r="A37" s="3"/>
      <c r="B37" s="3"/>
      <c r="C37" s="3"/>
      <c r="D37" s="3"/>
      <c r="E37" s="3"/>
      <c r="F37" s="3"/>
      <c r="G37" s="3"/>
      <c r="H37" s="6"/>
      <c r="I37" s="22"/>
      <c r="J37" s="3"/>
      <c r="K37" s="3"/>
      <c r="L37" s="3"/>
      <c r="M37" s="3"/>
      <c r="N37" s="3"/>
      <c r="O37" s="3"/>
      <c r="P37" s="3"/>
    </row>
    <row r="38" spans="1:16" ht="25.5" hidden="1">
      <c r="A38" s="18"/>
      <c r="B38" s="18" t="s">
        <v>68</v>
      </c>
      <c r="C38" s="23" t="s">
        <v>96</v>
      </c>
      <c r="D38" s="23" t="s">
        <v>95</v>
      </c>
      <c r="E38" s="24" t="s">
        <v>107</v>
      </c>
      <c r="F38" s="24" t="s">
        <v>108</v>
      </c>
      <c r="G38" s="24" t="s">
        <v>109</v>
      </c>
      <c r="H38" s="24" t="s">
        <v>110</v>
      </c>
      <c r="I38" s="24" t="s">
        <v>111</v>
      </c>
      <c r="J38" s="24" t="s">
        <v>112</v>
      </c>
      <c r="K38" s="24" t="s">
        <v>113</v>
      </c>
      <c r="L38" s="24" t="s">
        <v>114</v>
      </c>
      <c r="M38" s="24" t="s">
        <v>115</v>
      </c>
      <c r="N38" s="25"/>
      <c r="O38" s="25"/>
      <c r="P38" s="3"/>
    </row>
    <row r="39" spans="1:16" hidden="1">
      <c r="A39" s="18"/>
      <c r="B39" s="18" t="e">
        <f>'PLE-PIN-F001'!#REF!</f>
        <v>#REF!</v>
      </c>
      <c r="C39" s="18" t="e">
        <f>'PLE-PIN-F001'!#REF!</f>
        <v>#REF!</v>
      </c>
      <c r="D39" s="18" t="e">
        <f>'PLE-PIN-F001'!#REF!</f>
        <v>#REF!</v>
      </c>
      <c r="E39" s="26" t="e">
        <f>IF(AND($C$39=1,$D$39=1),"R1","")</f>
        <v>#REF!</v>
      </c>
      <c r="F39" s="26" t="e">
        <f>IF(AND($C$39=1,$D$39=2),"R1","")</f>
        <v>#REF!</v>
      </c>
      <c r="G39" s="26" t="e">
        <f>IF(AND($C$39=1,$D$39=3),"R1","")</f>
        <v>#REF!</v>
      </c>
      <c r="H39" s="26" t="e">
        <f>IF(AND($C$39=2,$D$39=1),"R1","")</f>
        <v>#REF!</v>
      </c>
      <c r="I39" s="26" t="e">
        <f>IF(AND($C$39=2,$D$39=2),"R1","")</f>
        <v>#REF!</v>
      </c>
      <c r="J39" s="26" t="e">
        <f>IF(AND($C$39=2,$D$39=3),"R1","")</f>
        <v>#REF!</v>
      </c>
      <c r="K39" s="26" t="e">
        <f>IF(AND($C$39=3,$D$39=1),"R1","")</f>
        <v>#REF!</v>
      </c>
      <c r="L39" s="26" t="e">
        <f>IF(AND($C$39=3,$D$39=2),"R1","")</f>
        <v>#REF!</v>
      </c>
      <c r="M39" s="26" t="e">
        <f>IF(AND($C$39=3,$D$39=3),"R1","")</f>
        <v>#REF!</v>
      </c>
      <c r="N39" s="6"/>
      <c r="O39" s="6"/>
      <c r="P39" s="3"/>
    </row>
    <row r="40" spans="1:16" hidden="1">
      <c r="A40" s="18"/>
      <c r="B40" s="18" t="e">
        <f>'PLE-PIN-F001'!#REF!</f>
        <v>#REF!</v>
      </c>
      <c r="C40" s="18" t="e">
        <f>'PLE-PIN-F001'!#REF!</f>
        <v>#REF!</v>
      </c>
      <c r="D40" s="18" t="e">
        <f>'PLE-PIN-F001'!#REF!</f>
        <v>#REF!</v>
      </c>
      <c r="E40" s="26" t="e">
        <f>IF(AND($C$40=1,$D$40=1),"R2","")</f>
        <v>#REF!</v>
      </c>
      <c r="F40" s="26" t="e">
        <f>IF(AND($C$40=1,$D$40=2),"R2","")</f>
        <v>#REF!</v>
      </c>
      <c r="G40" s="26" t="e">
        <f>IF(AND($C$40=1,$D$40=3),"R2","")</f>
        <v>#REF!</v>
      </c>
      <c r="H40" s="26" t="e">
        <f>IF(AND($C$40=2,$D$40=1),"R2","")</f>
        <v>#REF!</v>
      </c>
      <c r="I40" s="26" t="e">
        <f>IF(AND($C$40=2,$D$40=2),"R2","")</f>
        <v>#REF!</v>
      </c>
      <c r="J40" s="26" t="e">
        <f>IF(AND($C$40=2,$D$40=3),"R2","")</f>
        <v>#REF!</v>
      </c>
      <c r="K40" s="26" t="e">
        <f>IF(AND($C$40=3,$D$40=1),"R2","")</f>
        <v>#REF!</v>
      </c>
      <c r="L40" s="26" t="e">
        <f>IF(AND($C$40=3,$D$40=2),"R2","")</f>
        <v>#REF!</v>
      </c>
      <c r="M40" s="26" t="e">
        <f>IF(AND($C$40=3,$D$40=3),"R2","")</f>
        <v>#REF!</v>
      </c>
      <c r="N40" s="6"/>
      <c r="O40" s="6"/>
      <c r="P40" s="3"/>
    </row>
    <row r="41" spans="1:16" hidden="1">
      <c r="A41" s="18"/>
      <c r="B41" s="18" t="e">
        <f>'PLE-PIN-F001'!#REF!</f>
        <v>#REF!</v>
      </c>
      <c r="C41" s="18" t="e">
        <f>'PLE-PIN-F001'!#REF!</f>
        <v>#REF!</v>
      </c>
      <c r="D41" s="18" t="e">
        <f>'PLE-PIN-F001'!#REF!</f>
        <v>#REF!</v>
      </c>
      <c r="E41" s="26" t="e">
        <f>IF(AND($C$41=1,$D$41=1),"R3","")</f>
        <v>#REF!</v>
      </c>
      <c r="F41" s="26" t="e">
        <f>IF(AND($C$41=1,$D$41=2),"R2","")</f>
        <v>#REF!</v>
      </c>
      <c r="G41" s="26" t="e">
        <f>IF(AND($C$41=1,$D$41=3),"R3","")</f>
        <v>#REF!</v>
      </c>
      <c r="H41" s="26" t="e">
        <f>IF(AND($C$41=2,$D$41=1),"R3","")</f>
        <v>#REF!</v>
      </c>
      <c r="I41" s="26" t="e">
        <f>IF(AND($C$41=2,$D$41=2),"R3","")</f>
        <v>#REF!</v>
      </c>
      <c r="J41" s="26" t="e">
        <f>IF(AND($C$41=2,$D$41=3),"R3","")</f>
        <v>#REF!</v>
      </c>
      <c r="K41" s="26" t="e">
        <f>IF(AND($C$41=3,$D$41=1),"R3","")</f>
        <v>#REF!</v>
      </c>
      <c r="L41" s="26" t="e">
        <f>IF(AND($C$41=3,$D$41=2),"R3","")</f>
        <v>#REF!</v>
      </c>
      <c r="M41" s="26" t="e">
        <f>IF(AND($C$41=3,$D$41=3),"R3","")</f>
        <v>#REF!</v>
      </c>
      <c r="N41" s="6"/>
      <c r="O41" s="6"/>
      <c r="P41" s="3"/>
    </row>
    <row r="42" spans="1:16" hidden="1">
      <c r="A42" s="18"/>
      <c r="B42" s="18" t="e">
        <f>'PLE-PIN-F001'!#REF!</f>
        <v>#REF!</v>
      </c>
      <c r="C42" s="18" t="e">
        <f>'PLE-PIN-F001'!#REF!</f>
        <v>#REF!</v>
      </c>
      <c r="D42" s="18" t="e">
        <f>'PLE-PIN-F001'!#REF!</f>
        <v>#REF!</v>
      </c>
      <c r="E42" s="26" t="e">
        <f>IF(AND($C$42=1,$D$42=1),"R4","")</f>
        <v>#REF!</v>
      </c>
      <c r="F42" s="26" t="e">
        <f>IF(AND($C$42=1,$D$42=2),"R4","")</f>
        <v>#REF!</v>
      </c>
      <c r="G42" s="26" t="e">
        <f>IF(AND($C$42=1,$D$42=3),"R4","")</f>
        <v>#REF!</v>
      </c>
      <c r="H42" s="26" t="e">
        <f>IF(AND($C$42=2,$D$42=1),"R4","")</f>
        <v>#REF!</v>
      </c>
      <c r="I42" s="26" t="e">
        <f>IF(AND($C$42=2,$D$42=2),"R4","")</f>
        <v>#REF!</v>
      </c>
      <c r="J42" s="26" t="e">
        <f>IF(AND($C$42=2,$D$42=3),"R4","")</f>
        <v>#REF!</v>
      </c>
      <c r="K42" s="26" t="e">
        <f>IF(AND($C$42=3,$D$42=1),"R4","")</f>
        <v>#REF!</v>
      </c>
      <c r="L42" s="26" t="e">
        <f>IF(AND($C$42=3,$D$42=2),"R4","")</f>
        <v>#REF!</v>
      </c>
      <c r="M42" s="26" t="e">
        <f>IF(AND($C$42=3,$D$42=3),"R4","")</f>
        <v>#REF!</v>
      </c>
      <c r="N42" s="6"/>
      <c r="O42" s="6"/>
      <c r="P42" s="3"/>
    </row>
    <row r="43" spans="1:16" hidden="1">
      <c r="A43" s="18"/>
      <c r="B43" s="18" t="e">
        <f>'PLE-PIN-F001'!#REF!</f>
        <v>#REF!</v>
      </c>
      <c r="C43" s="18" t="e">
        <f>'PLE-PIN-F001'!#REF!</f>
        <v>#REF!</v>
      </c>
      <c r="D43" s="18" t="e">
        <f>'PLE-PIN-F001'!#REF!</f>
        <v>#REF!</v>
      </c>
      <c r="E43" s="26" t="e">
        <f>IF(AND($C$43=1,$D$43=1),"R5","")</f>
        <v>#REF!</v>
      </c>
      <c r="F43" s="26" t="e">
        <f>IF(AND($C$43=1,$D$43=2),"R5","")</f>
        <v>#REF!</v>
      </c>
      <c r="G43" s="26" t="e">
        <f>IF(AND($C$43=1,$D$43=3),"R5","")</f>
        <v>#REF!</v>
      </c>
      <c r="H43" s="26" t="e">
        <f>IF(AND($C$43=2,$D$43=1),"R5","")</f>
        <v>#REF!</v>
      </c>
      <c r="I43" s="26" t="e">
        <f>IF(AND($C$43=2,$D$43=2),"R5","")</f>
        <v>#REF!</v>
      </c>
      <c r="J43" s="26" t="e">
        <f>IF(AND($C$43=2,$D$43=3),"R5","")</f>
        <v>#REF!</v>
      </c>
      <c r="K43" s="26" t="e">
        <f>IF(AND($C$43=3,$D$43=1),"R5","")</f>
        <v>#REF!</v>
      </c>
      <c r="L43" s="26" t="e">
        <f>IF(AND($C$43=3,$D$43=2),"R5","")</f>
        <v>#REF!</v>
      </c>
      <c r="M43" s="26" t="e">
        <f>IF(AND($C$43=3,$D$43=3),"R5","")</f>
        <v>#REF!</v>
      </c>
      <c r="N43" s="6"/>
      <c r="O43" s="6"/>
      <c r="P43" s="3"/>
    </row>
    <row r="44" spans="1:16" hidden="1">
      <c r="A44" s="18"/>
      <c r="B44" s="18" t="e">
        <f>'PLE-PIN-F001'!#REF!</f>
        <v>#REF!</v>
      </c>
      <c r="C44" s="18" t="e">
        <f>'PLE-PIN-F001'!#REF!</f>
        <v>#REF!</v>
      </c>
      <c r="D44" s="18" t="e">
        <f>'PLE-PIN-F001'!#REF!</f>
        <v>#REF!</v>
      </c>
      <c r="E44" s="26" t="e">
        <f>IF(AND($C$44=1,$D$44=1),"R6","")</f>
        <v>#REF!</v>
      </c>
      <c r="F44" s="26" t="e">
        <f>IF(AND($C$44=1,$D$44=2),"R6","")</f>
        <v>#REF!</v>
      </c>
      <c r="G44" s="26" t="e">
        <f>IF(AND($C$44=1,$D$44=3),"R6","")</f>
        <v>#REF!</v>
      </c>
      <c r="H44" s="26" t="e">
        <f>IF(AND($C$44=2,$D$44=1),"R6","")</f>
        <v>#REF!</v>
      </c>
      <c r="I44" s="26" t="e">
        <f>IF(AND($C$44=2,$D$44=2),"R6","")</f>
        <v>#REF!</v>
      </c>
      <c r="J44" s="26" t="e">
        <f>IF(AND($C$44=2,$D$44=3),"R6","")</f>
        <v>#REF!</v>
      </c>
      <c r="K44" s="26" t="e">
        <f>IF(AND($C$44=3,$D$44=1),"R6","")</f>
        <v>#REF!</v>
      </c>
      <c r="L44" s="26" t="e">
        <f>IF(AND($C$44=3,$D$44=2),"R6","")</f>
        <v>#REF!</v>
      </c>
      <c r="M44" s="26" t="e">
        <f>IF(AND($C$44=3,$D$44=3),"R6","")</f>
        <v>#REF!</v>
      </c>
      <c r="N44" s="6"/>
      <c r="O44" s="6"/>
      <c r="P44" s="3"/>
    </row>
    <row r="45" spans="1:16" hidden="1">
      <c r="A45" s="18"/>
      <c r="B45" s="18" t="e">
        <f>'PLE-PIN-F001'!#REF!</f>
        <v>#REF!</v>
      </c>
      <c r="C45" s="18" t="e">
        <f>'PLE-PIN-F001'!#REF!</f>
        <v>#REF!</v>
      </c>
      <c r="D45" s="18" t="e">
        <f>'PLE-PIN-F001'!#REF!</f>
        <v>#REF!</v>
      </c>
      <c r="E45" s="26" t="e">
        <f>IF(AND($C$45=1,$D$45=1),"R7","")</f>
        <v>#REF!</v>
      </c>
      <c r="F45" s="26" t="e">
        <f>IF(AND($C$45=1,$D$45=2),"R7","")</f>
        <v>#REF!</v>
      </c>
      <c r="G45" s="26" t="e">
        <f>IF(AND($C$45=1,$D$45=3),"R7","")</f>
        <v>#REF!</v>
      </c>
      <c r="H45" s="26" t="e">
        <f>IF(AND($C$45=2,$D$45=1),"R7","")</f>
        <v>#REF!</v>
      </c>
      <c r="I45" s="26" t="e">
        <f>IF(AND($C$45=2,$D$45=2),"R7","")</f>
        <v>#REF!</v>
      </c>
      <c r="J45" s="26" t="e">
        <f>IF(AND($C$45=2,$D$45=3),"R7","")</f>
        <v>#REF!</v>
      </c>
      <c r="K45" s="26" t="e">
        <f>IF(AND($C$45=3,$D$45=1),"R7","")</f>
        <v>#REF!</v>
      </c>
      <c r="L45" s="26" t="e">
        <f>IF(AND($C$45=3,$D$45=2),"R7","")</f>
        <v>#REF!</v>
      </c>
      <c r="M45" s="26" t="e">
        <f>IF(AND($C$45=3,$D$45=3),"R7","")</f>
        <v>#REF!</v>
      </c>
      <c r="N45" s="6"/>
      <c r="O45" s="6"/>
      <c r="P45" s="3"/>
    </row>
    <row r="46" spans="1:16" hidden="1">
      <c r="A46" s="18"/>
      <c r="B46" s="18" t="e">
        <f>'PLE-PIN-F001'!#REF!</f>
        <v>#REF!</v>
      </c>
      <c r="C46" s="18" t="e">
        <f>'PLE-PIN-F001'!#REF!</f>
        <v>#REF!</v>
      </c>
      <c r="D46" s="18" t="e">
        <f>'PLE-PIN-F001'!#REF!</f>
        <v>#REF!</v>
      </c>
      <c r="E46" s="26" t="e">
        <f>IF(AND($C$46=1,$D$46=1),"R8","")</f>
        <v>#REF!</v>
      </c>
      <c r="F46" s="26" t="e">
        <f>IF(AND($C$46=1,$D$46=2),"R8","")</f>
        <v>#REF!</v>
      </c>
      <c r="G46" s="26" t="e">
        <f>IF(AND($C$46=1,$D$46=3),"R8","")</f>
        <v>#REF!</v>
      </c>
      <c r="H46" s="26" t="e">
        <f>IF(AND($C$46=2,$D$46=1),"R8","")</f>
        <v>#REF!</v>
      </c>
      <c r="I46" s="26" t="e">
        <f>IF(AND($C$46=2,$D$46=2),"R8","")</f>
        <v>#REF!</v>
      </c>
      <c r="J46" s="26" t="e">
        <f>IF(AND($C$46=2,$D$46=3),"R8","")</f>
        <v>#REF!</v>
      </c>
      <c r="K46" s="26" t="e">
        <f>IF(AND($C$46=3,$D$46=1),"R8","")</f>
        <v>#REF!</v>
      </c>
      <c r="L46" s="26" t="e">
        <f>IF(AND($C$46=3,$D$46=2),"R8","")</f>
        <v>#REF!</v>
      </c>
      <c r="M46" s="26" t="e">
        <f>IF(AND($C$46=3,$D$46=3),"R8","")</f>
        <v>#REF!</v>
      </c>
      <c r="N46" s="6"/>
      <c r="O46" s="6"/>
      <c r="P46" s="3"/>
    </row>
    <row r="47" spans="1:16" hidden="1">
      <c r="A47" s="18"/>
      <c r="B47" s="18" t="e">
        <f>'PLE-PIN-F001'!#REF!</f>
        <v>#REF!</v>
      </c>
      <c r="C47" s="18" t="e">
        <f>'PLE-PIN-F001'!#REF!</f>
        <v>#REF!</v>
      </c>
      <c r="D47" s="18" t="e">
        <f>'PLE-PIN-F001'!#REF!</f>
        <v>#REF!</v>
      </c>
      <c r="E47" s="26" t="e">
        <f>IF(AND($C$47=1,$D$47=1),"R9","")</f>
        <v>#REF!</v>
      </c>
      <c r="F47" s="26" t="e">
        <f>IF(AND($C$47=1,$D$47=2),"R9","")</f>
        <v>#REF!</v>
      </c>
      <c r="G47" s="26" t="e">
        <f>IF(AND($C$47=1,$D$47=3),"R9","")</f>
        <v>#REF!</v>
      </c>
      <c r="H47" s="26" t="e">
        <f>IF(AND($C$47=2,$D$47=1),"R9","")</f>
        <v>#REF!</v>
      </c>
      <c r="I47" s="26" t="e">
        <f>IF(AND($C$47=2,$D$47=2),"R9","")</f>
        <v>#REF!</v>
      </c>
      <c r="J47" s="26" t="e">
        <f>IF(AND($C$47=2,$D$47=3),"R9","")</f>
        <v>#REF!</v>
      </c>
      <c r="K47" s="26" t="e">
        <f>IF(AND($C$47=3,$D$47=1),"R9","")</f>
        <v>#REF!</v>
      </c>
      <c r="L47" s="26" t="e">
        <f>IF(AND($C$47=3,$D$47=2),"R9","")</f>
        <v>#REF!</v>
      </c>
      <c r="M47" s="26" t="e">
        <f>IF(AND($C$47=3,$D$47=3),"R9","")</f>
        <v>#REF!</v>
      </c>
      <c r="N47" s="6"/>
      <c r="O47" s="6"/>
      <c r="P47" s="3"/>
    </row>
    <row r="48" spans="1:16" hidden="1">
      <c r="A48" s="18"/>
      <c r="B48" s="18" t="e">
        <f>'PLE-PIN-F001'!#REF!</f>
        <v>#REF!</v>
      </c>
      <c r="C48" s="18" t="e">
        <f>'PLE-PIN-F001'!#REF!</f>
        <v>#REF!</v>
      </c>
      <c r="D48" s="18" t="e">
        <f>'PLE-PIN-F001'!#REF!</f>
        <v>#REF!</v>
      </c>
      <c r="E48" s="26" t="e">
        <f>IF(AND($C$48=1,$D$48=1),"R10","")</f>
        <v>#REF!</v>
      </c>
      <c r="F48" s="26" t="e">
        <f>IF(AND($C$48=1,$D$48=2),"R10","")</f>
        <v>#REF!</v>
      </c>
      <c r="G48" s="26" t="e">
        <f>IF(AND($C$48=1,$D$48=3),"R10","")</f>
        <v>#REF!</v>
      </c>
      <c r="H48" s="26" t="e">
        <f>IF(AND($C$48=2,$D$48=1),"R10","")</f>
        <v>#REF!</v>
      </c>
      <c r="I48" s="26" t="e">
        <f>IF(AND($C$48=2,$D$48=2),"R10","")</f>
        <v>#REF!</v>
      </c>
      <c r="J48" s="26" t="e">
        <f>IF(AND($C$48=2,$D$48=3),"R10","")</f>
        <v>#REF!</v>
      </c>
      <c r="K48" s="26" t="e">
        <f>IF(AND($C$48=3,$D$48=1),"R10","")</f>
        <v>#REF!</v>
      </c>
      <c r="L48" s="26" t="e">
        <f>IF(AND($C$48=3,$D$48=2),"R10","")</f>
        <v>#REF!</v>
      </c>
      <c r="M48" s="26" t="e">
        <f>IF(AND($C$48=3,$D$48=3),"R10","")</f>
        <v>#REF!</v>
      </c>
      <c r="N48" s="6"/>
      <c r="O48" s="6"/>
      <c r="P48" s="3"/>
    </row>
    <row r="49" spans="1:16" hidden="1">
      <c r="A49" s="18"/>
      <c r="B49" s="18"/>
      <c r="C49" s="18"/>
      <c r="D49" s="18"/>
      <c r="E49" s="24" t="e">
        <f>CONCATENATE(E39," ",E40," ",E41," ",E42," ",E43," ",E44," ",E45," ",E46," ",E47," ",E48)</f>
        <v>#REF!</v>
      </c>
      <c r="F49" s="24" t="e">
        <f t="shared" ref="F49:M49" si="0">CONCATENATE(F39," ",F40," ",F41," ",F42," ",F43," ",F44," ",F45," ",F46," ",F47," ",F48)</f>
        <v>#REF!</v>
      </c>
      <c r="G49" s="24" t="e">
        <f t="shared" si="0"/>
        <v>#REF!</v>
      </c>
      <c r="H49" s="24" t="e">
        <f t="shared" si="0"/>
        <v>#REF!</v>
      </c>
      <c r="I49" s="24" t="e">
        <f t="shared" si="0"/>
        <v>#REF!</v>
      </c>
      <c r="J49" s="24" t="e">
        <f t="shared" si="0"/>
        <v>#REF!</v>
      </c>
      <c r="K49" s="24" t="e">
        <f t="shared" si="0"/>
        <v>#REF!</v>
      </c>
      <c r="L49" s="24" t="e">
        <f t="shared" si="0"/>
        <v>#REF!</v>
      </c>
      <c r="M49" s="24" t="e">
        <f t="shared" si="0"/>
        <v>#REF!</v>
      </c>
      <c r="N49" s="3"/>
      <c r="O49" s="3"/>
      <c r="P49" s="3"/>
    </row>
    <row r="50" spans="1:16">
      <c r="A50" s="18"/>
      <c r="B50" s="18"/>
      <c r="C50" s="18"/>
      <c r="D50" s="18"/>
      <c r="E50" s="18"/>
      <c r="F50" s="18"/>
      <c r="G50" s="3"/>
      <c r="H50" s="3"/>
      <c r="I50" s="3"/>
      <c r="J50" s="3"/>
      <c r="K50" s="3"/>
      <c r="L50" s="3"/>
      <c r="M50" s="3"/>
      <c r="N50" s="3"/>
      <c r="O50" s="3"/>
      <c r="P50" s="3"/>
    </row>
    <row r="51" spans="1:16">
      <c r="A51" s="18"/>
      <c r="B51" s="18"/>
      <c r="C51" s="18"/>
      <c r="D51" s="18"/>
      <c r="E51" s="18"/>
      <c r="F51" s="18"/>
      <c r="G51" s="3"/>
      <c r="H51" s="3"/>
      <c r="I51" s="3"/>
      <c r="J51" s="3"/>
      <c r="K51" s="3"/>
      <c r="L51" s="3"/>
      <c r="M51" s="3"/>
      <c r="N51" s="3"/>
      <c r="O51" s="3"/>
      <c r="P51" s="3"/>
    </row>
    <row r="52" spans="1:16">
      <c r="A52" s="18"/>
      <c r="B52" s="18"/>
      <c r="C52" s="18"/>
      <c r="D52" s="18"/>
      <c r="E52" s="18"/>
      <c r="F52" s="18"/>
      <c r="G52" s="3"/>
      <c r="H52" s="3"/>
      <c r="I52" s="3"/>
      <c r="J52" s="3"/>
      <c r="K52" s="3"/>
      <c r="L52" s="3"/>
      <c r="M52" s="3"/>
      <c r="N52" s="3"/>
      <c r="O52" s="3"/>
      <c r="P52" s="3"/>
    </row>
    <row r="53" spans="1:16">
      <c r="A53" s="3"/>
      <c r="B53" s="3"/>
      <c r="C53" s="3"/>
      <c r="D53" s="3"/>
      <c r="E53" s="3"/>
      <c r="F53" s="3"/>
      <c r="G53" s="3"/>
      <c r="H53" s="3"/>
      <c r="I53" s="3"/>
      <c r="J53" s="3"/>
      <c r="K53" s="3"/>
      <c r="L53" s="3"/>
      <c r="M53" s="3"/>
      <c r="N53" s="3"/>
      <c r="O53" s="3"/>
      <c r="P53" s="3"/>
    </row>
    <row r="54" spans="1:16">
      <c r="A54" s="3"/>
      <c r="B54" s="3"/>
      <c r="C54" s="3"/>
      <c r="D54" s="3"/>
      <c r="E54" s="3"/>
      <c r="F54" s="3"/>
      <c r="G54" s="3"/>
      <c r="H54" s="3"/>
      <c r="I54" s="3"/>
      <c r="J54" s="3"/>
      <c r="K54" s="3"/>
      <c r="L54" s="3"/>
      <c r="M54" s="3"/>
      <c r="N54" s="3"/>
      <c r="O54" s="3"/>
      <c r="P54" s="3"/>
    </row>
    <row r="55" spans="1:16">
      <c r="A55" s="3"/>
      <c r="B55" s="3"/>
      <c r="C55" s="3"/>
      <c r="D55" s="3"/>
      <c r="E55" s="3"/>
      <c r="F55" s="3"/>
      <c r="G55" s="3"/>
      <c r="H55" s="3"/>
      <c r="I55" s="3"/>
      <c r="J55" s="3"/>
      <c r="K55" s="3"/>
      <c r="L55" s="3"/>
      <c r="M55" s="3"/>
      <c r="N55" s="3"/>
      <c r="O55" s="3"/>
      <c r="P55" s="3"/>
    </row>
    <row r="56" spans="1:16">
      <c r="A56" s="3"/>
      <c r="B56" s="3"/>
      <c r="C56" s="3"/>
      <c r="D56" s="3"/>
      <c r="E56" s="3"/>
      <c r="F56" s="3"/>
      <c r="G56" s="3"/>
      <c r="H56" s="3"/>
      <c r="I56" s="3"/>
      <c r="J56" s="3"/>
      <c r="K56" s="3"/>
      <c r="L56" s="3"/>
      <c r="M56" s="3"/>
      <c r="N56" s="3"/>
      <c r="O56" s="3"/>
      <c r="P56" s="3"/>
    </row>
    <row r="57" spans="1:16">
      <c r="A57" s="3"/>
      <c r="B57" s="3"/>
      <c r="C57" s="3"/>
      <c r="D57" s="3"/>
      <c r="E57" s="3"/>
      <c r="F57" s="3"/>
      <c r="G57" s="3"/>
      <c r="H57" s="3"/>
      <c r="I57" s="3"/>
      <c r="J57" s="3"/>
      <c r="K57" s="3"/>
      <c r="L57" s="3"/>
      <c r="M57" s="3"/>
      <c r="N57" s="3"/>
      <c r="O57" s="3"/>
      <c r="P57" s="3"/>
    </row>
  </sheetData>
  <mergeCells count="20">
    <mergeCell ref="D12:I13"/>
    <mergeCell ref="A1:J7"/>
    <mergeCell ref="C16:C20"/>
    <mergeCell ref="B12:C15"/>
    <mergeCell ref="D14:E15"/>
    <mergeCell ref="F14:G15"/>
    <mergeCell ref="H14:I15"/>
    <mergeCell ref="D16:E20"/>
    <mergeCell ref="F16:G20"/>
    <mergeCell ref="H16:I20"/>
    <mergeCell ref="B10:I11"/>
    <mergeCell ref="C26:C30"/>
    <mergeCell ref="B16:B30"/>
    <mergeCell ref="D26:E30"/>
    <mergeCell ref="F26:G30"/>
    <mergeCell ref="H26:I30"/>
    <mergeCell ref="D21:E25"/>
    <mergeCell ref="F21:G25"/>
    <mergeCell ref="H21:I25"/>
    <mergeCell ref="C21:C25"/>
  </mergeCells>
  <phoneticPr fontId="10" type="noConversion"/>
  <pageMargins left="0.75" right="0.75" top="1" bottom="1" header="0" footer="0"/>
  <headerFooter alignWithMargins="0"/>
  <ignoredErrors>
    <ignoredError sqref="F39:F40 E40 G40 I40:M40 H41"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dimension ref="A1:AY72"/>
  <sheetViews>
    <sheetView topLeftCell="A15" zoomScale="70" zoomScaleNormal="70" workbookViewId="0">
      <selection activeCell="G53" sqref="G53"/>
    </sheetView>
  </sheetViews>
  <sheetFormatPr baseColWidth="10" defaultColWidth="0" defaultRowHeight="12.75"/>
  <cols>
    <col min="1" max="1" width="11.42578125" customWidth="1"/>
    <col min="2" max="2" width="7.42578125" customWidth="1"/>
    <col min="3" max="3" width="17" customWidth="1"/>
    <col min="4" max="13" width="9.85546875" customWidth="1"/>
    <col min="14" max="16" width="11.42578125" customWidth="1"/>
    <col min="17" max="17" width="14.140625" customWidth="1"/>
    <col min="18" max="27" width="12" customWidth="1"/>
    <col min="28" max="28" width="13" customWidth="1"/>
    <col min="29" max="29" width="12.7109375" customWidth="1"/>
    <col min="30" max="36" width="12" customWidth="1"/>
    <col min="37" max="37" width="12.28515625" customWidth="1"/>
  </cols>
  <sheetData>
    <row r="1" spans="1:51" ht="12.75" customHeight="1">
      <c r="A1" s="354" t="s">
        <v>161</v>
      </c>
      <c r="B1" s="354"/>
      <c r="C1" s="354"/>
      <c r="D1" s="354"/>
      <c r="E1" s="354"/>
      <c r="F1" s="354"/>
      <c r="G1" s="354"/>
      <c r="H1" s="354"/>
      <c r="I1" s="354"/>
      <c r="J1" s="354"/>
      <c r="K1" s="354"/>
      <c r="L1" s="354"/>
      <c r="M1" s="354"/>
      <c r="N1" s="354"/>
      <c r="O1" s="27"/>
      <c r="P1" s="27"/>
      <c r="Q1" s="28"/>
      <c r="R1" s="28"/>
      <c r="S1" s="28"/>
      <c r="T1" s="28"/>
      <c r="U1" s="28"/>
      <c r="V1" s="28"/>
      <c r="W1" s="28"/>
      <c r="X1" s="28"/>
      <c r="Y1" s="28"/>
      <c r="Z1" s="28"/>
      <c r="AA1" s="28"/>
      <c r="AB1" s="28"/>
      <c r="AC1" s="28"/>
      <c r="AD1" s="28"/>
      <c r="AE1" s="28"/>
      <c r="AF1" s="28"/>
      <c r="AG1" s="28"/>
      <c r="AH1" s="28"/>
      <c r="AI1" s="28"/>
      <c r="AJ1" s="28"/>
      <c r="AK1" s="28"/>
    </row>
    <row r="2" spans="1:51" ht="12.75" customHeight="1">
      <c r="A2" s="354"/>
      <c r="B2" s="354"/>
      <c r="C2" s="354"/>
      <c r="D2" s="354"/>
      <c r="E2" s="354"/>
      <c r="F2" s="354"/>
      <c r="G2" s="354"/>
      <c r="H2" s="354"/>
      <c r="I2" s="354"/>
      <c r="J2" s="354"/>
      <c r="K2" s="354"/>
      <c r="L2" s="354"/>
      <c r="M2" s="354"/>
      <c r="N2" s="354"/>
      <c r="O2" s="27"/>
      <c r="P2" s="27"/>
      <c r="Q2" s="28"/>
      <c r="R2" s="28"/>
      <c r="S2" s="28"/>
      <c r="T2" s="28"/>
      <c r="U2" s="28"/>
      <c r="V2" s="28"/>
      <c r="W2" s="28"/>
      <c r="X2" s="28"/>
      <c r="Y2" s="28"/>
      <c r="Z2" s="28"/>
      <c r="AA2" s="28"/>
      <c r="AB2" s="28"/>
      <c r="AC2" s="28"/>
      <c r="AD2" s="28"/>
      <c r="AE2" s="28"/>
      <c r="AF2" s="28"/>
      <c r="AG2" s="28"/>
      <c r="AH2" s="28"/>
      <c r="AI2" s="28"/>
      <c r="AJ2" s="28"/>
      <c r="AK2" s="28"/>
    </row>
    <row r="3" spans="1:51" ht="12.75" customHeight="1">
      <c r="A3" s="354"/>
      <c r="B3" s="354"/>
      <c r="C3" s="354"/>
      <c r="D3" s="354"/>
      <c r="E3" s="354"/>
      <c r="F3" s="354"/>
      <c r="G3" s="354"/>
      <c r="H3" s="354"/>
      <c r="I3" s="354"/>
      <c r="J3" s="354"/>
      <c r="K3" s="354"/>
      <c r="L3" s="354"/>
      <c r="M3" s="354"/>
      <c r="N3" s="354"/>
      <c r="O3" s="27"/>
      <c r="P3" s="27"/>
      <c r="Q3" s="3"/>
      <c r="R3" s="3"/>
      <c r="S3" s="3"/>
      <c r="T3" s="3"/>
      <c r="U3" s="3"/>
      <c r="V3" s="3"/>
      <c r="W3" s="3"/>
      <c r="X3" s="3"/>
      <c r="Y3" s="3"/>
      <c r="Z3" s="3"/>
      <c r="AA3" s="3"/>
      <c r="AB3" s="3"/>
      <c r="AC3" s="3"/>
      <c r="AD3" s="3"/>
      <c r="AE3" s="3"/>
      <c r="AF3" s="3"/>
      <c r="AG3" s="3"/>
      <c r="AH3" s="3"/>
      <c r="AI3" s="3"/>
      <c r="AJ3" s="3"/>
      <c r="AK3" s="3"/>
    </row>
    <row r="4" spans="1:51" ht="12.75" customHeight="1">
      <c r="A4" s="354"/>
      <c r="B4" s="354"/>
      <c r="C4" s="354"/>
      <c r="D4" s="354"/>
      <c r="E4" s="354"/>
      <c r="F4" s="354"/>
      <c r="G4" s="354"/>
      <c r="H4" s="354"/>
      <c r="I4" s="354"/>
      <c r="J4" s="354"/>
      <c r="K4" s="354"/>
      <c r="L4" s="354"/>
      <c r="M4" s="354"/>
      <c r="N4" s="354"/>
      <c r="O4" s="27"/>
      <c r="P4" s="27"/>
      <c r="Q4" s="3"/>
      <c r="R4" s="3"/>
      <c r="S4" s="3"/>
      <c r="T4" s="3"/>
      <c r="U4" s="3"/>
      <c r="V4" s="3"/>
      <c r="W4" s="3"/>
      <c r="X4" s="3"/>
      <c r="Y4" s="3"/>
      <c r="Z4" s="3"/>
      <c r="AA4" s="3"/>
      <c r="AB4" s="3"/>
      <c r="AC4" s="3"/>
      <c r="AD4" s="3"/>
      <c r="AE4" s="3"/>
      <c r="AF4" s="3"/>
      <c r="AG4" s="3"/>
      <c r="AH4" s="3"/>
      <c r="AI4" s="3"/>
      <c r="AJ4" s="3"/>
      <c r="AK4" s="3"/>
    </row>
    <row r="5" spans="1:5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51">
      <c r="A6" s="3"/>
      <c r="B6" s="348" t="s">
        <v>8</v>
      </c>
      <c r="C6" s="349"/>
      <c r="D6" s="349"/>
      <c r="E6" s="349"/>
      <c r="F6" s="349"/>
      <c r="G6" s="349"/>
      <c r="H6" s="349"/>
      <c r="I6" s="349"/>
      <c r="J6" s="349"/>
      <c r="K6" s="349"/>
      <c r="L6" s="349"/>
      <c r="M6" s="350"/>
      <c r="N6" s="3"/>
      <c r="O6" s="3"/>
      <c r="P6" s="3"/>
      <c r="Q6" s="3"/>
      <c r="R6" s="3"/>
      <c r="S6" s="3"/>
      <c r="T6" s="3"/>
      <c r="U6" s="3"/>
      <c r="V6" s="3"/>
      <c r="W6" s="3"/>
      <c r="X6" s="3"/>
      <c r="Y6" s="3"/>
      <c r="Z6" s="3"/>
      <c r="AA6" s="3"/>
      <c r="AB6" s="3"/>
      <c r="AC6" s="3"/>
      <c r="AD6" s="3"/>
      <c r="AE6" s="3"/>
      <c r="AF6" s="3"/>
      <c r="AG6" s="3"/>
      <c r="AH6" s="3"/>
      <c r="AI6" s="3"/>
      <c r="AJ6" s="3"/>
      <c r="AK6" s="3"/>
    </row>
    <row r="7" spans="1:51">
      <c r="A7" s="3"/>
      <c r="B7" s="351"/>
      <c r="C7" s="352"/>
      <c r="D7" s="352"/>
      <c r="E7" s="352"/>
      <c r="F7" s="352"/>
      <c r="G7" s="352"/>
      <c r="H7" s="352"/>
      <c r="I7" s="352"/>
      <c r="J7" s="352"/>
      <c r="K7" s="352"/>
      <c r="L7" s="352"/>
      <c r="M7" s="353"/>
      <c r="N7" s="3"/>
      <c r="O7" s="3"/>
      <c r="P7" s="3"/>
      <c r="Q7" s="3"/>
      <c r="R7" s="3"/>
      <c r="S7" s="3"/>
      <c r="T7" s="3"/>
      <c r="U7" s="3"/>
      <c r="V7" s="3"/>
      <c r="W7" s="3"/>
      <c r="X7" s="3"/>
      <c r="Y7" s="3"/>
      <c r="Z7" s="3"/>
      <c r="AA7" s="3"/>
      <c r="AB7" s="3"/>
      <c r="AC7" s="3"/>
      <c r="AD7" s="3"/>
      <c r="AE7" s="3"/>
      <c r="AF7" s="3"/>
      <c r="AG7" s="3"/>
      <c r="AH7" s="3"/>
      <c r="AI7" s="3"/>
      <c r="AJ7" s="3"/>
      <c r="AK7" s="3"/>
    </row>
    <row r="8" spans="1:51" ht="15.75" customHeight="1">
      <c r="A8" s="3"/>
      <c r="B8" s="324"/>
      <c r="C8" s="324"/>
      <c r="D8" s="342" t="s">
        <v>166</v>
      </c>
      <c r="E8" s="342"/>
      <c r="F8" s="342" t="s">
        <v>130</v>
      </c>
      <c r="G8" s="342"/>
      <c r="H8" s="342" t="s">
        <v>21</v>
      </c>
      <c r="I8" s="342"/>
      <c r="J8" s="342" t="s">
        <v>129</v>
      </c>
      <c r="K8" s="342"/>
      <c r="L8" s="342" t="s">
        <v>65</v>
      </c>
      <c r="M8" s="342"/>
      <c r="N8" s="3"/>
      <c r="O8" s="3"/>
      <c r="P8" s="3"/>
      <c r="Q8" s="3"/>
      <c r="R8" s="3"/>
      <c r="S8" s="3"/>
      <c r="T8" s="3"/>
      <c r="U8" s="3"/>
      <c r="V8" s="3"/>
      <c r="W8" s="3"/>
      <c r="X8" s="3"/>
      <c r="Y8" s="3"/>
      <c r="Z8" s="3"/>
      <c r="AA8" s="3"/>
      <c r="AB8" s="3"/>
      <c r="AC8" s="3"/>
      <c r="AD8" s="3"/>
      <c r="AE8" s="3"/>
      <c r="AF8" s="3"/>
      <c r="AG8" s="3"/>
      <c r="AH8" s="3"/>
      <c r="AI8" s="3"/>
      <c r="AJ8" s="3"/>
      <c r="AK8" s="3"/>
    </row>
    <row r="9" spans="1:51" ht="15.75" customHeight="1">
      <c r="A9" s="3"/>
      <c r="B9" s="324"/>
      <c r="C9" s="324"/>
      <c r="D9" s="342"/>
      <c r="E9" s="342"/>
      <c r="F9" s="342"/>
      <c r="G9" s="342"/>
      <c r="H9" s="342"/>
      <c r="I9" s="342"/>
      <c r="J9" s="342"/>
      <c r="K9" s="342"/>
      <c r="L9" s="342"/>
      <c r="M9" s="342"/>
      <c r="N9" s="3"/>
      <c r="O9" s="3"/>
      <c r="P9" s="3"/>
      <c r="Q9" s="3"/>
      <c r="R9" s="3"/>
      <c r="S9" s="3"/>
      <c r="T9" s="3"/>
      <c r="U9" s="3"/>
      <c r="V9" s="3"/>
      <c r="W9" s="3"/>
      <c r="X9" s="3"/>
      <c r="Y9" s="3"/>
      <c r="Z9" s="3"/>
      <c r="AA9" s="3"/>
      <c r="AB9" s="3"/>
      <c r="AC9" s="3"/>
      <c r="AD9" s="3"/>
      <c r="AE9" s="3"/>
      <c r="AF9" s="3"/>
      <c r="AG9" s="3"/>
      <c r="AH9" s="3"/>
      <c r="AI9" s="3"/>
      <c r="AJ9" s="3"/>
      <c r="AK9" s="3"/>
    </row>
    <row r="10" spans="1:51" ht="10.5" customHeight="1">
      <c r="A10" s="3"/>
      <c r="B10" s="344" t="s">
        <v>7</v>
      </c>
      <c r="C10" s="343" t="s">
        <v>133</v>
      </c>
      <c r="D10" s="347" t="str">
        <f>I49</f>
        <v>R2 R3 R4 R6</v>
      </c>
      <c r="E10" s="347"/>
      <c r="F10" s="347" t="str">
        <f>J49</f>
        <v/>
      </c>
      <c r="G10" s="347"/>
      <c r="H10" s="339" t="str">
        <f>L49</f>
        <v/>
      </c>
      <c r="I10" s="339"/>
      <c r="J10" s="339" t="str">
        <f>Q49</f>
        <v/>
      </c>
      <c r="K10" s="339"/>
      <c r="L10" s="339" t="str">
        <f>R49</f>
        <v/>
      </c>
      <c r="M10" s="339"/>
      <c r="N10" s="3"/>
      <c r="O10" s="3"/>
      <c r="P10" s="3"/>
      <c r="Q10" s="3"/>
      <c r="R10" s="3"/>
      <c r="S10" s="3"/>
      <c r="T10" s="3"/>
      <c r="U10" s="3"/>
      <c r="V10" s="3"/>
      <c r="W10" s="3"/>
      <c r="X10" s="3"/>
      <c r="Y10" s="3"/>
      <c r="Z10" s="3"/>
      <c r="AA10" s="3"/>
      <c r="AB10" s="3"/>
      <c r="AC10" s="3"/>
      <c r="AD10" s="3"/>
      <c r="AE10" s="3"/>
      <c r="AF10" s="3"/>
      <c r="AG10" s="3"/>
      <c r="AH10" s="3"/>
      <c r="AI10" s="3"/>
      <c r="AJ10" s="3"/>
      <c r="AK10" s="3"/>
    </row>
    <row r="11" spans="1:51" ht="10.5" customHeight="1">
      <c r="A11" s="3"/>
      <c r="B11" s="345"/>
      <c r="C11" s="343"/>
      <c r="D11" s="347"/>
      <c r="E11" s="347"/>
      <c r="F11" s="347"/>
      <c r="G11" s="347"/>
      <c r="H11" s="339"/>
      <c r="I11" s="339"/>
      <c r="J11" s="339"/>
      <c r="K11" s="339"/>
      <c r="L11" s="339"/>
      <c r="M11" s="339"/>
      <c r="N11" s="3"/>
      <c r="O11" s="3"/>
      <c r="P11" s="3"/>
      <c r="Q11" s="3"/>
      <c r="R11" s="3"/>
      <c r="S11" s="3"/>
      <c r="T11" s="3"/>
      <c r="U11" s="3"/>
      <c r="V11" s="3"/>
      <c r="W11" s="3"/>
      <c r="X11" s="3"/>
      <c r="Y11" s="3"/>
      <c r="Z11" s="3"/>
      <c r="AA11" s="3"/>
      <c r="AB11" s="3"/>
      <c r="AC11" s="3"/>
      <c r="AD11" s="3"/>
      <c r="AE11" s="3"/>
      <c r="AF11" s="3"/>
      <c r="AG11" s="3"/>
      <c r="AH11" s="3"/>
      <c r="AI11" s="3"/>
      <c r="AJ11" s="3"/>
      <c r="AK11" s="3"/>
    </row>
    <row r="12" spans="1:51" ht="10.5" customHeight="1">
      <c r="A12" s="3"/>
      <c r="B12" s="345"/>
      <c r="C12" s="343"/>
      <c r="D12" s="347"/>
      <c r="E12" s="347"/>
      <c r="F12" s="347"/>
      <c r="G12" s="347"/>
      <c r="H12" s="339"/>
      <c r="I12" s="339"/>
      <c r="J12" s="339"/>
      <c r="K12" s="339"/>
      <c r="L12" s="339"/>
      <c r="M12" s="339"/>
      <c r="N12" s="3"/>
      <c r="O12" s="3"/>
      <c r="P12" s="3"/>
      <c r="Q12" s="3"/>
      <c r="R12" s="3"/>
      <c r="S12" s="3"/>
      <c r="T12" s="3"/>
      <c r="U12" s="3"/>
      <c r="V12" s="3"/>
      <c r="W12" s="3"/>
      <c r="X12" s="3"/>
      <c r="Y12" s="3"/>
      <c r="Z12" s="3"/>
      <c r="AA12" s="3"/>
      <c r="AB12" s="3"/>
      <c r="AC12" s="3"/>
      <c r="AD12" s="3"/>
      <c r="AE12" s="3"/>
      <c r="AF12" s="3"/>
      <c r="AG12" s="3"/>
      <c r="AH12" s="3"/>
      <c r="AI12" s="3"/>
      <c r="AJ12" s="3"/>
      <c r="AK12" s="3"/>
    </row>
    <row r="13" spans="1:51" ht="10.5" customHeight="1">
      <c r="A13" s="3"/>
      <c r="B13" s="345"/>
      <c r="C13" s="343"/>
      <c r="D13" s="347"/>
      <c r="E13" s="347"/>
      <c r="F13" s="347"/>
      <c r="G13" s="347"/>
      <c r="H13" s="339"/>
      <c r="I13" s="339"/>
      <c r="J13" s="339"/>
      <c r="K13" s="339"/>
      <c r="L13" s="339"/>
      <c r="M13" s="339"/>
      <c r="N13" s="3"/>
      <c r="O13" s="3"/>
      <c r="P13" s="3"/>
      <c r="Q13" s="3"/>
      <c r="R13" s="3"/>
      <c r="S13" s="3"/>
      <c r="T13" s="3"/>
      <c r="U13" s="3"/>
      <c r="V13" s="3"/>
      <c r="W13" s="3"/>
      <c r="X13" s="3"/>
      <c r="Y13" s="3"/>
      <c r="Z13" s="3"/>
      <c r="AA13" s="3"/>
      <c r="AB13" s="3"/>
      <c r="AC13" s="3"/>
      <c r="AD13" s="3"/>
      <c r="AE13" s="3"/>
      <c r="AF13" s="3"/>
      <c r="AG13" s="3"/>
      <c r="AH13" s="3"/>
      <c r="AI13" s="3"/>
      <c r="AJ13" s="3"/>
      <c r="AK13" s="3"/>
      <c r="AY13" t="s">
        <v>126</v>
      </c>
    </row>
    <row r="14" spans="1:51" ht="10.5" customHeight="1">
      <c r="A14" s="3"/>
      <c r="B14" s="345"/>
      <c r="C14" s="343"/>
      <c r="D14" s="347"/>
      <c r="E14" s="347"/>
      <c r="F14" s="347"/>
      <c r="G14" s="347"/>
      <c r="H14" s="339"/>
      <c r="I14" s="339"/>
      <c r="J14" s="339"/>
      <c r="K14" s="339"/>
      <c r="L14" s="339"/>
      <c r="M14" s="339"/>
      <c r="N14" s="3"/>
      <c r="O14" s="3"/>
      <c r="P14" s="3"/>
      <c r="Q14" s="3"/>
      <c r="R14" s="3"/>
      <c r="S14" s="3"/>
      <c r="T14" s="3"/>
      <c r="U14" s="3"/>
      <c r="V14" s="3"/>
      <c r="W14" s="3"/>
      <c r="X14" s="3"/>
      <c r="Y14" s="3"/>
      <c r="Z14" s="3"/>
      <c r="AA14" s="3"/>
      <c r="AB14" s="3"/>
      <c r="AC14" s="3"/>
      <c r="AD14" s="3"/>
      <c r="AE14" s="3"/>
      <c r="AF14" s="3"/>
      <c r="AG14" s="3"/>
      <c r="AH14" s="3"/>
      <c r="AI14" s="3"/>
      <c r="AJ14" s="3"/>
      <c r="AK14" s="3"/>
    </row>
    <row r="15" spans="1:51" ht="10.5" customHeight="1">
      <c r="A15" s="3"/>
      <c r="B15" s="345"/>
      <c r="C15" s="343" t="s">
        <v>128</v>
      </c>
      <c r="D15" s="347" t="str">
        <f>K49</f>
        <v>R5</v>
      </c>
      <c r="E15" s="347"/>
      <c r="F15" s="339" t="str">
        <f>M49</f>
        <v/>
      </c>
      <c r="G15" s="339"/>
      <c r="H15" s="335" t="str">
        <f>S49</f>
        <v/>
      </c>
      <c r="I15" s="335"/>
      <c r="J15" s="335" t="str">
        <f>W49</f>
        <v/>
      </c>
      <c r="K15" s="335"/>
      <c r="L15" s="340" t="str">
        <f>X49</f>
        <v/>
      </c>
      <c r="M15" s="340"/>
      <c r="N15" s="3"/>
      <c r="O15" s="3"/>
      <c r="P15" s="3"/>
      <c r="Q15" s="3"/>
      <c r="R15" s="3"/>
      <c r="S15" s="3"/>
      <c r="T15" s="3"/>
      <c r="U15" s="3"/>
      <c r="V15" s="3"/>
      <c r="W15" s="3"/>
      <c r="X15" s="3"/>
      <c r="Y15" s="3"/>
      <c r="Z15" s="3"/>
      <c r="AA15" s="3"/>
      <c r="AB15" s="3"/>
      <c r="AC15" s="3"/>
      <c r="AD15" s="3"/>
      <c r="AE15" s="3"/>
      <c r="AF15" s="3"/>
      <c r="AG15" s="3"/>
      <c r="AH15" s="3"/>
      <c r="AI15" s="3" t="s">
        <v>160</v>
      </c>
      <c r="AJ15" s="3"/>
      <c r="AK15" s="3"/>
      <c r="AU15" t="s">
        <v>149</v>
      </c>
      <c r="AY15" t="s">
        <v>135</v>
      </c>
    </row>
    <row r="16" spans="1:51" ht="10.5" customHeight="1">
      <c r="A16" s="3"/>
      <c r="B16" s="345"/>
      <c r="C16" s="343"/>
      <c r="D16" s="347"/>
      <c r="E16" s="347"/>
      <c r="F16" s="339"/>
      <c r="G16" s="339"/>
      <c r="H16" s="335"/>
      <c r="I16" s="335"/>
      <c r="J16" s="335"/>
      <c r="K16" s="335"/>
      <c r="L16" s="340"/>
      <c r="M16" s="340"/>
      <c r="N16" s="3"/>
      <c r="O16" s="3"/>
      <c r="P16" s="3"/>
      <c r="Q16" s="3"/>
      <c r="R16" s="3"/>
      <c r="S16" s="3"/>
      <c r="T16" s="3"/>
      <c r="U16" s="3"/>
      <c r="V16" s="3"/>
      <c r="W16" s="3"/>
      <c r="X16" s="3"/>
      <c r="Y16" s="3"/>
      <c r="Z16" s="3"/>
      <c r="AA16" s="3"/>
      <c r="AB16" s="3"/>
      <c r="AC16" s="3"/>
      <c r="AD16" s="3"/>
      <c r="AE16" s="3"/>
      <c r="AF16" s="3"/>
      <c r="AG16" s="3"/>
      <c r="AH16" s="3"/>
      <c r="AI16" s="3"/>
      <c r="AJ16" s="3"/>
      <c r="AK16" s="3"/>
    </row>
    <row r="17" spans="1:37" ht="10.5" customHeight="1">
      <c r="A17" s="3"/>
      <c r="B17" s="345"/>
      <c r="C17" s="343"/>
      <c r="D17" s="347"/>
      <c r="E17" s="347"/>
      <c r="F17" s="339"/>
      <c r="G17" s="339"/>
      <c r="H17" s="335"/>
      <c r="I17" s="335"/>
      <c r="J17" s="335"/>
      <c r="K17" s="335"/>
      <c r="L17" s="340"/>
      <c r="M17" s="340"/>
      <c r="N17" s="3"/>
      <c r="O17" s="3"/>
      <c r="P17" s="3"/>
      <c r="Q17" s="3"/>
      <c r="R17" s="3"/>
      <c r="S17" s="3"/>
      <c r="T17" s="3"/>
      <c r="U17" s="3"/>
      <c r="V17" s="3"/>
      <c r="W17" s="3"/>
      <c r="X17" s="3"/>
      <c r="Y17" s="3"/>
      <c r="Z17" s="3"/>
      <c r="AA17" s="3"/>
      <c r="AB17" s="3"/>
      <c r="AC17" s="3"/>
      <c r="AD17" s="3"/>
      <c r="AE17" s="3"/>
      <c r="AF17" s="3"/>
      <c r="AG17" s="3"/>
      <c r="AH17" s="3"/>
      <c r="AI17" s="3" t="s">
        <v>162</v>
      </c>
      <c r="AJ17" s="3"/>
      <c r="AK17" s="3"/>
    </row>
    <row r="18" spans="1:37" ht="10.5" customHeight="1">
      <c r="A18" s="3"/>
      <c r="B18" s="345"/>
      <c r="C18" s="343"/>
      <c r="D18" s="347"/>
      <c r="E18" s="347"/>
      <c r="F18" s="339"/>
      <c r="G18" s="339"/>
      <c r="H18" s="335"/>
      <c r="I18" s="335"/>
      <c r="J18" s="335"/>
      <c r="K18" s="335"/>
      <c r="L18" s="340"/>
      <c r="M18" s="340"/>
      <c r="N18" s="3"/>
      <c r="O18" s="3"/>
      <c r="P18" s="3"/>
      <c r="Q18" s="3"/>
      <c r="R18" s="3"/>
      <c r="S18" s="3"/>
      <c r="T18" s="3"/>
      <c r="U18" s="3"/>
      <c r="V18" s="3"/>
      <c r="W18" s="3"/>
      <c r="X18" s="3"/>
      <c r="Y18" s="3"/>
      <c r="Z18" s="3"/>
      <c r="AA18" s="3"/>
      <c r="AB18" s="3"/>
      <c r="AC18" s="3"/>
      <c r="AD18" s="3"/>
      <c r="AE18" s="3"/>
      <c r="AF18" s="3"/>
      <c r="AG18" s="3"/>
      <c r="AH18" s="3"/>
      <c r="AI18" s="3"/>
      <c r="AJ18" s="3"/>
      <c r="AK18" s="3"/>
    </row>
    <row r="19" spans="1:37" ht="10.5" customHeight="1">
      <c r="A19" s="3"/>
      <c r="B19" s="345"/>
      <c r="C19" s="343"/>
      <c r="D19" s="347"/>
      <c r="E19" s="347"/>
      <c r="F19" s="339"/>
      <c r="G19" s="339"/>
      <c r="H19" s="335"/>
      <c r="I19" s="335"/>
      <c r="J19" s="335"/>
      <c r="K19" s="335"/>
      <c r="L19" s="340"/>
      <c r="M19" s="340"/>
      <c r="N19" s="3"/>
      <c r="O19" s="3"/>
      <c r="P19" s="3"/>
      <c r="Q19" s="3"/>
      <c r="R19" s="3"/>
      <c r="S19" s="3"/>
      <c r="T19" s="3"/>
      <c r="U19" s="3"/>
      <c r="V19" s="3"/>
      <c r="W19" s="3"/>
      <c r="X19" s="3"/>
      <c r="Y19" s="3"/>
      <c r="Z19" s="3"/>
      <c r="AA19" s="3"/>
      <c r="AB19" s="3"/>
      <c r="AC19" s="3"/>
      <c r="AD19" s="3"/>
      <c r="AE19" s="3"/>
      <c r="AF19" s="3"/>
      <c r="AG19" s="3"/>
      <c r="AH19" s="3"/>
      <c r="AI19" s="3" t="s">
        <v>268</v>
      </c>
      <c r="AJ19" s="3"/>
      <c r="AK19" s="3"/>
    </row>
    <row r="20" spans="1:37" ht="10.5" customHeight="1">
      <c r="A20" s="3"/>
      <c r="B20" s="345"/>
      <c r="C20" s="343" t="s">
        <v>132</v>
      </c>
      <c r="D20" s="339" t="str">
        <f>N49</f>
        <v/>
      </c>
      <c r="E20" s="339"/>
      <c r="F20" s="335" t="str">
        <f>T49</f>
        <v/>
      </c>
      <c r="G20" s="335"/>
      <c r="H20" s="335" t="str">
        <f>U49</f>
        <v>R1</v>
      </c>
      <c r="I20" s="335"/>
      <c r="J20" s="340" t="str">
        <f>Y49</f>
        <v/>
      </c>
      <c r="K20" s="340"/>
      <c r="L20" s="340" t="str">
        <f>Z49</f>
        <v/>
      </c>
      <c r="M20" s="340"/>
      <c r="N20" s="3"/>
      <c r="O20" s="3"/>
      <c r="P20" s="3"/>
      <c r="Q20" s="3"/>
      <c r="R20" s="3"/>
      <c r="S20" s="3"/>
      <c r="T20" s="3"/>
      <c r="U20" s="3"/>
      <c r="V20" s="3"/>
      <c r="W20" s="3"/>
      <c r="X20" s="3"/>
      <c r="Y20" s="3"/>
      <c r="Z20" s="3"/>
      <c r="AA20" s="3"/>
      <c r="AB20" s="3"/>
      <c r="AC20" s="3"/>
      <c r="AD20" s="3"/>
      <c r="AE20" s="3"/>
      <c r="AF20" s="3"/>
      <c r="AG20" s="3"/>
      <c r="AH20" s="3"/>
      <c r="AI20" s="3"/>
      <c r="AJ20" s="3"/>
      <c r="AK20" s="3"/>
    </row>
    <row r="21" spans="1:37" ht="10.5" customHeight="1">
      <c r="A21" s="3"/>
      <c r="B21" s="345"/>
      <c r="C21" s="343"/>
      <c r="D21" s="339"/>
      <c r="E21" s="339"/>
      <c r="F21" s="335"/>
      <c r="G21" s="335"/>
      <c r="H21" s="335"/>
      <c r="I21" s="335"/>
      <c r="J21" s="340"/>
      <c r="K21" s="340"/>
      <c r="L21" s="340"/>
      <c r="M21" s="340"/>
      <c r="N21" s="3"/>
      <c r="O21" s="3"/>
      <c r="P21" s="3"/>
      <c r="Q21" s="3"/>
      <c r="R21" s="3"/>
      <c r="S21" s="3"/>
      <c r="T21" s="3"/>
      <c r="U21" s="3"/>
      <c r="V21" s="3"/>
      <c r="W21" s="3"/>
      <c r="X21" s="3"/>
      <c r="Y21" s="3"/>
      <c r="Z21" s="3"/>
      <c r="AA21" s="3"/>
      <c r="AB21" s="3"/>
      <c r="AC21" s="3"/>
      <c r="AD21" s="3"/>
      <c r="AE21" s="3"/>
      <c r="AF21" s="3"/>
      <c r="AG21" s="3"/>
      <c r="AH21" s="3"/>
      <c r="AI21" s="3"/>
      <c r="AJ21" s="3"/>
      <c r="AK21" s="3"/>
    </row>
    <row r="22" spans="1:37" ht="10.5" customHeight="1">
      <c r="A22" s="3"/>
      <c r="B22" s="345"/>
      <c r="C22" s="343"/>
      <c r="D22" s="339"/>
      <c r="E22" s="339"/>
      <c r="F22" s="335"/>
      <c r="G22" s="335"/>
      <c r="H22" s="335"/>
      <c r="I22" s="335"/>
      <c r="J22" s="340"/>
      <c r="K22" s="340"/>
      <c r="L22" s="340"/>
      <c r="M22" s="340"/>
      <c r="N22" s="3"/>
      <c r="O22" s="3"/>
      <c r="P22" s="3"/>
      <c r="Q22" s="3"/>
      <c r="R22" s="3"/>
      <c r="S22" s="3"/>
      <c r="T22" s="3"/>
      <c r="U22" s="3"/>
      <c r="V22" s="3"/>
      <c r="W22" s="3"/>
      <c r="X22" s="3"/>
      <c r="Y22" s="3"/>
      <c r="Z22" s="3"/>
      <c r="AA22" s="3"/>
      <c r="AB22" s="3"/>
      <c r="AC22" s="3"/>
      <c r="AD22" s="3"/>
      <c r="AE22" s="3"/>
      <c r="AF22" s="3"/>
      <c r="AG22" s="3"/>
      <c r="AH22" s="3"/>
      <c r="AI22" s="3"/>
      <c r="AJ22" s="3"/>
      <c r="AK22" s="3"/>
    </row>
    <row r="23" spans="1:37" ht="10.5" customHeight="1">
      <c r="A23" s="3"/>
      <c r="B23" s="345"/>
      <c r="C23" s="343"/>
      <c r="D23" s="339"/>
      <c r="E23" s="339"/>
      <c r="F23" s="335"/>
      <c r="G23" s="335"/>
      <c r="H23" s="335"/>
      <c r="I23" s="335"/>
      <c r="J23" s="340"/>
      <c r="K23" s="340"/>
      <c r="L23" s="340"/>
      <c r="M23" s="340"/>
      <c r="N23" s="3"/>
      <c r="O23" s="3"/>
      <c r="P23" s="3"/>
      <c r="Q23" s="3"/>
      <c r="R23" s="3"/>
      <c r="S23" s="3"/>
      <c r="T23" s="3"/>
      <c r="U23" s="3"/>
      <c r="V23" s="3"/>
      <c r="W23" s="3"/>
      <c r="X23" s="3"/>
      <c r="Y23" s="3"/>
      <c r="Z23" s="3"/>
      <c r="AA23" s="3"/>
      <c r="AB23" s="3"/>
      <c r="AC23" s="3"/>
      <c r="AD23" s="3"/>
      <c r="AE23" s="3"/>
      <c r="AF23" s="3"/>
      <c r="AG23" s="3"/>
      <c r="AH23" s="3"/>
      <c r="AI23" s="3"/>
      <c r="AJ23" s="3"/>
      <c r="AK23" s="3"/>
    </row>
    <row r="24" spans="1:37" ht="10.5" customHeight="1">
      <c r="A24" s="3"/>
      <c r="B24" s="345"/>
      <c r="C24" s="343"/>
      <c r="D24" s="339"/>
      <c r="E24" s="339"/>
      <c r="F24" s="335"/>
      <c r="G24" s="335"/>
      <c r="H24" s="335"/>
      <c r="I24" s="335"/>
      <c r="J24" s="340"/>
      <c r="K24" s="340"/>
      <c r="L24" s="340"/>
      <c r="M24" s="340"/>
      <c r="N24" s="3"/>
      <c r="O24" s="3"/>
      <c r="P24" s="3"/>
      <c r="Q24" s="3"/>
      <c r="R24" s="3"/>
      <c r="S24" s="3"/>
      <c r="T24" s="3"/>
      <c r="U24" s="3"/>
      <c r="V24" s="3"/>
      <c r="W24" s="3"/>
      <c r="X24" s="3"/>
      <c r="Y24" s="3"/>
      <c r="Z24" s="3"/>
      <c r="AA24" s="3"/>
      <c r="AB24" s="3"/>
      <c r="AC24" s="3"/>
      <c r="AD24" s="3"/>
      <c r="AE24" s="3"/>
      <c r="AF24" s="3"/>
      <c r="AG24" s="3"/>
      <c r="AH24" s="3"/>
      <c r="AI24" s="3"/>
      <c r="AJ24" s="3"/>
      <c r="AK24" s="3"/>
    </row>
    <row r="25" spans="1:37" ht="10.5" customHeight="1">
      <c r="A25" s="3"/>
      <c r="B25" s="345"/>
      <c r="C25" s="343" t="s">
        <v>127</v>
      </c>
      <c r="D25" s="339" t="str">
        <f>O49</f>
        <v/>
      </c>
      <c r="E25" s="339"/>
      <c r="F25" s="335" t="str">
        <f>V49</f>
        <v/>
      </c>
      <c r="G25" s="335"/>
      <c r="H25" s="340" t="str">
        <f>AA49</f>
        <v/>
      </c>
      <c r="I25" s="340"/>
      <c r="J25" s="341" t="str">
        <f>AD49</f>
        <v/>
      </c>
      <c r="K25" s="341"/>
      <c r="L25" s="341" t="str">
        <f>AE49</f>
        <v/>
      </c>
      <c r="M25" s="341"/>
      <c r="N25" s="3"/>
      <c r="O25" s="3"/>
      <c r="P25" s="3"/>
      <c r="Q25" s="3"/>
      <c r="R25" s="3"/>
      <c r="S25" s="3"/>
      <c r="T25" s="3"/>
      <c r="U25" s="3"/>
      <c r="V25" s="3"/>
      <c r="W25" s="3"/>
      <c r="X25" s="3"/>
      <c r="Y25" s="3"/>
      <c r="Z25" s="3"/>
      <c r="AA25" s="3"/>
      <c r="AB25" s="3"/>
      <c r="AC25" s="3"/>
      <c r="AD25" s="3"/>
      <c r="AE25" s="3"/>
      <c r="AF25" s="3"/>
      <c r="AG25" s="3"/>
      <c r="AH25" s="3"/>
      <c r="AI25" s="3"/>
      <c r="AJ25" s="3"/>
      <c r="AK25" s="3"/>
    </row>
    <row r="26" spans="1:37" ht="10.5" customHeight="1">
      <c r="A26" s="3"/>
      <c r="B26" s="345"/>
      <c r="C26" s="343"/>
      <c r="D26" s="339"/>
      <c r="E26" s="339"/>
      <c r="F26" s="335"/>
      <c r="G26" s="335"/>
      <c r="H26" s="340"/>
      <c r="I26" s="340"/>
      <c r="J26" s="341"/>
      <c r="K26" s="341"/>
      <c r="L26" s="341"/>
      <c r="M26" s="341"/>
      <c r="N26" s="3"/>
      <c r="O26" s="3"/>
      <c r="P26" s="3"/>
      <c r="Q26" s="3"/>
      <c r="R26" s="3"/>
      <c r="S26" s="3"/>
      <c r="T26" s="3"/>
      <c r="U26" s="3"/>
      <c r="V26" s="3"/>
      <c r="W26" s="3"/>
      <c r="X26" s="3"/>
      <c r="Y26" s="3"/>
      <c r="Z26" s="3"/>
      <c r="AA26" s="3"/>
      <c r="AB26" s="3"/>
      <c r="AC26" s="3"/>
      <c r="AD26" s="3"/>
      <c r="AE26" s="3"/>
      <c r="AF26" s="3"/>
      <c r="AG26" s="3"/>
      <c r="AH26" s="3"/>
      <c r="AI26" s="3"/>
      <c r="AJ26" s="3"/>
      <c r="AK26" s="3"/>
    </row>
    <row r="27" spans="1:37" ht="10.5" customHeight="1">
      <c r="A27" s="3"/>
      <c r="B27" s="345"/>
      <c r="C27" s="343"/>
      <c r="D27" s="339"/>
      <c r="E27" s="339"/>
      <c r="F27" s="335"/>
      <c r="G27" s="335"/>
      <c r="H27" s="340"/>
      <c r="I27" s="340"/>
      <c r="J27" s="341"/>
      <c r="K27" s="341"/>
      <c r="L27" s="341"/>
      <c r="M27" s="341"/>
      <c r="N27" s="3"/>
      <c r="O27" s="3"/>
      <c r="P27" s="3"/>
      <c r="Q27" s="3"/>
      <c r="R27" s="3"/>
      <c r="S27" s="3"/>
      <c r="T27" s="3"/>
      <c r="U27" s="3"/>
      <c r="V27" s="3"/>
      <c r="W27" s="3"/>
      <c r="X27" s="3"/>
      <c r="Y27" s="3"/>
      <c r="Z27" s="3"/>
      <c r="AA27" s="3"/>
      <c r="AB27" s="3"/>
      <c r="AC27" s="3"/>
      <c r="AD27" s="3"/>
      <c r="AE27" s="3"/>
      <c r="AF27" s="3"/>
      <c r="AG27" s="3"/>
      <c r="AH27" s="3"/>
      <c r="AI27" s="3"/>
      <c r="AJ27" s="3"/>
      <c r="AK27" s="3"/>
    </row>
    <row r="28" spans="1:37" ht="10.5" customHeight="1">
      <c r="A28" s="3"/>
      <c r="B28" s="345"/>
      <c r="C28" s="343"/>
      <c r="D28" s="339"/>
      <c r="E28" s="339"/>
      <c r="F28" s="335"/>
      <c r="G28" s="335"/>
      <c r="H28" s="340"/>
      <c r="I28" s="340"/>
      <c r="J28" s="341"/>
      <c r="K28" s="341"/>
      <c r="L28" s="341"/>
      <c r="M28" s="341"/>
      <c r="N28" s="3"/>
      <c r="O28" s="3"/>
      <c r="P28" s="3"/>
      <c r="Q28" s="3"/>
      <c r="R28" s="3"/>
      <c r="S28" s="3"/>
      <c r="T28" s="3"/>
      <c r="U28" s="3"/>
      <c r="V28" s="3"/>
      <c r="W28" s="3"/>
      <c r="X28" s="3"/>
      <c r="Y28" s="3"/>
      <c r="Z28" s="3"/>
      <c r="AA28" s="3"/>
      <c r="AB28" s="3"/>
      <c r="AC28" s="3"/>
      <c r="AD28" s="3"/>
      <c r="AE28" s="3"/>
      <c r="AF28" s="3"/>
      <c r="AG28" s="3"/>
      <c r="AH28" s="3"/>
      <c r="AI28" s="3"/>
      <c r="AJ28" s="3"/>
      <c r="AK28" s="3"/>
    </row>
    <row r="29" spans="1:37" ht="10.5" customHeight="1">
      <c r="A29" s="3"/>
      <c r="B29" s="345"/>
      <c r="C29" s="343"/>
      <c r="D29" s="339"/>
      <c r="E29" s="339"/>
      <c r="F29" s="335"/>
      <c r="G29" s="335"/>
      <c r="H29" s="340"/>
      <c r="I29" s="340"/>
      <c r="J29" s="341"/>
      <c r="K29" s="341"/>
      <c r="L29" s="341"/>
      <c r="M29" s="341"/>
      <c r="N29" s="3"/>
      <c r="O29" s="3"/>
      <c r="P29" s="3"/>
      <c r="Q29" s="3"/>
      <c r="R29" s="3"/>
      <c r="S29" s="3"/>
      <c r="T29" s="3"/>
      <c r="U29" s="3"/>
      <c r="V29" s="3"/>
      <c r="W29" s="3"/>
      <c r="X29" s="3"/>
      <c r="Y29" s="3"/>
      <c r="Z29" s="3"/>
      <c r="AA29" s="3"/>
      <c r="AB29" s="3"/>
      <c r="AC29" s="3"/>
      <c r="AD29" s="3"/>
      <c r="AE29" s="3"/>
      <c r="AF29" s="3"/>
      <c r="AG29" s="3"/>
      <c r="AH29" s="3"/>
      <c r="AI29" s="3"/>
      <c r="AJ29" s="3"/>
      <c r="AK29" s="3"/>
    </row>
    <row r="30" spans="1:37" ht="10.5" customHeight="1">
      <c r="A30" s="3"/>
      <c r="B30" s="345"/>
      <c r="C30" s="343" t="s">
        <v>131</v>
      </c>
      <c r="D30" s="339" t="str">
        <f>P49</f>
        <v/>
      </c>
      <c r="E30" s="339"/>
      <c r="F30" s="340" t="str">
        <f>AB49</f>
        <v/>
      </c>
      <c r="G30" s="340"/>
      <c r="H30" s="340" t="str">
        <f>AC49</f>
        <v/>
      </c>
      <c r="I30" s="340"/>
      <c r="J30" s="341" t="str">
        <f>AF49</f>
        <v/>
      </c>
      <c r="K30" s="341"/>
      <c r="L30" s="341" t="str">
        <f>AG49</f>
        <v/>
      </c>
      <c r="M30" s="341"/>
      <c r="N30" s="3"/>
      <c r="O30" s="3"/>
      <c r="P30" s="3"/>
      <c r="Q30" s="3"/>
      <c r="R30" s="3"/>
      <c r="S30" s="3"/>
      <c r="T30" s="3"/>
      <c r="U30" s="3"/>
      <c r="V30" s="3"/>
      <c r="W30" s="3"/>
      <c r="X30" s="3"/>
      <c r="Y30" s="3"/>
      <c r="Z30" s="3"/>
      <c r="AA30" s="3"/>
      <c r="AB30" s="3"/>
      <c r="AC30" s="3"/>
      <c r="AD30" s="3"/>
      <c r="AE30" s="3"/>
      <c r="AF30" s="3"/>
      <c r="AG30" s="3"/>
      <c r="AH30" s="3"/>
      <c r="AI30" s="3"/>
      <c r="AJ30" s="3"/>
      <c r="AK30" s="3"/>
    </row>
    <row r="31" spans="1:37" ht="10.5" customHeight="1">
      <c r="A31" s="3"/>
      <c r="B31" s="345"/>
      <c r="C31" s="343"/>
      <c r="D31" s="339"/>
      <c r="E31" s="339"/>
      <c r="F31" s="340"/>
      <c r="G31" s="340"/>
      <c r="H31" s="340"/>
      <c r="I31" s="340"/>
      <c r="J31" s="341"/>
      <c r="K31" s="341"/>
      <c r="L31" s="341"/>
      <c r="M31" s="341"/>
      <c r="N31" s="3"/>
      <c r="O31" s="3"/>
      <c r="P31" s="3"/>
      <c r="Q31" s="3"/>
      <c r="R31" s="3"/>
      <c r="S31" s="3"/>
      <c r="T31" s="3"/>
      <c r="U31" s="3"/>
      <c r="V31" s="3"/>
      <c r="W31" s="3"/>
      <c r="X31" s="3"/>
      <c r="Y31" s="3"/>
      <c r="Z31" s="3"/>
      <c r="AA31" s="3"/>
      <c r="AB31" s="3"/>
      <c r="AC31" s="3"/>
      <c r="AD31" s="3"/>
      <c r="AE31" s="3"/>
      <c r="AF31" s="3"/>
      <c r="AG31" s="3"/>
      <c r="AH31" s="3"/>
      <c r="AI31" s="3"/>
      <c r="AJ31" s="3"/>
      <c r="AK31" s="3"/>
    </row>
    <row r="32" spans="1:37" ht="10.5" customHeight="1">
      <c r="A32" s="3"/>
      <c r="B32" s="345"/>
      <c r="C32" s="343"/>
      <c r="D32" s="339"/>
      <c r="E32" s="339"/>
      <c r="F32" s="340"/>
      <c r="G32" s="340"/>
      <c r="H32" s="340"/>
      <c r="I32" s="340"/>
      <c r="J32" s="341"/>
      <c r="K32" s="341"/>
      <c r="L32" s="341"/>
      <c r="M32" s="341"/>
      <c r="N32" s="3"/>
      <c r="O32" s="3"/>
      <c r="P32" s="3"/>
      <c r="Q32" s="3"/>
      <c r="R32" s="3"/>
      <c r="S32" s="3"/>
      <c r="T32" s="3"/>
      <c r="U32" s="3"/>
      <c r="V32" s="3"/>
      <c r="W32" s="3"/>
      <c r="X32" s="3"/>
      <c r="Y32" s="3"/>
      <c r="Z32" s="3"/>
      <c r="AA32" s="3"/>
      <c r="AB32" s="3"/>
      <c r="AC32" s="3"/>
      <c r="AD32" s="3"/>
      <c r="AE32" s="3"/>
      <c r="AF32" s="3"/>
      <c r="AG32" s="3"/>
      <c r="AH32" s="3"/>
      <c r="AI32" s="3"/>
      <c r="AJ32" s="3"/>
      <c r="AK32" s="3"/>
    </row>
    <row r="33" spans="1:37" ht="10.5" customHeight="1">
      <c r="A33" s="3"/>
      <c r="B33" s="345"/>
      <c r="C33" s="343"/>
      <c r="D33" s="339"/>
      <c r="E33" s="339"/>
      <c r="F33" s="340"/>
      <c r="G33" s="340"/>
      <c r="H33" s="340"/>
      <c r="I33" s="340"/>
      <c r="J33" s="341"/>
      <c r="K33" s="341"/>
      <c r="L33" s="341"/>
      <c r="M33" s="341"/>
      <c r="N33" s="3"/>
      <c r="O33" s="3"/>
      <c r="P33" s="3"/>
      <c r="Q33" s="3"/>
      <c r="R33" s="3"/>
      <c r="S33" s="3"/>
      <c r="T33" s="3"/>
      <c r="U33" s="3"/>
      <c r="V33" s="3"/>
      <c r="W33" s="3"/>
      <c r="X33" s="3"/>
      <c r="Y33" s="3"/>
      <c r="Z33" s="3"/>
      <c r="AA33" s="3"/>
      <c r="AB33" s="3"/>
      <c r="AC33" s="3"/>
      <c r="AD33" s="3"/>
      <c r="AE33" s="3"/>
      <c r="AF33" s="3"/>
      <c r="AG33" s="3"/>
      <c r="AH33" s="3"/>
      <c r="AI33" s="3"/>
      <c r="AJ33" s="3"/>
      <c r="AK33" s="3"/>
    </row>
    <row r="34" spans="1:37" ht="10.5" customHeight="1">
      <c r="A34" s="3"/>
      <c r="B34" s="346"/>
      <c r="C34" s="343"/>
      <c r="D34" s="339"/>
      <c r="E34" s="339"/>
      <c r="F34" s="340"/>
      <c r="G34" s="340"/>
      <c r="H34" s="340"/>
      <c r="I34" s="340"/>
      <c r="J34" s="341"/>
      <c r="K34" s="341"/>
      <c r="L34" s="341"/>
      <c r="M34" s="341"/>
      <c r="N34" s="3"/>
      <c r="O34" s="3"/>
      <c r="P34" s="3"/>
      <c r="Q34" s="3"/>
      <c r="R34" s="3"/>
      <c r="S34" s="3"/>
      <c r="T34" s="3"/>
      <c r="U34" s="3"/>
      <c r="V34" s="3"/>
      <c r="W34" s="3"/>
      <c r="X34" s="3"/>
      <c r="Y34" s="3"/>
      <c r="Z34" s="3"/>
      <c r="AA34" s="3"/>
      <c r="AB34" s="3"/>
      <c r="AC34" s="3"/>
      <c r="AD34" s="3"/>
      <c r="AE34" s="3"/>
      <c r="AF34" s="3"/>
      <c r="AG34" s="3"/>
      <c r="AH34" s="3"/>
      <c r="AI34" s="3"/>
      <c r="AJ34" s="3"/>
      <c r="AK34" s="3"/>
    </row>
    <row r="35" spans="1:37">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c r="A37" s="3"/>
      <c r="B37" s="3"/>
      <c r="C37" s="3"/>
      <c r="D37" s="3"/>
      <c r="E37" s="3"/>
      <c r="F37" s="3"/>
      <c r="G37" s="3"/>
      <c r="H37" s="3"/>
      <c r="I37" s="3"/>
      <c r="J37" s="3"/>
      <c r="K37" s="3"/>
      <c r="L37" s="46"/>
      <c r="M37" s="22" t="s">
        <v>104</v>
      </c>
      <c r="N37" s="3"/>
      <c r="O37" s="3"/>
      <c r="P37" s="3"/>
      <c r="Q37" s="3"/>
      <c r="R37" s="3"/>
      <c r="S37" s="3"/>
      <c r="T37" s="3"/>
      <c r="U37" s="3"/>
      <c r="V37" s="3"/>
      <c r="W37" s="3"/>
      <c r="X37" s="3"/>
      <c r="Y37" s="3"/>
      <c r="Z37" s="3"/>
      <c r="AA37" s="3"/>
      <c r="AB37" s="3"/>
      <c r="AC37" s="3"/>
      <c r="AD37" s="3"/>
      <c r="AE37" s="3"/>
      <c r="AF37" s="3"/>
      <c r="AG37" s="3"/>
      <c r="AH37" s="3"/>
      <c r="AI37" s="3"/>
      <c r="AJ37" s="3"/>
      <c r="AK37" s="3"/>
    </row>
    <row r="38" spans="1:37">
      <c r="A38" s="3"/>
      <c r="B38" s="3"/>
      <c r="C38" s="336" t="s">
        <v>92</v>
      </c>
      <c r="D38" s="336"/>
      <c r="E38" s="336"/>
      <c r="F38" s="336" t="s">
        <v>93</v>
      </c>
      <c r="G38" s="336"/>
      <c r="H38" s="3"/>
      <c r="I38" s="3"/>
      <c r="J38" s="3"/>
      <c r="K38" s="3"/>
      <c r="L38" s="19"/>
      <c r="M38" s="22" t="s">
        <v>136</v>
      </c>
      <c r="N38" s="3"/>
      <c r="O38" s="3"/>
      <c r="P38" s="3"/>
      <c r="Q38" s="3"/>
      <c r="R38" s="3"/>
      <c r="S38" s="3"/>
      <c r="T38" s="3"/>
      <c r="U38" s="3"/>
      <c r="V38" s="3"/>
      <c r="W38" s="3"/>
      <c r="X38" s="3"/>
      <c r="Y38" s="3"/>
      <c r="Z38" s="3"/>
      <c r="AA38" s="3"/>
      <c r="AB38" s="3"/>
      <c r="AC38" s="3"/>
      <c r="AD38" s="3"/>
      <c r="AE38" s="3"/>
      <c r="AF38" s="3"/>
      <c r="AG38" s="3"/>
      <c r="AH38" s="3"/>
      <c r="AI38" s="3"/>
      <c r="AJ38" s="3"/>
      <c r="AK38" s="3"/>
    </row>
    <row r="39" spans="1:37">
      <c r="A39" s="3"/>
      <c r="B39" s="3"/>
      <c r="C39" s="338">
        <f>IF(AVERAGE(F43:F48)=1,0,AVERAGE(F43:F48))</f>
        <v>2.5</v>
      </c>
      <c r="D39" s="338"/>
      <c r="E39" s="338"/>
      <c r="F39" s="337" t="str">
        <f>IF(AND(C39&gt;=0,C39&lt;3),"ACEPTABLE",IF(AND(C39&gt;=3,C39&lt;6),"MODERADA","INACEPTABLE"))</f>
        <v>ACEPTABLE</v>
      </c>
      <c r="G39" s="337"/>
      <c r="H39" s="3"/>
      <c r="I39" s="3"/>
      <c r="J39" s="3"/>
      <c r="K39" s="3"/>
      <c r="L39" s="21"/>
      <c r="M39" s="22" t="s">
        <v>137</v>
      </c>
      <c r="N39" s="3"/>
      <c r="O39" s="3"/>
      <c r="P39" s="3"/>
      <c r="Q39" s="3"/>
      <c r="R39" s="3"/>
      <c r="S39" s="3"/>
      <c r="T39" s="3"/>
      <c r="U39" s="3"/>
      <c r="V39" s="3"/>
      <c r="W39" s="3"/>
      <c r="X39" s="3"/>
      <c r="Y39" s="3"/>
      <c r="Z39" s="3"/>
      <c r="AA39" s="3"/>
      <c r="AB39" s="3"/>
      <c r="AC39" s="3"/>
      <c r="AD39" s="3"/>
      <c r="AE39" s="3"/>
      <c r="AF39" s="3"/>
      <c r="AG39" s="3"/>
      <c r="AH39" s="3"/>
      <c r="AI39" s="3"/>
      <c r="AJ39" s="3"/>
      <c r="AK39" s="3"/>
    </row>
    <row r="40" spans="1:37">
      <c r="A40" s="3"/>
      <c r="B40" s="3"/>
      <c r="C40" s="3"/>
      <c r="D40" s="3"/>
      <c r="E40" s="3"/>
      <c r="F40" s="3"/>
      <c r="G40" s="3"/>
      <c r="H40" s="3"/>
      <c r="I40" s="3"/>
      <c r="J40" s="3"/>
      <c r="K40" s="3"/>
      <c r="L40" s="31"/>
      <c r="M40" s="22" t="s">
        <v>138</v>
      </c>
      <c r="N40" s="3"/>
      <c r="O40" s="3"/>
      <c r="P40" s="3"/>
      <c r="Q40" s="3"/>
      <c r="R40" s="3"/>
      <c r="S40" s="3"/>
      <c r="T40" s="3"/>
      <c r="U40" s="3"/>
      <c r="V40" s="3"/>
      <c r="W40" s="3"/>
      <c r="X40" s="3"/>
      <c r="Y40" s="3"/>
      <c r="Z40" s="3"/>
      <c r="AA40" s="3"/>
      <c r="AB40" s="3"/>
      <c r="AC40" s="3"/>
      <c r="AD40" s="3"/>
      <c r="AE40" s="3"/>
      <c r="AF40" s="3"/>
      <c r="AG40" s="3"/>
      <c r="AH40" s="3"/>
      <c r="AI40" s="3"/>
      <c r="AJ40" s="3"/>
      <c r="AK40" s="3"/>
    </row>
    <row r="41" spans="1:37">
      <c r="A41" s="3"/>
      <c r="B41" s="3"/>
      <c r="C41" s="3"/>
      <c r="D41" s="3"/>
      <c r="E41" s="3"/>
      <c r="F41" s="3"/>
      <c r="G41" s="3"/>
      <c r="H41" s="3"/>
      <c r="I41" s="3"/>
      <c r="J41" s="3"/>
      <c r="K41" s="3"/>
      <c r="L41" s="32"/>
      <c r="M41" s="22" t="s">
        <v>106</v>
      </c>
      <c r="N41" s="3"/>
      <c r="O41" s="3"/>
      <c r="P41" s="3"/>
      <c r="Q41" s="3"/>
      <c r="R41" s="3"/>
      <c r="S41" s="3"/>
      <c r="T41" s="3"/>
      <c r="U41" s="3"/>
      <c r="V41" s="3"/>
      <c r="W41" s="3"/>
      <c r="X41" s="3"/>
      <c r="Y41" s="3"/>
      <c r="Z41" s="3"/>
      <c r="AA41" s="3"/>
      <c r="AB41" s="3"/>
      <c r="AC41" s="3"/>
      <c r="AD41" s="3"/>
      <c r="AE41" s="3"/>
      <c r="AF41" s="3"/>
      <c r="AG41" s="3"/>
      <c r="AH41" s="3"/>
      <c r="AI41" s="3"/>
      <c r="AJ41" s="3"/>
      <c r="AK41" s="3"/>
    </row>
    <row r="42" spans="1:37" ht="25.5" hidden="1">
      <c r="A42" s="18"/>
      <c r="B42" s="25" t="s">
        <v>68</v>
      </c>
      <c r="C42" s="23" t="s">
        <v>96</v>
      </c>
      <c r="D42" s="24" t="s">
        <v>95</v>
      </c>
      <c r="E42" s="30" t="s">
        <v>117</v>
      </c>
      <c r="F42" s="29" t="s">
        <v>116</v>
      </c>
      <c r="G42" s="30" t="s">
        <v>118</v>
      </c>
      <c r="H42" s="29" t="s">
        <v>119</v>
      </c>
      <c r="I42" s="24" t="s">
        <v>275</v>
      </c>
      <c r="J42" s="24" t="s">
        <v>139</v>
      </c>
      <c r="K42" s="24" t="s">
        <v>276</v>
      </c>
      <c r="L42" s="24" t="s">
        <v>140</v>
      </c>
      <c r="M42" s="24" t="s">
        <v>141</v>
      </c>
      <c r="N42" s="24" t="s">
        <v>277</v>
      </c>
      <c r="O42" s="24" t="s">
        <v>278</v>
      </c>
      <c r="P42" s="24" t="s">
        <v>279</v>
      </c>
      <c r="Q42" s="24" t="s">
        <v>142</v>
      </c>
      <c r="R42" s="33" t="s">
        <v>143</v>
      </c>
      <c r="S42" s="35" t="s">
        <v>144</v>
      </c>
      <c r="T42" s="35" t="s">
        <v>145</v>
      </c>
      <c r="U42" s="35" t="s">
        <v>146</v>
      </c>
      <c r="V42" s="35" t="s">
        <v>147</v>
      </c>
      <c r="W42" s="33" t="s">
        <v>148</v>
      </c>
      <c r="X42" s="33" t="s">
        <v>150</v>
      </c>
      <c r="Y42" s="33" t="s">
        <v>151</v>
      </c>
      <c r="Z42" s="33" t="s">
        <v>152</v>
      </c>
      <c r="AA42" s="33" t="s">
        <v>153</v>
      </c>
      <c r="AB42" s="33" t="s">
        <v>154</v>
      </c>
      <c r="AC42" s="33" t="s">
        <v>155</v>
      </c>
      <c r="AD42" s="33" t="s">
        <v>156</v>
      </c>
      <c r="AE42" s="33" t="s">
        <v>157</v>
      </c>
      <c r="AF42" s="33" t="s">
        <v>158</v>
      </c>
      <c r="AG42" s="33" t="s">
        <v>159</v>
      </c>
      <c r="AH42" s="33"/>
      <c r="AI42" s="33"/>
      <c r="AJ42" s="24"/>
      <c r="AK42" s="30"/>
    </row>
    <row r="43" spans="1:37" hidden="1">
      <c r="A43" s="26"/>
      <c r="B43" s="113" t="str">
        <f>'PLE-PIN-F001'!B18</f>
        <v>R1</v>
      </c>
      <c r="C43" s="113">
        <f>'PLE-PIN-F001'!K18</f>
        <v>4</v>
      </c>
      <c r="D43" s="113">
        <f>'PLE-PIN-F001'!M18</f>
        <v>3</v>
      </c>
      <c r="E43" s="114">
        <f>C43*D43</f>
        <v>12</v>
      </c>
      <c r="F43" s="115">
        <f>H43*G43</f>
        <v>9</v>
      </c>
      <c r="G43" s="114">
        <f>'PLE-PIN-F001'!AF18</f>
        <v>3</v>
      </c>
      <c r="H43" s="114">
        <f>'PLE-PIN-F001'!AH18</f>
        <v>3</v>
      </c>
      <c r="I43" s="113" t="str">
        <f>IF(AND($G43=1,$H43=1),$B43,"")</f>
        <v/>
      </c>
      <c r="J43" s="113" t="str">
        <f>IF(AND($G43=1,$H43=2),$B43,"")</f>
        <v/>
      </c>
      <c r="K43" s="116" t="str">
        <f>IF(AND($G43=2,$H43=1),$B43,"")</f>
        <v/>
      </c>
      <c r="L43" s="116" t="str">
        <f>IF(AND($G43=1,$H43=3),$B43,"")</f>
        <v/>
      </c>
      <c r="M43" s="116" t="str">
        <f>IF(AND($G43=2,$H43=2),$B43,"")</f>
        <v/>
      </c>
      <c r="N43" s="116" t="str">
        <f>IF(AND($G43=3,$H43=1),$B43,"")</f>
        <v/>
      </c>
      <c r="O43" s="116" t="str">
        <f>IF(AND($G43=4,$H43=1),$B43,"")</f>
        <v/>
      </c>
      <c r="P43" s="116" t="str">
        <f>IF(AND($G43=5,$H43=1),$B43,"")</f>
        <v/>
      </c>
      <c r="Q43" s="116" t="str">
        <f>IF(AND($G43=1,$H43=4),$B43,"")</f>
        <v/>
      </c>
      <c r="R43" s="116" t="str">
        <f>IF(AND($G43=1,$H43=5),$B43,"")</f>
        <v/>
      </c>
      <c r="S43" s="116"/>
      <c r="T43" s="116" t="str">
        <f>IF(AND($G43=3,$H43=2),$B43,"")</f>
        <v/>
      </c>
      <c r="U43" s="116" t="str">
        <f>IF(AND($G43=3,$H43=3),$B43,"")</f>
        <v>R1</v>
      </c>
      <c r="V43" s="116" t="str">
        <f>IF(AND($G43=4,$H43=2),$B43,"")</f>
        <v/>
      </c>
      <c r="W43" s="116" t="str">
        <f>IF(AND($G43=2,$H43=4),$B43,"")</f>
        <v/>
      </c>
      <c r="X43" s="116" t="str">
        <f>IF(AND($G43=2,$H43=5),$B43,"")</f>
        <v/>
      </c>
      <c r="Y43" s="116" t="str">
        <f>IF(AND($G43=3,$H43=4),$B43,"")</f>
        <v/>
      </c>
      <c r="Z43" s="116" t="str">
        <f>IF(AND($G43=3,$H43=5),$B43,"")</f>
        <v/>
      </c>
      <c r="AA43" s="116" t="str">
        <f>IF(AND($G43=4,$H43=3),$B43,"")</f>
        <v/>
      </c>
      <c r="AB43" s="116" t="str">
        <f>IF(AND($G43=5,$H43=2),$B43,"")</f>
        <v/>
      </c>
      <c r="AC43" s="116" t="str">
        <f>IF(AND($G43=5,$H43=3),$B43,"")</f>
        <v/>
      </c>
      <c r="AD43" s="116" t="str">
        <f>IF(AND($G43=4,$H43=4),$B43,"")</f>
        <v/>
      </c>
      <c r="AE43" s="116" t="str">
        <f>IF(AND($G43=4,$H43=5),$B43,"")</f>
        <v/>
      </c>
      <c r="AF43" s="116" t="str">
        <f>IF(AND($G43=5,$H43=4),$B43,"")</f>
        <v/>
      </c>
      <c r="AG43" s="116" t="str">
        <f>IF(AND($G43=5,$H43=5),$B43,"")</f>
        <v/>
      </c>
      <c r="AH43" s="34"/>
      <c r="AI43" s="34"/>
      <c r="AJ43" s="26"/>
    </row>
    <row r="44" spans="1:37" hidden="1">
      <c r="A44" s="26"/>
      <c r="B44" s="113" t="str">
        <f>'PLE-PIN-F001'!B19</f>
        <v>R2</v>
      </c>
      <c r="C44" s="113">
        <f>'PLE-PIN-F001'!K19</f>
        <v>2</v>
      </c>
      <c r="D44" s="113">
        <f>'PLE-PIN-F001'!M19</f>
        <v>4</v>
      </c>
      <c r="E44" s="114">
        <f t="shared" ref="E44:E48" si="0">C44*D44</f>
        <v>8</v>
      </c>
      <c r="F44" s="115">
        <f t="shared" ref="F44:F48" si="1">H44*G44</f>
        <v>1</v>
      </c>
      <c r="G44" s="114">
        <f>'PLE-PIN-F001'!AF19</f>
        <v>1</v>
      </c>
      <c r="H44" s="114">
        <f>'PLE-PIN-F001'!AH19</f>
        <v>1</v>
      </c>
      <c r="I44" s="113" t="str">
        <f t="shared" ref="I44:I48" si="2">IF(AND($G44=1,$H44=1),$B44,"")</f>
        <v>R2</v>
      </c>
      <c r="J44" s="113" t="str">
        <f t="shared" ref="J44:J48" si="3">IF(AND($G44=1,$H44=2),$B44,"")</f>
        <v/>
      </c>
      <c r="K44" s="113" t="str">
        <f t="shared" ref="K44:K48" si="4">IF(AND($G44=2,$H44=1),$B44,"")</f>
        <v/>
      </c>
      <c r="L44" s="116" t="str">
        <f t="shared" ref="L44:L48" si="5">IF(AND($G44=1,$H44=3),$B44,"")</f>
        <v/>
      </c>
      <c r="M44" s="116" t="str">
        <f t="shared" ref="M44:M48" si="6">IF(AND($G44=2,$H44=2),$B44,"")</f>
        <v/>
      </c>
      <c r="N44" s="116" t="str">
        <f t="shared" ref="N44:N48" si="7">IF(AND($G44=3,$H44=1),$B44,"")</f>
        <v/>
      </c>
      <c r="O44" s="116" t="str">
        <f t="shared" ref="O44:O48" si="8">IF(AND($G44=4,$H44=1),$B44,"")</f>
        <v/>
      </c>
      <c r="P44" s="116" t="str">
        <f t="shared" ref="P44:P48" si="9">IF(AND($G44=5,$H44=1),$B44,"")</f>
        <v/>
      </c>
      <c r="Q44" s="116" t="str">
        <f t="shared" ref="Q44:Q48" si="10">IF(AND($G44=1,$H44=4),$B44,"")</f>
        <v/>
      </c>
      <c r="R44" s="116" t="str">
        <f t="shared" ref="R44:R48" si="11">IF(AND($G44=1,$H44=5),$B44,"")</f>
        <v/>
      </c>
      <c r="S44" s="116"/>
      <c r="T44" s="116" t="str">
        <f t="shared" ref="T44:T48" si="12">IF(AND($G44=3,$H44=2),$B44,"")</f>
        <v/>
      </c>
      <c r="U44" s="116" t="str">
        <f t="shared" ref="U44:U48" si="13">IF(AND($G44=3,$H44=3),$B44,"")</f>
        <v/>
      </c>
      <c r="V44" s="116" t="str">
        <f t="shared" ref="V44:V48" si="14">IF(AND($G44=4,$H44=2),$B44,"")</f>
        <v/>
      </c>
      <c r="W44" s="116" t="str">
        <f t="shared" ref="W44:W48" si="15">IF(AND($G44=2,$H44=4),$B44,"")</f>
        <v/>
      </c>
      <c r="X44" s="116" t="str">
        <f t="shared" ref="X44:X48" si="16">IF(AND($G44=2,$H44=5),$B44,"")</f>
        <v/>
      </c>
      <c r="Y44" s="116" t="str">
        <f t="shared" ref="Y44:Y48" si="17">IF(AND($G44=3,$H44=4),$B44,"")</f>
        <v/>
      </c>
      <c r="Z44" s="116" t="str">
        <f t="shared" ref="Z44:Z48" si="18">IF(AND($G44=3,$H44=5),$B44,"")</f>
        <v/>
      </c>
      <c r="AA44" s="116" t="str">
        <f t="shared" ref="AA44:AA48" si="19">IF(AND($G44=4,$H44=3),$B44,"")</f>
        <v/>
      </c>
      <c r="AB44" s="116" t="str">
        <f t="shared" ref="AB44:AB48" si="20">IF(AND($G44=5,$H44=2),$B44,"")</f>
        <v/>
      </c>
      <c r="AC44" s="116" t="str">
        <f t="shared" ref="AC44:AC48" si="21">IF(AND($G44=5,$H44=3),$B44,"")</f>
        <v/>
      </c>
      <c r="AD44" s="116" t="str">
        <f t="shared" ref="AD44:AD48" si="22">IF(AND($G44=4,$H44=4),$B44,"")</f>
        <v/>
      </c>
      <c r="AE44" s="116" t="str">
        <f t="shared" ref="AE44:AE48" si="23">IF(AND($G44=4,$H44=5),$B44,"")</f>
        <v/>
      </c>
      <c r="AF44" s="116" t="str">
        <f t="shared" ref="AF44:AF48" si="24">IF(AND($G44=5,$H44=4),$B44,"")</f>
        <v/>
      </c>
      <c r="AG44" s="116" t="str">
        <f t="shared" ref="AG44:AG48" si="25">IF(AND($G44=5,$H44=5),$B44,"")</f>
        <v/>
      </c>
      <c r="AH44" s="34"/>
      <c r="AI44" s="34"/>
      <c r="AJ44" s="26"/>
    </row>
    <row r="45" spans="1:37" hidden="1">
      <c r="A45" s="26"/>
      <c r="B45" s="113" t="str">
        <f>'PLE-PIN-F001'!B20</f>
        <v>R3</v>
      </c>
      <c r="C45" s="113">
        <f>'PLE-PIN-F001'!K20</f>
        <v>3</v>
      </c>
      <c r="D45" s="113">
        <f>'PLE-PIN-F001'!M20</f>
        <v>4</v>
      </c>
      <c r="E45" s="114">
        <f t="shared" si="0"/>
        <v>12</v>
      </c>
      <c r="F45" s="115">
        <f t="shared" si="1"/>
        <v>1</v>
      </c>
      <c r="G45" s="114">
        <f>'PLE-PIN-F001'!AF20</f>
        <v>1</v>
      </c>
      <c r="H45" s="114">
        <f>'PLE-PIN-F001'!AH20</f>
        <v>1</v>
      </c>
      <c r="I45" s="113" t="str">
        <f t="shared" si="2"/>
        <v>R3</v>
      </c>
      <c r="J45" s="113" t="str">
        <f t="shared" si="3"/>
        <v/>
      </c>
      <c r="K45" s="113" t="str">
        <f t="shared" si="4"/>
        <v/>
      </c>
      <c r="L45" s="116" t="str">
        <f t="shared" si="5"/>
        <v/>
      </c>
      <c r="M45" s="116" t="str">
        <f t="shared" si="6"/>
        <v/>
      </c>
      <c r="N45" s="116" t="str">
        <f t="shared" si="7"/>
        <v/>
      </c>
      <c r="O45" s="116" t="str">
        <f t="shared" si="8"/>
        <v/>
      </c>
      <c r="P45" s="116" t="str">
        <f t="shared" si="9"/>
        <v/>
      </c>
      <c r="Q45" s="116" t="str">
        <f t="shared" si="10"/>
        <v/>
      </c>
      <c r="R45" s="116" t="str">
        <f t="shared" si="11"/>
        <v/>
      </c>
      <c r="S45" s="116"/>
      <c r="T45" s="116" t="str">
        <f t="shared" si="12"/>
        <v/>
      </c>
      <c r="U45" s="116" t="str">
        <f t="shared" si="13"/>
        <v/>
      </c>
      <c r="V45" s="116" t="str">
        <f t="shared" si="14"/>
        <v/>
      </c>
      <c r="W45" s="116" t="str">
        <f t="shared" si="15"/>
        <v/>
      </c>
      <c r="X45" s="116" t="str">
        <f t="shared" si="16"/>
        <v/>
      </c>
      <c r="Y45" s="116" t="str">
        <f t="shared" si="17"/>
        <v/>
      </c>
      <c r="Z45" s="116" t="str">
        <f t="shared" si="18"/>
        <v/>
      </c>
      <c r="AA45" s="116" t="str">
        <f t="shared" si="19"/>
        <v/>
      </c>
      <c r="AB45" s="116" t="str">
        <f t="shared" si="20"/>
        <v/>
      </c>
      <c r="AC45" s="116" t="str">
        <f t="shared" si="21"/>
        <v/>
      </c>
      <c r="AD45" s="116" t="str">
        <f t="shared" si="22"/>
        <v/>
      </c>
      <c r="AE45" s="116" t="str">
        <f t="shared" si="23"/>
        <v/>
      </c>
      <c r="AF45" s="116" t="str">
        <f t="shared" si="24"/>
        <v/>
      </c>
      <c r="AG45" s="116" t="str">
        <f t="shared" si="25"/>
        <v/>
      </c>
      <c r="AH45" s="34"/>
      <c r="AI45" s="34"/>
      <c r="AJ45" s="26"/>
    </row>
    <row r="46" spans="1:37" hidden="1">
      <c r="A46" s="26"/>
      <c r="B46" s="113" t="str">
        <f>'PLE-PIN-F001'!B21</f>
        <v>R4</v>
      </c>
      <c r="C46" s="113">
        <f>'PLE-PIN-F001'!K21</f>
        <v>3</v>
      </c>
      <c r="D46" s="113">
        <f>'PLE-PIN-F001'!M21</f>
        <v>4</v>
      </c>
      <c r="E46" s="114">
        <f t="shared" si="0"/>
        <v>12</v>
      </c>
      <c r="F46" s="115">
        <f t="shared" si="1"/>
        <v>1</v>
      </c>
      <c r="G46" s="114">
        <f>'PLE-PIN-F001'!AF21</f>
        <v>1</v>
      </c>
      <c r="H46" s="114">
        <f>'PLE-PIN-F001'!AH21</f>
        <v>1</v>
      </c>
      <c r="I46" s="113" t="str">
        <f t="shared" si="2"/>
        <v>R4</v>
      </c>
      <c r="J46" s="113" t="str">
        <f t="shared" si="3"/>
        <v/>
      </c>
      <c r="K46" s="113" t="str">
        <f t="shared" si="4"/>
        <v/>
      </c>
      <c r="L46" s="116" t="str">
        <f t="shared" si="5"/>
        <v/>
      </c>
      <c r="M46" s="116" t="str">
        <f t="shared" si="6"/>
        <v/>
      </c>
      <c r="N46" s="116" t="str">
        <f t="shared" si="7"/>
        <v/>
      </c>
      <c r="O46" s="116" t="str">
        <f t="shared" si="8"/>
        <v/>
      </c>
      <c r="P46" s="116" t="str">
        <f t="shared" si="9"/>
        <v/>
      </c>
      <c r="Q46" s="116" t="str">
        <f t="shared" si="10"/>
        <v/>
      </c>
      <c r="R46" s="116" t="str">
        <f t="shared" si="11"/>
        <v/>
      </c>
      <c r="S46" s="116"/>
      <c r="T46" s="116" t="str">
        <f t="shared" si="12"/>
        <v/>
      </c>
      <c r="U46" s="116" t="str">
        <f t="shared" si="13"/>
        <v/>
      </c>
      <c r="V46" s="116" t="str">
        <f t="shared" si="14"/>
        <v/>
      </c>
      <c r="W46" s="116" t="str">
        <f t="shared" si="15"/>
        <v/>
      </c>
      <c r="X46" s="116" t="str">
        <f t="shared" si="16"/>
        <v/>
      </c>
      <c r="Y46" s="116" t="str">
        <f t="shared" si="17"/>
        <v/>
      </c>
      <c r="Z46" s="116" t="str">
        <f t="shared" si="18"/>
        <v/>
      </c>
      <c r="AA46" s="116" t="str">
        <f t="shared" si="19"/>
        <v/>
      </c>
      <c r="AB46" s="116" t="str">
        <f t="shared" si="20"/>
        <v/>
      </c>
      <c r="AC46" s="116" t="str">
        <f t="shared" si="21"/>
        <v/>
      </c>
      <c r="AD46" s="116" t="str">
        <f t="shared" si="22"/>
        <v/>
      </c>
      <c r="AE46" s="116" t="str">
        <f t="shared" si="23"/>
        <v/>
      </c>
      <c r="AF46" s="116" t="str">
        <f t="shared" si="24"/>
        <v/>
      </c>
      <c r="AG46" s="116" t="str">
        <f t="shared" si="25"/>
        <v/>
      </c>
      <c r="AH46" s="34"/>
      <c r="AI46" s="34"/>
      <c r="AJ46" s="26"/>
    </row>
    <row r="47" spans="1:37" hidden="1">
      <c r="A47" s="26"/>
      <c r="B47" s="113" t="str">
        <f>'PLE-PIN-F001'!B22</f>
        <v>R5</v>
      </c>
      <c r="C47" s="113">
        <f>'PLE-PIN-F001'!K22</f>
        <v>4</v>
      </c>
      <c r="D47" s="113">
        <f>'PLE-PIN-F001'!M22</f>
        <v>2</v>
      </c>
      <c r="E47" s="114">
        <f t="shared" si="0"/>
        <v>8</v>
      </c>
      <c r="F47" s="115">
        <f t="shared" si="1"/>
        <v>2</v>
      </c>
      <c r="G47" s="114">
        <f>'PLE-PIN-F001'!AF22</f>
        <v>2</v>
      </c>
      <c r="H47" s="114">
        <f>'PLE-PIN-F001'!AH22</f>
        <v>1</v>
      </c>
      <c r="I47" s="113" t="str">
        <f t="shared" si="2"/>
        <v/>
      </c>
      <c r="J47" s="113" t="str">
        <f t="shared" si="3"/>
        <v/>
      </c>
      <c r="K47" s="113" t="str">
        <f t="shared" si="4"/>
        <v>R5</v>
      </c>
      <c r="L47" s="116" t="str">
        <f t="shared" si="5"/>
        <v/>
      </c>
      <c r="M47" s="116" t="str">
        <f t="shared" si="6"/>
        <v/>
      </c>
      <c r="N47" s="116" t="str">
        <f t="shared" si="7"/>
        <v/>
      </c>
      <c r="O47" s="116" t="str">
        <f t="shared" si="8"/>
        <v/>
      </c>
      <c r="P47" s="116" t="str">
        <f t="shared" si="9"/>
        <v/>
      </c>
      <c r="Q47" s="116" t="str">
        <f t="shared" si="10"/>
        <v/>
      </c>
      <c r="R47" s="116" t="str">
        <f t="shared" si="11"/>
        <v/>
      </c>
      <c r="S47" s="116"/>
      <c r="T47" s="116" t="str">
        <f t="shared" si="12"/>
        <v/>
      </c>
      <c r="U47" s="116" t="str">
        <f t="shared" si="13"/>
        <v/>
      </c>
      <c r="V47" s="116" t="str">
        <f t="shared" si="14"/>
        <v/>
      </c>
      <c r="W47" s="116" t="str">
        <f t="shared" si="15"/>
        <v/>
      </c>
      <c r="X47" s="116" t="str">
        <f t="shared" si="16"/>
        <v/>
      </c>
      <c r="Y47" s="116" t="str">
        <f t="shared" si="17"/>
        <v/>
      </c>
      <c r="Z47" s="116" t="str">
        <f t="shared" si="18"/>
        <v/>
      </c>
      <c r="AA47" s="116" t="str">
        <f t="shared" si="19"/>
        <v/>
      </c>
      <c r="AB47" s="116" t="str">
        <f t="shared" si="20"/>
        <v/>
      </c>
      <c r="AC47" s="116" t="str">
        <f t="shared" si="21"/>
        <v/>
      </c>
      <c r="AD47" s="116" t="str">
        <f t="shared" si="22"/>
        <v/>
      </c>
      <c r="AE47" s="116" t="str">
        <f t="shared" si="23"/>
        <v/>
      </c>
      <c r="AF47" s="116" t="str">
        <f t="shared" si="24"/>
        <v/>
      </c>
      <c r="AG47" s="116" t="str">
        <f t="shared" si="25"/>
        <v/>
      </c>
      <c r="AH47" s="34"/>
      <c r="AI47" s="34"/>
      <c r="AJ47" s="26"/>
    </row>
    <row r="48" spans="1:37" hidden="1">
      <c r="A48" s="26"/>
      <c r="B48" s="113" t="str">
        <f>'PLE-PIN-F001'!B23</f>
        <v>R6</v>
      </c>
      <c r="C48" s="113">
        <f>'PLE-PIN-F001'!K23</f>
        <v>2</v>
      </c>
      <c r="D48" s="113">
        <f>'PLE-PIN-F001'!M23</f>
        <v>2</v>
      </c>
      <c r="E48" s="114">
        <f t="shared" si="0"/>
        <v>4</v>
      </c>
      <c r="F48" s="115">
        <f t="shared" si="1"/>
        <v>1</v>
      </c>
      <c r="G48" s="114">
        <f>'PLE-PIN-F001'!AF23</f>
        <v>1</v>
      </c>
      <c r="H48" s="114">
        <f>'PLE-PIN-F001'!AH23</f>
        <v>1</v>
      </c>
      <c r="I48" s="113" t="str">
        <f t="shared" si="2"/>
        <v>R6</v>
      </c>
      <c r="J48" s="113" t="str">
        <f t="shared" si="3"/>
        <v/>
      </c>
      <c r="K48" s="113" t="str">
        <f t="shared" si="4"/>
        <v/>
      </c>
      <c r="L48" s="116" t="str">
        <f t="shared" si="5"/>
        <v/>
      </c>
      <c r="M48" s="116" t="str">
        <f t="shared" si="6"/>
        <v/>
      </c>
      <c r="N48" s="116" t="str">
        <f t="shared" si="7"/>
        <v/>
      </c>
      <c r="O48" s="116" t="str">
        <f t="shared" si="8"/>
        <v/>
      </c>
      <c r="P48" s="116" t="str">
        <f t="shared" si="9"/>
        <v/>
      </c>
      <c r="Q48" s="116" t="str">
        <f t="shared" si="10"/>
        <v/>
      </c>
      <c r="R48" s="116" t="str">
        <f t="shared" si="11"/>
        <v/>
      </c>
      <c r="S48" s="116"/>
      <c r="T48" s="116" t="str">
        <f t="shared" si="12"/>
        <v/>
      </c>
      <c r="U48" s="116" t="str">
        <f t="shared" si="13"/>
        <v/>
      </c>
      <c r="V48" s="116" t="str">
        <f t="shared" si="14"/>
        <v/>
      </c>
      <c r="W48" s="116" t="str">
        <f t="shared" si="15"/>
        <v/>
      </c>
      <c r="X48" s="116" t="str">
        <f t="shared" si="16"/>
        <v/>
      </c>
      <c r="Y48" s="116" t="str">
        <f t="shared" si="17"/>
        <v/>
      </c>
      <c r="Z48" s="116" t="str">
        <f t="shared" si="18"/>
        <v/>
      </c>
      <c r="AA48" s="116" t="str">
        <f t="shared" si="19"/>
        <v/>
      </c>
      <c r="AB48" s="116" t="str">
        <f t="shared" si="20"/>
        <v/>
      </c>
      <c r="AC48" s="116" t="str">
        <f t="shared" si="21"/>
        <v/>
      </c>
      <c r="AD48" s="116" t="str">
        <f t="shared" si="22"/>
        <v/>
      </c>
      <c r="AE48" s="116" t="str">
        <f t="shared" si="23"/>
        <v/>
      </c>
      <c r="AF48" s="116" t="str">
        <f t="shared" si="24"/>
        <v/>
      </c>
      <c r="AG48" s="116" t="str">
        <f t="shared" si="25"/>
        <v/>
      </c>
      <c r="AH48" s="34"/>
      <c r="AI48" s="34"/>
      <c r="AJ48" s="26"/>
    </row>
    <row r="49" spans="1:37" ht="65.25" hidden="1" customHeight="1">
      <c r="A49" s="18"/>
      <c r="B49" s="117"/>
      <c r="C49" s="117"/>
      <c r="D49" s="117"/>
      <c r="E49" s="118"/>
      <c r="F49" s="118"/>
      <c r="G49" s="118"/>
      <c r="H49" s="118"/>
      <c r="I49" s="119" t="str">
        <f>TRIM(CONCATENATE(I43," ",I44," ",I45," ",I46," ",I47," ",I48))</f>
        <v>R2 R3 R4 R6</v>
      </c>
      <c r="J49" s="119" t="str">
        <f t="shared" ref="J49:AG49" si="26">TRIM(CONCATENATE(J43," ",J44," ",J45," ",J46," ",J47," ",J48))</f>
        <v/>
      </c>
      <c r="K49" s="119" t="str">
        <f t="shared" si="26"/>
        <v>R5</v>
      </c>
      <c r="L49" s="119" t="str">
        <f t="shared" si="26"/>
        <v/>
      </c>
      <c r="M49" s="119" t="str">
        <f t="shared" si="26"/>
        <v/>
      </c>
      <c r="N49" s="119" t="str">
        <f t="shared" si="26"/>
        <v/>
      </c>
      <c r="O49" s="119" t="str">
        <f t="shared" si="26"/>
        <v/>
      </c>
      <c r="P49" s="119" t="str">
        <f t="shared" si="26"/>
        <v/>
      </c>
      <c r="Q49" s="119" t="str">
        <f t="shared" si="26"/>
        <v/>
      </c>
      <c r="R49" s="119" t="str">
        <f t="shared" si="26"/>
        <v/>
      </c>
      <c r="S49" s="119" t="str">
        <f t="shared" si="26"/>
        <v/>
      </c>
      <c r="T49" s="119" t="str">
        <f t="shared" si="26"/>
        <v/>
      </c>
      <c r="U49" s="119" t="str">
        <f t="shared" si="26"/>
        <v>R1</v>
      </c>
      <c r="V49" s="119" t="str">
        <f t="shared" si="26"/>
        <v/>
      </c>
      <c r="W49" s="119" t="str">
        <f t="shared" si="26"/>
        <v/>
      </c>
      <c r="X49" s="119" t="str">
        <f t="shared" si="26"/>
        <v/>
      </c>
      <c r="Y49" s="119" t="str">
        <f t="shared" si="26"/>
        <v/>
      </c>
      <c r="Z49" s="119" t="str">
        <f t="shared" si="26"/>
        <v/>
      </c>
      <c r="AA49" s="119" t="str">
        <f t="shared" si="26"/>
        <v/>
      </c>
      <c r="AB49" s="119" t="str">
        <f t="shared" si="26"/>
        <v/>
      </c>
      <c r="AC49" s="119" t="str">
        <f t="shared" si="26"/>
        <v/>
      </c>
      <c r="AD49" s="119" t="str">
        <f t="shared" si="26"/>
        <v/>
      </c>
      <c r="AE49" s="119" t="str">
        <f t="shared" si="26"/>
        <v/>
      </c>
      <c r="AF49" s="119" t="str">
        <f t="shared" si="26"/>
        <v/>
      </c>
      <c r="AG49" s="119" t="str">
        <f t="shared" si="26"/>
        <v/>
      </c>
      <c r="AH49" s="33"/>
      <c r="AI49" s="33"/>
      <c r="AJ49" s="24"/>
    </row>
    <row r="50" spans="1:37">
      <c r="A50" s="18"/>
      <c r="B50" s="18"/>
      <c r="C50" s="18"/>
      <c r="D50" s="18"/>
      <c r="E50" s="18"/>
      <c r="F50" s="18"/>
      <c r="G50" s="3"/>
      <c r="H50" s="3"/>
      <c r="I50" s="3"/>
      <c r="J50" s="3"/>
      <c r="K50" s="3"/>
      <c r="L50" s="6"/>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c r="A51" s="18"/>
      <c r="B51" s="18"/>
      <c r="C51" s="18"/>
      <c r="D51" s="18"/>
      <c r="E51" s="18"/>
      <c r="F51" s="18"/>
      <c r="G51" s="3"/>
      <c r="H51" s="3"/>
      <c r="I51" s="3"/>
      <c r="J51" s="3"/>
      <c r="K51" s="3"/>
      <c r="L51" s="6"/>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c r="A52" s="18"/>
      <c r="B52" s="18"/>
      <c r="C52" s="18"/>
      <c r="D52" s="18"/>
      <c r="E52" s="18"/>
      <c r="F52" s="18"/>
      <c r="G52" s="3"/>
      <c r="H52" s="3"/>
      <c r="I52" s="3"/>
      <c r="J52" s="3"/>
      <c r="K52" s="3"/>
      <c r="L52" s="6"/>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c r="A53" s="3"/>
      <c r="B53" s="3"/>
      <c r="C53" s="3"/>
      <c r="D53" s="3"/>
      <c r="E53" s="3"/>
      <c r="F53" s="18"/>
      <c r="G53" s="3"/>
      <c r="H53" s="3"/>
      <c r="I53" s="3"/>
      <c r="J53" s="3"/>
      <c r="K53" s="3"/>
      <c r="L53" s="6"/>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c r="A54" s="3"/>
      <c r="B54" s="3"/>
      <c r="C54" s="3"/>
      <c r="D54" s="3"/>
      <c r="E54" s="3"/>
      <c r="F54" s="18"/>
      <c r="G54" s="3"/>
      <c r="H54" s="3"/>
      <c r="I54" s="3"/>
      <c r="J54" s="3"/>
      <c r="K54" s="3"/>
      <c r="L54" s="6"/>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c r="A55" s="3"/>
      <c r="B55" s="3"/>
      <c r="C55" s="3"/>
      <c r="D55" s="3"/>
      <c r="E55" s="3"/>
      <c r="F55" s="18"/>
      <c r="G55" s="3"/>
      <c r="H55" s="3"/>
      <c r="I55" s="3"/>
      <c r="J55" s="3"/>
      <c r="K55" s="3"/>
      <c r="L55" s="6"/>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c r="A56" s="3"/>
      <c r="B56" s="3"/>
      <c r="C56" s="3"/>
      <c r="D56" s="3"/>
      <c r="E56" s="3"/>
      <c r="F56" s="18"/>
      <c r="G56" s="3"/>
      <c r="H56" s="3"/>
      <c r="I56" s="3"/>
      <c r="J56" s="3"/>
      <c r="K56" s="3"/>
      <c r="L56" s="6"/>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c r="A57" s="3"/>
      <c r="B57" s="3"/>
      <c r="C57" s="3"/>
      <c r="D57" s="3"/>
      <c r="E57" s="3"/>
      <c r="F57" s="18"/>
      <c r="G57" s="3"/>
      <c r="H57" s="3"/>
      <c r="I57" s="3"/>
      <c r="J57" s="3"/>
      <c r="K57" s="3"/>
      <c r="L57" s="6"/>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c r="A58" s="3"/>
      <c r="B58" s="3"/>
      <c r="C58" s="3"/>
      <c r="D58" s="3"/>
      <c r="E58" s="3"/>
      <c r="F58" s="18"/>
      <c r="G58" s="3"/>
      <c r="H58" s="3"/>
      <c r="I58" s="3"/>
      <c r="J58" s="3"/>
      <c r="K58" s="3"/>
      <c r="L58" s="6"/>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c r="A59" s="3"/>
      <c r="B59" s="3"/>
      <c r="C59" s="3"/>
      <c r="D59" s="3"/>
      <c r="E59" s="3"/>
      <c r="F59" s="18"/>
      <c r="G59" s="3"/>
      <c r="H59" s="3"/>
      <c r="I59" s="3"/>
      <c r="J59" s="3"/>
      <c r="K59" s="3"/>
      <c r="L59" s="6"/>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71" spans="1:37" s="3" customFormat="1"/>
    <row r="72" spans="1:37" s="3" customFormat="1"/>
  </sheetData>
  <sheetProtection algorithmName="SHA-512" hashValue="iJ46XB/vn94j6N7iE6V2O9XloISoQNpiiBDuCk+aDMZbeAfdqYobc1ANWRRdsK3l84FD1crrYnhgPanAwEVpRQ==" saltValue="eEgAlQmKZs5PUdeje4jBaw==" spinCount="100000" sheet="1" objects="1" scenarios="1"/>
  <mergeCells count="43">
    <mergeCell ref="B6:M7"/>
    <mergeCell ref="A1:N4"/>
    <mergeCell ref="C10:C14"/>
    <mergeCell ref="B8:C9"/>
    <mergeCell ref="D8:E9"/>
    <mergeCell ref="F8:G9"/>
    <mergeCell ref="L8:M9"/>
    <mergeCell ref="H10:I14"/>
    <mergeCell ref="J10:K14"/>
    <mergeCell ref="F10:G14"/>
    <mergeCell ref="C15:C19"/>
    <mergeCell ref="C30:C34"/>
    <mergeCell ref="B10:B34"/>
    <mergeCell ref="D30:E34"/>
    <mergeCell ref="C25:C29"/>
    <mergeCell ref="C20:C24"/>
    <mergeCell ref="D20:E24"/>
    <mergeCell ref="D10:E14"/>
    <mergeCell ref="D15:E19"/>
    <mergeCell ref="F15:G19"/>
    <mergeCell ref="L15:M19"/>
    <mergeCell ref="H8:I9"/>
    <mergeCell ref="J8:K9"/>
    <mergeCell ref="H15:I19"/>
    <mergeCell ref="J15:K19"/>
    <mergeCell ref="L10:M14"/>
    <mergeCell ref="L20:M24"/>
    <mergeCell ref="H25:I29"/>
    <mergeCell ref="J25:K29"/>
    <mergeCell ref="H30:I34"/>
    <mergeCell ref="J30:K34"/>
    <mergeCell ref="H20:I24"/>
    <mergeCell ref="L30:M34"/>
    <mergeCell ref="L25:M29"/>
    <mergeCell ref="J20:K24"/>
    <mergeCell ref="F20:G24"/>
    <mergeCell ref="F38:G38"/>
    <mergeCell ref="F39:G39"/>
    <mergeCell ref="C38:E38"/>
    <mergeCell ref="C39:E39"/>
    <mergeCell ref="D25:E29"/>
    <mergeCell ref="F25:G29"/>
    <mergeCell ref="F30:G34"/>
  </mergeCells>
  <phoneticPr fontId="10" type="noConversion"/>
  <conditionalFormatting sqref="C39">
    <cfRule type="cellIs" dxfId="2" priority="1" stopIfTrue="1" operator="lessThan">
      <formula>3</formula>
    </cfRule>
    <cfRule type="cellIs" dxfId="1" priority="2" stopIfTrue="1" operator="between">
      <formula>3</formula>
      <formula>5.9</formula>
    </cfRule>
    <cfRule type="cellIs" dxfId="0" priority="3" stopIfTrue="1" operator="between">
      <formula>6</formula>
      <formula>9</formula>
    </cfRule>
  </conditionalFormatting>
  <pageMargins left="0.75" right="0.75" top="1" bottom="1" header="0" footer="0"/>
  <pageSetup orientation="portrait" horizontalDpi="4294967293" verticalDpi="0" r:id="rId1"/>
  <headerFooter alignWithMargins="0"/>
  <ignoredErrors>
    <ignoredError sqref="H30 J30 J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IV31"/>
  <sheetViews>
    <sheetView zoomScale="85" workbookViewId="0">
      <selection activeCell="F36" sqref="F36"/>
    </sheetView>
  </sheetViews>
  <sheetFormatPr baseColWidth="10" defaultRowHeight="12.75" zeroHeight="1"/>
  <cols>
    <col min="1" max="1" width="11.42578125" customWidth="1"/>
    <col min="2" max="2" width="15.28515625" customWidth="1"/>
    <col min="3" max="3" width="11.42578125" hidden="1" customWidth="1"/>
    <col min="4" max="4" width="21.85546875" customWidth="1"/>
    <col min="5" max="5" width="62.42578125" customWidth="1"/>
  </cols>
  <sheetData>
    <row r="1" spans="1:256">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2.75" customHeight="1">
      <c r="A4" s="3"/>
      <c r="B4" s="355" t="s">
        <v>25</v>
      </c>
      <c r="C4" s="355"/>
      <c r="D4" s="355"/>
      <c r="E4" s="355"/>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2.75" customHeight="1">
      <c r="A5" s="3"/>
      <c r="B5" s="355"/>
      <c r="C5" s="355"/>
      <c r="D5" s="355"/>
      <c r="E5" s="355"/>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47.25" customHeight="1">
      <c r="A6" s="3"/>
      <c r="B6" s="3"/>
      <c r="C6" s="48"/>
      <c r="D6" s="47" t="s">
        <v>25</v>
      </c>
      <c r="E6" s="47" t="s">
        <v>59</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76.5">
      <c r="A7" s="3"/>
      <c r="B7" s="3"/>
      <c r="C7" s="3"/>
      <c r="D7" s="4" t="s">
        <v>60</v>
      </c>
      <c r="E7" s="50" t="s">
        <v>226</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02">
      <c r="A8" s="3"/>
      <c r="B8" s="3"/>
      <c r="C8" s="3"/>
      <c r="D8" s="4" t="s">
        <v>61</v>
      </c>
      <c r="E8" s="50" t="s">
        <v>227</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99.75" customHeight="1">
      <c r="A9" s="3"/>
      <c r="B9" s="3"/>
      <c r="C9" s="3"/>
      <c r="D9" s="49" t="s">
        <v>225</v>
      </c>
      <c r="E9" s="50" t="s">
        <v>228</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c r="A10" s="3"/>
      <c r="B10" s="3"/>
      <c r="C10" s="3"/>
      <c r="D10" s="3"/>
      <c r="E10" s="3"/>
      <c r="F10" s="3"/>
      <c r="G10" s="3"/>
      <c r="H10" s="3"/>
      <c r="I10" s="3"/>
      <c r="J10" s="3"/>
      <c r="K10" s="3"/>
      <c r="L10" s="3"/>
      <c r="M10" s="3"/>
      <c r="N10" s="3"/>
      <c r="O10" s="3"/>
    </row>
    <row r="11" spans="1:256">
      <c r="A11" s="3"/>
      <c r="B11" s="3"/>
      <c r="C11" s="3"/>
      <c r="D11" s="3"/>
      <c r="E11" s="3"/>
      <c r="F11" s="3"/>
      <c r="G11" s="3"/>
      <c r="H11" s="3"/>
      <c r="I11" s="3"/>
      <c r="J11" s="3"/>
      <c r="K11" s="3"/>
      <c r="L11" s="3"/>
      <c r="M11" s="3"/>
      <c r="N11" s="3"/>
      <c r="O11" s="3"/>
    </row>
    <row r="12" spans="1:256" hidden="1">
      <c r="A12" s="3"/>
      <c r="B12" s="3"/>
      <c r="C12" s="3"/>
      <c r="D12" s="3"/>
      <c r="E12" s="3"/>
      <c r="F12" s="3"/>
      <c r="G12" s="3"/>
      <c r="H12" s="3"/>
      <c r="I12" s="3"/>
      <c r="J12" s="3"/>
    </row>
    <row r="13" spans="1:256" hidden="1">
      <c r="A13" s="3"/>
      <c r="B13" s="3"/>
      <c r="C13" s="3"/>
      <c r="D13" s="3"/>
      <c r="E13" s="3"/>
      <c r="F13" s="3"/>
      <c r="G13" s="3"/>
      <c r="H13" s="3"/>
      <c r="I13" s="3"/>
      <c r="J13" s="3"/>
    </row>
    <row r="14" spans="1:256" hidden="1">
      <c r="A14" s="3"/>
      <c r="B14" s="3"/>
      <c r="C14" s="3"/>
      <c r="D14" s="3"/>
      <c r="E14" s="3"/>
      <c r="F14" s="3"/>
      <c r="G14" s="3"/>
      <c r="H14" s="3"/>
      <c r="I14" s="3"/>
      <c r="J14" s="3"/>
    </row>
    <row r="15" spans="1:256" hidden="1">
      <c r="A15" s="3"/>
      <c r="B15" s="3"/>
      <c r="C15" s="3"/>
      <c r="D15" s="3"/>
      <c r="E15" s="3"/>
      <c r="F15" s="3"/>
      <c r="G15" s="3"/>
      <c r="H15" s="3"/>
      <c r="I15" s="3"/>
      <c r="J15" s="3"/>
    </row>
    <row r="16" spans="1:256" hidden="1">
      <c r="A16" s="3"/>
      <c r="B16" s="3"/>
      <c r="C16" s="3"/>
      <c r="D16" s="3"/>
      <c r="E16" s="3"/>
      <c r="F16" s="3"/>
      <c r="G16" s="3"/>
      <c r="H16" s="3"/>
      <c r="I16" s="3"/>
      <c r="J16" s="3"/>
    </row>
    <row r="17" spans="1:35" hidden="1">
      <c r="A17" s="3"/>
      <c r="B17" s="3"/>
      <c r="C17" s="3"/>
      <c r="D17" s="3"/>
      <c r="E17" s="3"/>
      <c r="F17" s="3"/>
      <c r="G17" s="3"/>
      <c r="H17" s="3"/>
      <c r="I17" s="3"/>
      <c r="J17" s="3"/>
    </row>
    <row r="18" spans="1:35" ht="12.75" hidden="1" customHeight="1"/>
    <row r="19" spans="1:35" ht="12.75" hidden="1" customHeight="1">
      <c r="AI19" t="s">
        <v>229</v>
      </c>
    </row>
    <row r="20" spans="1:35" ht="12.75" hidden="1" customHeight="1"/>
    <row r="21" spans="1:35" ht="12.75" hidden="1" customHeight="1"/>
    <row r="22" spans="1:35" ht="12.75" hidden="1" customHeight="1"/>
    <row r="23" spans="1:35" ht="12.75" hidden="1" customHeight="1"/>
    <row r="24" spans="1:35" ht="12.75" hidden="1" customHeight="1"/>
    <row r="25" spans="1:35" ht="12.75" hidden="1" customHeight="1"/>
    <row r="26" spans="1:35" ht="12.75" hidden="1" customHeight="1"/>
    <row r="27" spans="1:35" ht="12.75" hidden="1" customHeight="1"/>
    <row r="28" spans="1:35" ht="12.75" hidden="1" customHeight="1"/>
    <row r="29" spans="1:35" ht="12.75" hidden="1" customHeight="1"/>
    <row r="30" spans="1:35" ht="12.75" hidden="1" customHeight="1"/>
    <row r="31" spans="1:35" ht="12.75" hidden="1" customHeight="1"/>
  </sheetData>
  <mergeCells count="1">
    <mergeCell ref="B4:E5"/>
  </mergeCells>
  <phoneticPr fontId="10" type="noConversion"/>
  <pageMargins left="0.75" right="0.75" top="1" bottom="1"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1:AI54"/>
  <sheetViews>
    <sheetView zoomScale="85" workbookViewId="0">
      <selection activeCell="F36" sqref="F36"/>
    </sheetView>
  </sheetViews>
  <sheetFormatPr baseColWidth="10" defaultColWidth="88.42578125" defaultRowHeight="12.75"/>
  <cols>
    <col min="3" max="5" width="9.42578125" customWidth="1"/>
    <col min="6" max="8" width="8.28515625" customWidth="1"/>
  </cols>
  <sheetData>
    <row r="1" spans="1:11" ht="16.5" thickTop="1" thickBot="1">
      <c r="A1" s="121" t="s">
        <v>281</v>
      </c>
      <c r="B1" s="122" t="s">
        <v>282</v>
      </c>
      <c r="C1" s="120"/>
      <c r="D1" s="120"/>
      <c r="E1" s="120"/>
      <c r="F1" s="120"/>
      <c r="G1" s="120"/>
      <c r="H1" s="3"/>
      <c r="I1" s="3"/>
      <c r="J1" s="3"/>
      <c r="K1" s="3"/>
    </row>
    <row r="2" spans="1:11" ht="30.75" thickTop="1">
      <c r="A2" s="123" t="s">
        <v>283</v>
      </c>
      <c r="B2" s="127" t="s">
        <v>285</v>
      </c>
      <c r="C2" s="120"/>
      <c r="D2" s="120"/>
      <c r="E2" s="120"/>
      <c r="F2" s="120"/>
      <c r="G2" s="120"/>
      <c r="H2" s="3"/>
      <c r="I2" s="3"/>
      <c r="J2" s="3"/>
      <c r="K2" s="3"/>
    </row>
    <row r="3" spans="1:11" ht="15">
      <c r="A3" s="123"/>
      <c r="B3" s="127"/>
      <c r="C3" s="120"/>
      <c r="D3" s="120"/>
      <c r="E3" s="120"/>
      <c r="F3" s="120"/>
      <c r="G3" s="120"/>
      <c r="H3" s="3"/>
      <c r="I3" s="3"/>
      <c r="J3" s="3"/>
      <c r="K3" s="3"/>
    </row>
    <row r="4" spans="1:11" ht="30">
      <c r="A4" s="123" t="s">
        <v>284</v>
      </c>
      <c r="B4" s="127" t="s">
        <v>286</v>
      </c>
      <c r="C4" s="120"/>
      <c r="D4" s="120"/>
      <c r="E4" s="120"/>
      <c r="F4" s="120"/>
      <c r="G4" s="120"/>
      <c r="H4" s="3"/>
      <c r="I4" s="3"/>
      <c r="J4" s="3"/>
      <c r="K4" s="3"/>
    </row>
    <row r="5" spans="1:11" ht="15">
      <c r="A5" s="124"/>
      <c r="B5" s="127"/>
      <c r="C5" s="120"/>
      <c r="D5" s="120"/>
      <c r="E5" s="120"/>
      <c r="F5" s="120"/>
      <c r="G5" s="120"/>
      <c r="H5" s="3"/>
      <c r="I5" s="3"/>
      <c r="J5" s="3"/>
      <c r="K5" s="3"/>
    </row>
    <row r="6" spans="1:11" ht="15">
      <c r="A6" s="125"/>
      <c r="B6" s="128" t="s">
        <v>287</v>
      </c>
      <c r="C6" s="120"/>
      <c r="D6" s="120"/>
      <c r="E6" s="120"/>
      <c r="F6" s="120"/>
      <c r="G6" s="120"/>
      <c r="H6" s="3"/>
      <c r="I6" s="3"/>
      <c r="J6" s="3"/>
      <c r="K6" s="3"/>
    </row>
    <row r="7" spans="1:11" ht="15">
      <c r="A7" s="125"/>
      <c r="B7" s="128" t="s">
        <v>288</v>
      </c>
      <c r="C7" s="120"/>
      <c r="D7" s="120"/>
      <c r="E7" s="120"/>
      <c r="F7" s="120"/>
      <c r="G7" s="120"/>
      <c r="H7" s="3"/>
      <c r="I7" s="3"/>
      <c r="J7" s="3"/>
      <c r="K7" s="3"/>
    </row>
    <row r="8" spans="1:11" ht="15">
      <c r="A8" s="125"/>
      <c r="B8" s="129" t="s">
        <v>289</v>
      </c>
      <c r="C8" s="120"/>
      <c r="D8" s="120"/>
      <c r="E8" s="120"/>
      <c r="F8" s="120"/>
      <c r="G8" s="120"/>
      <c r="H8" s="3"/>
      <c r="I8" s="3"/>
      <c r="J8" s="3"/>
      <c r="K8" s="3"/>
    </row>
    <row r="9" spans="1:11" ht="15">
      <c r="A9" s="125"/>
      <c r="B9" s="129" t="s">
        <v>290</v>
      </c>
      <c r="C9" s="120"/>
      <c r="D9" s="120"/>
      <c r="E9" s="120"/>
      <c r="F9" s="120"/>
      <c r="G9" s="120"/>
      <c r="H9" s="3"/>
      <c r="I9" s="3"/>
      <c r="J9" s="3"/>
      <c r="K9" s="3"/>
    </row>
    <row r="10" spans="1:11" ht="15.75" thickBot="1">
      <c r="A10" s="126"/>
      <c r="B10" s="130" t="s">
        <v>291</v>
      </c>
      <c r="C10" s="120"/>
      <c r="D10" s="120"/>
      <c r="E10" s="120"/>
      <c r="F10" s="120"/>
      <c r="G10" s="120"/>
      <c r="H10" s="3"/>
      <c r="I10" s="3"/>
      <c r="J10" s="3"/>
      <c r="K10" s="3"/>
    </row>
    <row r="11" spans="1:11" ht="60.75" thickTop="1">
      <c r="A11" s="123" t="s">
        <v>292</v>
      </c>
      <c r="B11" s="132" t="s">
        <v>294</v>
      </c>
      <c r="C11" s="120"/>
      <c r="D11" s="120"/>
      <c r="E11" s="120"/>
      <c r="F11" s="120"/>
      <c r="G11" s="120"/>
      <c r="H11" s="3"/>
      <c r="I11" s="3"/>
      <c r="J11" s="3"/>
      <c r="K11" s="3"/>
    </row>
    <row r="12" spans="1:11" ht="15">
      <c r="A12" s="123"/>
      <c r="B12" s="132"/>
      <c r="C12" s="120"/>
      <c r="D12" s="120"/>
      <c r="E12" s="120"/>
      <c r="F12" s="120"/>
      <c r="G12" s="120"/>
      <c r="H12" s="3"/>
      <c r="I12" s="3"/>
      <c r="J12" s="3"/>
      <c r="K12" s="3"/>
    </row>
    <row r="13" spans="1:11" ht="45">
      <c r="A13" s="123" t="s">
        <v>293</v>
      </c>
      <c r="B13" s="132" t="s">
        <v>295</v>
      </c>
      <c r="C13" s="120"/>
      <c r="D13" s="120"/>
      <c r="E13" s="120"/>
      <c r="F13" s="120"/>
      <c r="G13" s="120"/>
      <c r="H13" s="3"/>
      <c r="I13" s="3"/>
      <c r="J13" s="3"/>
      <c r="K13" s="3"/>
    </row>
    <row r="14" spans="1:11" ht="15">
      <c r="A14" s="123"/>
      <c r="B14" s="127"/>
      <c r="C14" s="120"/>
      <c r="D14" s="120"/>
      <c r="E14" s="120"/>
      <c r="F14" s="120"/>
      <c r="G14" s="120"/>
      <c r="H14" s="3"/>
      <c r="I14" s="3"/>
      <c r="J14" s="3"/>
      <c r="K14" s="3"/>
    </row>
    <row r="15" spans="1:11" ht="60">
      <c r="A15" s="131"/>
      <c r="B15" s="132" t="s">
        <v>296</v>
      </c>
      <c r="C15" s="120"/>
      <c r="D15" s="120"/>
      <c r="E15" s="120"/>
      <c r="F15" s="120"/>
      <c r="G15" s="120"/>
      <c r="H15" s="3"/>
      <c r="I15" s="3"/>
      <c r="J15" s="3"/>
      <c r="K15" s="3"/>
    </row>
    <row r="16" spans="1:11" ht="15">
      <c r="A16" s="125"/>
      <c r="B16" s="132" t="s">
        <v>297</v>
      </c>
      <c r="C16" s="120"/>
      <c r="D16" s="120"/>
      <c r="E16" s="120"/>
      <c r="F16" s="120"/>
      <c r="G16" s="120"/>
      <c r="H16" s="3"/>
      <c r="I16" s="3"/>
      <c r="J16" s="3"/>
      <c r="K16" s="3"/>
    </row>
    <row r="17" spans="1:35" ht="15">
      <c r="A17" s="125"/>
      <c r="B17" s="128" t="s">
        <v>288</v>
      </c>
      <c r="C17" s="120"/>
      <c r="D17" s="120"/>
      <c r="E17" s="120"/>
      <c r="F17" s="120"/>
      <c r="G17" s="120"/>
      <c r="H17" s="3"/>
      <c r="I17" s="3"/>
      <c r="J17" s="3"/>
      <c r="K17" s="3"/>
    </row>
    <row r="18" spans="1:35" ht="30">
      <c r="A18" s="125"/>
      <c r="B18" s="133" t="s">
        <v>298</v>
      </c>
      <c r="C18" s="120"/>
      <c r="D18" s="120"/>
      <c r="E18" s="120"/>
      <c r="F18" s="120"/>
      <c r="G18" s="120"/>
      <c r="H18" s="3"/>
      <c r="I18" s="3"/>
      <c r="J18" s="3"/>
      <c r="K18" s="3"/>
    </row>
    <row r="19" spans="1:35" ht="15">
      <c r="A19" s="125"/>
      <c r="B19" s="133" t="s">
        <v>299</v>
      </c>
      <c r="C19" s="120"/>
      <c r="D19" s="120"/>
      <c r="E19" s="120"/>
      <c r="F19" s="120"/>
      <c r="G19" s="120"/>
      <c r="H19" s="3"/>
      <c r="I19" s="3"/>
      <c r="J19" s="3"/>
      <c r="K19" s="3"/>
      <c r="AI19" t="s">
        <v>265</v>
      </c>
    </row>
    <row r="20" spans="1:35" ht="15.75" thickBot="1">
      <c r="A20" s="126"/>
      <c r="B20" s="134" t="s">
        <v>300</v>
      </c>
      <c r="C20" s="120"/>
      <c r="D20" s="120"/>
      <c r="E20" s="120"/>
      <c r="F20" s="120"/>
      <c r="G20" s="120"/>
      <c r="H20" s="3"/>
      <c r="I20" s="3"/>
      <c r="J20" s="3"/>
      <c r="K20" s="3"/>
    </row>
    <row r="21" spans="1:35" ht="75.75" thickTop="1">
      <c r="A21" s="123" t="s">
        <v>301</v>
      </c>
      <c r="B21" s="132" t="s">
        <v>303</v>
      </c>
      <c r="C21" s="120"/>
      <c r="D21" s="120"/>
      <c r="E21" s="120"/>
      <c r="F21" s="120"/>
      <c r="G21" s="120"/>
      <c r="H21" s="3"/>
      <c r="I21" s="3"/>
      <c r="J21" s="3"/>
      <c r="K21" s="3"/>
    </row>
    <row r="22" spans="1:35" ht="15">
      <c r="A22" s="123"/>
      <c r="B22" s="132"/>
      <c r="C22" s="3"/>
      <c r="D22" s="3"/>
      <c r="E22" s="3"/>
      <c r="F22" s="3"/>
      <c r="G22" s="3"/>
      <c r="H22" s="3"/>
      <c r="I22" s="3"/>
      <c r="J22" s="3"/>
      <c r="K22" s="3"/>
    </row>
    <row r="23" spans="1:35" ht="45">
      <c r="A23" s="123" t="s">
        <v>302</v>
      </c>
      <c r="B23" s="132" t="s">
        <v>304</v>
      </c>
      <c r="C23" s="3"/>
      <c r="D23" s="3"/>
      <c r="E23" s="3"/>
      <c r="F23" s="3"/>
      <c r="G23" s="3"/>
      <c r="H23" s="3"/>
    </row>
    <row r="24" spans="1:35" ht="15">
      <c r="A24" s="124"/>
      <c r="B24" s="135"/>
      <c r="C24" s="3"/>
      <c r="D24" s="3"/>
      <c r="E24" s="3"/>
      <c r="F24" s="3"/>
      <c r="G24" s="3"/>
      <c r="H24" s="3"/>
    </row>
    <row r="25" spans="1:35" ht="15">
      <c r="A25" s="124"/>
      <c r="B25" s="135" t="s">
        <v>305</v>
      </c>
      <c r="C25" s="3"/>
      <c r="D25" s="3"/>
      <c r="E25" s="3"/>
      <c r="F25" s="3"/>
      <c r="G25" s="3"/>
      <c r="H25" s="3"/>
    </row>
    <row r="26" spans="1:35" ht="15">
      <c r="A26" s="125"/>
      <c r="B26" s="128" t="s">
        <v>288</v>
      </c>
      <c r="C26" s="3"/>
      <c r="D26" s="3"/>
      <c r="E26" s="3"/>
      <c r="F26" s="3"/>
      <c r="G26" s="3"/>
      <c r="H26" s="3"/>
    </row>
    <row r="27" spans="1:35" ht="45">
      <c r="A27" s="125"/>
      <c r="B27" s="129" t="s">
        <v>306</v>
      </c>
      <c r="C27" s="3"/>
      <c r="D27" s="3"/>
      <c r="E27" s="3"/>
      <c r="F27" s="3"/>
      <c r="G27" s="3"/>
      <c r="H27" s="3"/>
    </row>
    <row r="28" spans="1:35" ht="30">
      <c r="A28" s="125"/>
      <c r="B28" s="129" t="s">
        <v>307</v>
      </c>
      <c r="C28" s="3"/>
      <c r="D28" s="3"/>
      <c r="E28" s="3"/>
      <c r="F28" s="3"/>
      <c r="G28" s="3"/>
      <c r="H28" s="3"/>
      <c r="AI28" t="s">
        <v>163</v>
      </c>
    </row>
    <row r="29" spans="1:35" ht="30.75" thickBot="1">
      <c r="A29" s="126"/>
      <c r="B29" s="136" t="s">
        <v>308</v>
      </c>
      <c r="C29" s="3"/>
      <c r="D29" s="3"/>
      <c r="E29" s="3"/>
      <c r="F29" s="3"/>
      <c r="G29" s="3"/>
      <c r="H29" s="3"/>
      <c r="AI29" t="s">
        <v>160</v>
      </c>
    </row>
    <row r="30" spans="1:35" ht="30.75" thickTop="1">
      <c r="A30" s="123" t="s">
        <v>309</v>
      </c>
      <c r="B30" s="132" t="s">
        <v>311</v>
      </c>
      <c r="C30" s="3"/>
      <c r="D30" s="3"/>
      <c r="E30" s="3"/>
      <c r="F30" s="3"/>
      <c r="G30" s="3"/>
      <c r="H30" s="3"/>
      <c r="AI30" t="s">
        <v>164</v>
      </c>
    </row>
    <row r="31" spans="1:35" ht="15">
      <c r="A31" s="123"/>
      <c r="B31" s="132" t="s">
        <v>312</v>
      </c>
      <c r="C31" s="3"/>
      <c r="D31" s="3"/>
      <c r="E31" s="3"/>
      <c r="F31" s="3"/>
      <c r="G31" s="3"/>
      <c r="H31" s="3"/>
    </row>
    <row r="32" spans="1:35" ht="15">
      <c r="A32" s="123" t="s">
        <v>310</v>
      </c>
      <c r="B32" s="132"/>
      <c r="C32" s="3"/>
      <c r="D32" s="3"/>
      <c r="E32" s="3"/>
      <c r="F32" s="3"/>
      <c r="G32" s="3"/>
      <c r="H32" s="3"/>
    </row>
    <row r="33" spans="1:8" ht="15">
      <c r="A33" s="123"/>
      <c r="B33" s="132" t="s">
        <v>288</v>
      </c>
      <c r="C33" s="3"/>
      <c r="D33" s="3"/>
      <c r="E33" s="3"/>
      <c r="F33" s="3"/>
      <c r="G33" s="3"/>
      <c r="H33" s="3"/>
    </row>
    <row r="34" spans="1:8" ht="45">
      <c r="A34" s="131"/>
      <c r="B34" s="132" t="s">
        <v>313</v>
      </c>
      <c r="C34" s="3"/>
      <c r="D34" s="3"/>
      <c r="E34" s="3"/>
      <c r="F34" s="3"/>
      <c r="G34" s="3"/>
      <c r="H34" s="3"/>
    </row>
    <row r="35" spans="1:8" ht="60">
      <c r="A35" s="125"/>
      <c r="B35" s="137" t="s">
        <v>314</v>
      </c>
      <c r="C35" s="3"/>
      <c r="D35" s="3"/>
      <c r="E35" s="3"/>
      <c r="F35" s="3"/>
      <c r="G35" s="3"/>
      <c r="H35" s="3"/>
    </row>
    <row r="36" spans="1:8" ht="60.75" thickBot="1">
      <c r="A36" s="126"/>
      <c r="B36" s="138" t="s">
        <v>315</v>
      </c>
      <c r="C36" s="3"/>
      <c r="D36" s="3"/>
      <c r="E36" s="3"/>
      <c r="F36" s="3"/>
      <c r="G36" s="3"/>
      <c r="H36" s="3"/>
    </row>
    <row r="37" spans="1:8" ht="105.75" thickTop="1">
      <c r="A37" s="123" t="s">
        <v>316</v>
      </c>
      <c r="B37" s="132" t="s">
        <v>318</v>
      </c>
      <c r="C37" s="3"/>
      <c r="D37" s="3"/>
      <c r="G37" s="3"/>
      <c r="H37" s="3"/>
    </row>
    <row r="38" spans="1:8" ht="15">
      <c r="A38" s="123"/>
      <c r="B38" s="139" t="s">
        <v>288</v>
      </c>
      <c r="C38" s="3"/>
      <c r="D38" s="3"/>
      <c r="E38" s="3"/>
      <c r="F38" s="3"/>
      <c r="G38" s="3"/>
      <c r="H38" s="3"/>
    </row>
    <row r="39" spans="1:8" ht="75">
      <c r="A39" s="123" t="s">
        <v>317</v>
      </c>
      <c r="B39" s="129" t="s">
        <v>319</v>
      </c>
      <c r="C39" s="3"/>
      <c r="D39" s="3"/>
      <c r="E39" s="3"/>
      <c r="F39" s="3"/>
      <c r="G39" s="3"/>
      <c r="H39" s="3"/>
    </row>
    <row r="40" spans="1:8" ht="15">
      <c r="A40" s="123"/>
      <c r="B40" s="139"/>
      <c r="C40" s="3"/>
      <c r="D40" s="3"/>
      <c r="E40" s="3"/>
      <c r="F40" s="3"/>
      <c r="G40" s="3"/>
      <c r="H40" s="3"/>
    </row>
    <row r="41" spans="1:8" ht="75">
      <c r="A41" s="131"/>
      <c r="B41" s="129" t="s">
        <v>320</v>
      </c>
    </row>
    <row r="42" spans="1:8" ht="45.75" thickBot="1">
      <c r="A42" s="126"/>
      <c r="B42" s="136" t="s">
        <v>321</v>
      </c>
    </row>
    <row r="43" spans="1:8" ht="60.75" thickTop="1">
      <c r="A43" s="123" t="s">
        <v>322</v>
      </c>
      <c r="B43" s="132" t="s">
        <v>324</v>
      </c>
    </row>
    <row r="44" spans="1:8" ht="15">
      <c r="A44" s="123"/>
      <c r="B44" s="132"/>
    </row>
    <row r="45" spans="1:8" ht="15">
      <c r="A45" s="123" t="s">
        <v>323</v>
      </c>
      <c r="B45" s="140" t="s">
        <v>325</v>
      </c>
    </row>
    <row r="46" spans="1:8" ht="15">
      <c r="A46" s="131"/>
      <c r="B46" s="140" t="s">
        <v>326</v>
      </c>
    </row>
    <row r="47" spans="1:8" ht="15">
      <c r="A47" s="125"/>
      <c r="B47" s="140" t="s">
        <v>327</v>
      </c>
    </row>
    <row r="48" spans="1:8" ht="15">
      <c r="A48" s="125"/>
      <c r="B48" s="140" t="s">
        <v>328</v>
      </c>
    </row>
    <row r="49" spans="1:2" ht="15">
      <c r="A49" s="125"/>
      <c r="B49" s="141" t="s">
        <v>329</v>
      </c>
    </row>
    <row r="50" spans="1:2" ht="15">
      <c r="A50" s="125"/>
      <c r="B50" s="139"/>
    </row>
    <row r="51" spans="1:2" ht="15">
      <c r="A51" s="125"/>
      <c r="B51" s="139" t="s">
        <v>288</v>
      </c>
    </row>
    <row r="52" spans="1:2" ht="60">
      <c r="A52" s="125"/>
      <c r="B52" s="142" t="s">
        <v>330</v>
      </c>
    </row>
    <row r="53" spans="1:2" ht="30.75" thickBot="1">
      <c r="A53" s="126"/>
      <c r="B53" s="143" t="s">
        <v>331</v>
      </c>
    </row>
    <row r="54" spans="1:2" ht="13.5" thickTop="1"/>
  </sheetData>
  <phoneticPr fontId="10" type="noConversion"/>
  <pageMargins left="0.75" right="0.75" top="1" bottom="1" header="0" footer="0"/>
  <pageSetup orientation="portrait" horizontalDpi="4294967292"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1:AI55"/>
  <sheetViews>
    <sheetView zoomScale="85" workbookViewId="0">
      <selection activeCell="F36" sqref="F36"/>
    </sheetView>
  </sheetViews>
  <sheetFormatPr baseColWidth="10" defaultColWidth="52.85546875" defaultRowHeight="12.75"/>
  <cols>
    <col min="1" max="1" width="8.140625" bestFit="1" customWidth="1"/>
    <col min="2" max="2" width="15.140625" bestFit="1" customWidth="1"/>
    <col min="3" max="3" width="51" bestFit="1" customWidth="1"/>
    <col min="4" max="4" width="36.85546875" bestFit="1" customWidth="1"/>
  </cols>
  <sheetData>
    <row r="1" spans="1:11">
      <c r="A1" s="3"/>
      <c r="B1" s="3"/>
      <c r="C1" s="3"/>
      <c r="D1" s="3"/>
      <c r="E1" s="3"/>
      <c r="F1" s="3"/>
      <c r="G1" s="3"/>
      <c r="H1" s="3"/>
      <c r="I1" s="3"/>
      <c r="J1" s="3"/>
      <c r="K1" s="3"/>
    </row>
    <row r="2" spans="1:11" ht="23.25">
      <c r="A2" s="3"/>
      <c r="B2" s="355" t="s">
        <v>90</v>
      </c>
      <c r="C2" s="364"/>
      <c r="D2" s="3"/>
      <c r="G2" s="3"/>
      <c r="H2" s="3"/>
      <c r="I2" s="3"/>
      <c r="J2" s="3"/>
      <c r="K2" s="3"/>
    </row>
    <row r="3" spans="1:11">
      <c r="A3" s="3"/>
      <c r="B3" s="3"/>
      <c r="C3" s="3"/>
      <c r="D3" s="3"/>
      <c r="E3" s="3"/>
      <c r="F3" s="3"/>
      <c r="G3" s="3"/>
      <c r="H3" s="3"/>
      <c r="I3" s="3"/>
      <c r="J3" s="3"/>
      <c r="K3" s="3"/>
    </row>
    <row r="4" spans="1:11">
      <c r="A4" s="3"/>
      <c r="B4" s="3"/>
      <c r="C4" s="3"/>
      <c r="D4" s="3"/>
      <c r="E4" s="3"/>
      <c r="F4" s="3"/>
      <c r="G4" s="3"/>
      <c r="H4" s="3"/>
      <c r="I4" s="3"/>
      <c r="J4" s="3"/>
      <c r="K4" s="3"/>
    </row>
    <row r="5" spans="1:11" ht="13.5" thickBot="1">
      <c r="A5" s="3"/>
      <c r="B5" s="3"/>
      <c r="C5" s="3"/>
      <c r="D5" s="3"/>
      <c r="E5" s="3"/>
      <c r="F5" s="3"/>
      <c r="G5" s="3"/>
      <c r="H5" s="3"/>
      <c r="I5" s="3"/>
      <c r="J5" s="3"/>
      <c r="K5" s="3"/>
    </row>
    <row r="6" spans="1:11" ht="15.75" thickTop="1">
      <c r="A6" s="365" t="s">
        <v>332</v>
      </c>
      <c r="B6" s="365" t="s">
        <v>333</v>
      </c>
      <c r="C6" s="365" t="s">
        <v>282</v>
      </c>
      <c r="D6" s="144"/>
      <c r="E6" s="3"/>
      <c r="F6" s="3"/>
      <c r="G6" s="3"/>
      <c r="H6" s="3"/>
      <c r="I6" s="3"/>
      <c r="J6" s="3"/>
      <c r="K6" s="3"/>
    </row>
    <row r="7" spans="1:11" ht="15">
      <c r="A7" s="366"/>
      <c r="B7" s="366"/>
      <c r="C7" s="366"/>
      <c r="D7" s="145" t="s">
        <v>334</v>
      </c>
      <c r="E7" s="3"/>
      <c r="F7" s="3"/>
      <c r="G7" s="3"/>
      <c r="H7" s="3"/>
      <c r="I7" s="3"/>
      <c r="J7" s="3"/>
      <c r="K7" s="3"/>
    </row>
    <row r="8" spans="1:11" ht="15.75" thickBot="1">
      <c r="A8" s="367"/>
      <c r="B8" s="367"/>
      <c r="C8" s="367"/>
      <c r="D8" s="146"/>
      <c r="E8" s="3"/>
      <c r="F8" s="3"/>
      <c r="G8" s="3"/>
      <c r="H8" s="3"/>
      <c r="I8" s="3"/>
      <c r="J8" s="3"/>
      <c r="K8" s="3"/>
    </row>
    <row r="9" spans="1:11" ht="31.5" thickTop="1" thickBot="1">
      <c r="A9" s="147">
        <v>5</v>
      </c>
      <c r="B9" s="148" t="s">
        <v>335</v>
      </c>
      <c r="C9" s="149" t="s">
        <v>336</v>
      </c>
      <c r="D9" s="149" t="s">
        <v>337</v>
      </c>
      <c r="E9" s="3"/>
      <c r="F9" s="3"/>
      <c r="G9" s="3"/>
      <c r="H9" s="3"/>
      <c r="I9" s="3"/>
      <c r="J9" s="3"/>
      <c r="K9" s="3"/>
    </row>
    <row r="10" spans="1:11" ht="31.5" thickTop="1" thickBot="1">
      <c r="A10" s="147">
        <v>4</v>
      </c>
      <c r="B10" s="150" t="s">
        <v>338</v>
      </c>
      <c r="C10" s="149" t="s">
        <v>339</v>
      </c>
      <c r="D10" s="149" t="s">
        <v>340</v>
      </c>
      <c r="E10" s="3"/>
      <c r="F10" s="3"/>
      <c r="G10" s="3"/>
      <c r="H10" s="3"/>
      <c r="I10" s="3"/>
      <c r="J10" s="3"/>
      <c r="K10" s="3"/>
    </row>
    <row r="11" spans="1:11" ht="13.5" thickTop="1">
      <c r="A11" s="356">
        <v>3</v>
      </c>
      <c r="B11" s="368" t="s">
        <v>341</v>
      </c>
      <c r="C11" s="360" t="s">
        <v>342</v>
      </c>
      <c r="D11" s="360" t="s">
        <v>343</v>
      </c>
      <c r="E11" s="3"/>
      <c r="F11" s="3"/>
      <c r="G11" s="3"/>
      <c r="H11" s="3"/>
      <c r="I11" s="3"/>
      <c r="J11" s="3"/>
      <c r="K11" s="3"/>
    </row>
    <row r="12" spans="1:11" ht="13.5" thickBot="1">
      <c r="A12" s="357"/>
      <c r="B12" s="369"/>
      <c r="C12" s="361"/>
      <c r="D12" s="361"/>
      <c r="E12" s="3"/>
      <c r="F12" s="3"/>
      <c r="G12" s="3"/>
      <c r="H12" s="3"/>
      <c r="I12" s="3"/>
      <c r="J12" s="3"/>
      <c r="K12" s="3"/>
    </row>
    <row r="13" spans="1:11" ht="13.5" thickTop="1">
      <c r="A13" s="356">
        <v>2</v>
      </c>
      <c r="B13" s="358" t="s">
        <v>344</v>
      </c>
      <c r="C13" s="360" t="s">
        <v>345</v>
      </c>
      <c r="D13" s="362" t="s">
        <v>346</v>
      </c>
      <c r="E13" s="3"/>
      <c r="F13" s="3"/>
      <c r="G13" s="3"/>
      <c r="H13" s="3"/>
      <c r="I13" s="3"/>
      <c r="J13" s="3"/>
      <c r="K13" s="3"/>
    </row>
    <row r="14" spans="1:11" ht="13.5" thickBot="1">
      <c r="A14" s="357"/>
      <c r="B14" s="359"/>
      <c r="C14" s="361"/>
      <c r="D14" s="363"/>
      <c r="E14" s="3"/>
      <c r="F14" s="3"/>
      <c r="G14" s="3"/>
      <c r="H14" s="3"/>
      <c r="I14" s="3"/>
      <c r="J14" s="3"/>
      <c r="K14" s="3"/>
    </row>
    <row r="15" spans="1:11" ht="31.5" thickTop="1" thickBot="1">
      <c r="A15" s="147">
        <v>1</v>
      </c>
      <c r="B15" s="151" t="s">
        <v>347</v>
      </c>
      <c r="C15" s="149" t="s">
        <v>348</v>
      </c>
      <c r="D15" s="149" t="s">
        <v>349</v>
      </c>
      <c r="E15" s="3"/>
      <c r="F15" s="3"/>
      <c r="G15" s="3"/>
      <c r="H15" s="3"/>
    </row>
    <row r="16" spans="1:11" ht="13.5" thickTop="1">
      <c r="A16" s="3"/>
      <c r="B16" s="3"/>
      <c r="C16" s="3"/>
      <c r="D16" s="3"/>
      <c r="E16" s="3"/>
      <c r="F16" s="3"/>
      <c r="G16" s="3"/>
      <c r="H16" s="3"/>
    </row>
    <row r="17" spans="1:35">
      <c r="A17" s="3"/>
      <c r="B17" s="3"/>
      <c r="C17" s="3"/>
      <c r="D17" s="3"/>
      <c r="E17" s="3"/>
      <c r="F17" s="3"/>
      <c r="G17" s="3"/>
      <c r="H17" s="3"/>
    </row>
    <row r="18" spans="1:35">
      <c r="A18" s="3"/>
      <c r="B18" s="3"/>
      <c r="C18" s="3"/>
      <c r="D18" s="3"/>
      <c r="E18" s="3"/>
      <c r="F18" s="3"/>
      <c r="G18" s="3"/>
      <c r="H18" s="3"/>
    </row>
    <row r="19" spans="1:35">
      <c r="A19" s="3"/>
      <c r="B19" s="3"/>
      <c r="C19" s="3"/>
      <c r="D19" s="3"/>
      <c r="E19" s="3"/>
      <c r="F19" s="3"/>
      <c r="G19" s="3"/>
      <c r="H19" s="3"/>
      <c r="AI19" t="s">
        <v>164</v>
      </c>
    </row>
    <row r="20" spans="1:35">
      <c r="A20" s="3"/>
      <c r="B20" s="3"/>
      <c r="C20" s="3"/>
      <c r="D20" s="3"/>
      <c r="E20" s="3"/>
      <c r="F20" s="3"/>
      <c r="G20" s="3"/>
      <c r="H20" s="3"/>
    </row>
    <row r="21" spans="1:35">
      <c r="A21" s="3"/>
      <c r="B21" s="3"/>
      <c r="C21" s="3"/>
      <c r="D21" s="3"/>
      <c r="E21" s="3"/>
      <c r="F21" s="3"/>
      <c r="G21" s="3"/>
      <c r="H21" s="3"/>
    </row>
    <row r="22" spans="1:35">
      <c r="A22" s="3"/>
      <c r="B22" s="3"/>
      <c r="C22" s="3"/>
      <c r="D22" s="3"/>
      <c r="E22" s="3"/>
      <c r="F22" s="3"/>
      <c r="G22" s="3"/>
      <c r="H22" s="3"/>
    </row>
    <row r="23" spans="1:35">
      <c r="A23" s="3"/>
      <c r="B23" s="3"/>
      <c r="C23" s="3"/>
      <c r="D23" s="3"/>
      <c r="E23" s="3"/>
      <c r="F23" s="3"/>
      <c r="G23" s="3"/>
      <c r="H23" s="3"/>
    </row>
    <row r="24" spans="1:35">
      <c r="A24" s="3"/>
      <c r="B24" s="3"/>
      <c r="C24" s="3"/>
      <c r="D24" s="3"/>
      <c r="E24" s="3"/>
      <c r="F24" s="3"/>
      <c r="G24" s="3"/>
      <c r="H24" s="3"/>
    </row>
    <row r="25" spans="1:35">
      <c r="A25" s="3"/>
      <c r="B25" s="3"/>
      <c r="C25" s="3"/>
      <c r="D25" s="3"/>
      <c r="E25" s="3"/>
      <c r="F25" s="3"/>
      <c r="G25" s="3"/>
      <c r="H25" s="3"/>
    </row>
    <row r="26" spans="1:35">
      <c r="A26" s="3"/>
      <c r="B26" s="3"/>
      <c r="C26" s="3"/>
      <c r="D26" s="3"/>
      <c r="E26" s="3"/>
      <c r="F26" s="3"/>
      <c r="G26" s="3"/>
      <c r="H26" s="3"/>
    </row>
    <row r="27" spans="1:35">
      <c r="A27" s="3"/>
      <c r="B27" s="3"/>
      <c r="C27" s="3"/>
      <c r="D27" s="3"/>
      <c r="E27" s="3"/>
      <c r="F27" s="3"/>
      <c r="G27" s="3"/>
      <c r="H27" s="3"/>
    </row>
    <row r="28" spans="1:35">
      <c r="A28" s="3"/>
      <c r="B28" s="3"/>
      <c r="C28" s="3"/>
      <c r="D28" s="3"/>
      <c r="E28" s="3"/>
      <c r="F28" s="3"/>
      <c r="G28" s="3"/>
      <c r="H28" s="3"/>
    </row>
    <row r="29" spans="1:35">
      <c r="A29" s="3"/>
      <c r="B29" s="3"/>
      <c r="C29" s="3"/>
      <c r="D29" s="3"/>
      <c r="E29" s="3"/>
      <c r="F29" s="3"/>
      <c r="G29" s="3"/>
      <c r="H29" s="3"/>
    </row>
    <row r="30" spans="1:35">
      <c r="A30" s="3"/>
      <c r="B30" s="3"/>
      <c r="C30" s="3"/>
      <c r="D30" s="3"/>
      <c r="E30" s="3"/>
      <c r="F30" s="3"/>
      <c r="G30" s="3"/>
      <c r="H30" s="3"/>
    </row>
    <row r="31" spans="1:35">
      <c r="A31" s="3"/>
      <c r="B31" s="3"/>
      <c r="C31" s="3"/>
      <c r="D31" s="3"/>
      <c r="E31" s="3"/>
      <c r="F31" s="3"/>
      <c r="G31" s="3"/>
      <c r="H31" s="3"/>
    </row>
    <row r="32" spans="1:35">
      <c r="A32" s="3"/>
      <c r="B32" s="3"/>
      <c r="C32" s="3"/>
      <c r="D32" s="3"/>
      <c r="E32" s="3"/>
      <c r="F32" s="3"/>
      <c r="G32" s="3"/>
      <c r="H32" s="3"/>
    </row>
    <row r="33" spans="1:8">
      <c r="A33" s="3"/>
      <c r="B33" s="3"/>
      <c r="C33" s="3"/>
      <c r="D33" s="3"/>
      <c r="E33" s="3"/>
      <c r="F33" s="3"/>
      <c r="G33" s="3"/>
      <c r="H33" s="3"/>
    </row>
    <row r="34" spans="1:8">
      <c r="A34" s="3"/>
      <c r="B34" s="3"/>
      <c r="C34" s="3"/>
      <c r="D34" s="3"/>
      <c r="E34" s="3"/>
      <c r="F34" s="3"/>
      <c r="G34" s="3"/>
      <c r="H34" s="3"/>
    </row>
    <row r="35" spans="1:8">
      <c r="A35" s="3"/>
      <c r="B35" s="3"/>
      <c r="C35" s="3"/>
      <c r="D35" s="3"/>
      <c r="E35" s="3"/>
      <c r="F35" s="3"/>
      <c r="G35" s="3"/>
      <c r="H35" s="3"/>
    </row>
    <row r="36" spans="1:8">
      <c r="A36" s="3"/>
      <c r="B36" s="3"/>
      <c r="C36" s="3"/>
      <c r="D36" s="3"/>
      <c r="E36" s="3"/>
      <c r="F36" s="3"/>
      <c r="G36" s="3"/>
      <c r="H36" s="3"/>
    </row>
    <row r="37" spans="1:8">
      <c r="A37" s="3"/>
      <c r="B37" s="3"/>
      <c r="C37" s="3"/>
      <c r="D37" s="3"/>
      <c r="E37" s="3"/>
      <c r="F37" s="3"/>
      <c r="G37" s="3"/>
      <c r="H37" s="3"/>
    </row>
    <row r="38" spans="1:8">
      <c r="A38" s="3"/>
      <c r="B38" s="3"/>
      <c r="C38" s="3"/>
      <c r="D38" s="3"/>
      <c r="E38" s="3"/>
      <c r="F38" s="3"/>
      <c r="G38" s="3"/>
      <c r="H38" s="3"/>
    </row>
    <row r="39" spans="1:8">
      <c r="A39" s="3"/>
      <c r="B39" s="3"/>
      <c r="C39" s="3"/>
      <c r="D39" s="3"/>
      <c r="E39" s="3"/>
      <c r="F39" s="3"/>
      <c r="G39" s="3"/>
      <c r="H39" s="3"/>
    </row>
    <row r="40" spans="1:8">
      <c r="A40" s="3"/>
      <c r="B40" s="3"/>
      <c r="C40" s="3"/>
      <c r="D40" s="3"/>
      <c r="E40" s="3"/>
      <c r="F40" s="3"/>
      <c r="G40" s="3"/>
      <c r="H40" s="3"/>
    </row>
    <row r="41" spans="1:8">
      <c r="A41" s="3"/>
      <c r="B41" s="3"/>
      <c r="C41" s="3"/>
      <c r="D41" s="3"/>
      <c r="E41" s="3"/>
      <c r="F41" s="3"/>
      <c r="G41" s="3"/>
      <c r="H41" s="3"/>
    </row>
    <row r="42" spans="1:8">
      <c r="A42" s="3"/>
      <c r="B42" s="3"/>
      <c r="C42" s="3"/>
      <c r="D42" s="3"/>
      <c r="E42" s="3"/>
      <c r="F42" s="3"/>
      <c r="G42" s="3"/>
      <c r="H42" s="3"/>
    </row>
    <row r="43" spans="1:8">
      <c r="A43" s="3"/>
      <c r="B43" s="3"/>
      <c r="C43" s="3"/>
      <c r="D43" s="3"/>
      <c r="E43" s="3"/>
      <c r="F43" s="3"/>
      <c r="G43" s="3"/>
      <c r="H43" s="3"/>
    </row>
    <row r="44" spans="1:8">
      <c r="A44" s="3"/>
      <c r="B44" s="3"/>
      <c r="C44" s="3"/>
      <c r="D44" s="3"/>
      <c r="E44" s="3"/>
      <c r="F44" s="3"/>
      <c r="G44" s="3"/>
      <c r="H44" s="3"/>
    </row>
    <row r="45" spans="1:8">
      <c r="A45" s="3"/>
      <c r="B45" s="3"/>
      <c r="C45" s="3"/>
      <c r="D45" s="3"/>
      <c r="E45" s="3"/>
      <c r="F45" s="3"/>
      <c r="G45" s="3"/>
      <c r="H45" s="3"/>
    </row>
    <row r="46" spans="1:8">
      <c r="A46" s="3"/>
      <c r="B46" s="3"/>
      <c r="C46" s="3"/>
      <c r="D46" s="3"/>
      <c r="E46" s="3"/>
      <c r="F46" s="3"/>
      <c r="G46" s="3"/>
      <c r="H46" s="3"/>
    </row>
    <row r="47" spans="1:8">
      <c r="A47" s="3"/>
      <c r="B47" s="3"/>
      <c r="C47" s="3"/>
      <c r="D47" s="3"/>
      <c r="E47" s="3"/>
      <c r="F47" s="3"/>
      <c r="G47" s="3"/>
      <c r="H47" s="3"/>
    </row>
    <row r="48" spans="1:8">
      <c r="A48" s="3"/>
      <c r="B48" s="3"/>
      <c r="C48" s="3"/>
      <c r="D48" s="3"/>
      <c r="E48" s="3"/>
      <c r="F48" s="3"/>
      <c r="G48" s="3"/>
      <c r="H48" s="3"/>
    </row>
    <row r="49" spans="1:8">
      <c r="A49" s="3"/>
      <c r="B49" s="3"/>
      <c r="C49" s="3"/>
      <c r="D49" s="3"/>
      <c r="E49" s="3"/>
      <c r="F49" s="3"/>
      <c r="G49" s="3"/>
      <c r="H49" s="3"/>
    </row>
    <row r="50" spans="1:8">
      <c r="A50" s="3"/>
      <c r="B50" s="3"/>
      <c r="C50" s="3"/>
      <c r="D50" s="3"/>
      <c r="E50" s="3"/>
      <c r="F50" s="3"/>
      <c r="G50" s="3"/>
      <c r="H50" s="3"/>
    </row>
    <row r="51" spans="1:8">
      <c r="A51" s="3"/>
      <c r="B51" s="3"/>
      <c r="C51" s="3"/>
      <c r="D51" s="3"/>
      <c r="E51" s="3"/>
      <c r="F51" s="3"/>
      <c r="G51" s="3"/>
      <c r="H51" s="3"/>
    </row>
    <row r="52" spans="1:8">
      <c r="A52" s="3"/>
      <c r="B52" s="3"/>
      <c r="C52" s="3"/>
      <c r="D52" s="3"/>
      <c r="E52" s="3"/>
      <c r="F52" s="3"/>
      <c r="G52" s="3"/>
      <c r="H52" s="3"/>
    </row>
    <row r="53" spans="1:8">
      <c r="A53" s="3"/>
      <c r="B53" s="3"/>
      <c r="C53" s="3"/>
      <c r="D53" s="3"/>
      <c r="E53" s="3"/>
      <c r="F53" s="3"/>
      <c r="G53" s="3"/>
      <c r="H53" s="3"/>
    </row>
    <row r="54" spans="1:8">
      <c r="A54" s="3"/>
      <c r="B54" s="3"/>
      <c r="C54" s="3"/>
      <c r="D54" s="3"/>
      <c r="E54" s="3"/>
      <c r="F54" s="3"/>
      <c r="G54" s="3"/>
      <c r="H54" s="3"/>
    </row>
    <row r="55" spans="1:8">
      <c r="A55" s="3"/>
      <c r="B55" s="3"/>
      <c r="C55" s="3"/>
      <c r="D55" s="3"/>
      <c r="E55" s="3"/>
      <c r="F55" s="3"/>
      <c r="G55" s="3"/>
      <c r="H55" s="3"/>
    </row>
  </sheetData>
  <mergeCells count="12">
    <mergeCell ref="A13:A14"/>
    <mergeCell ref="B13:B14"/>
    <mergeCell ref="C13:C14"/>
    <mergeCell ref="D13:D14"/>
    <mergeCell ref="B2:C2"/>
    <mergeCell ref="A6:A8"/>
    <mergeCell ref="B6:B8"/>
    <mergeCell ref="C6:C8"/>
    <mergeCell ref="A11:A12"/>
    <mergeCell ref="B11:B12"/>
    <mergeCell ref="C11:C12"/>
    <mergeCell ref="D11:D12"/>
  </mergeCells>
  <phoneticPr fontId="10" type="noConversion"/>
  <pageMargins left="0.75" right="0.75" top="1" bottom="1" header="0" footer="0"/>
  <pageSetup orientation="portrait" horizontalDpi="4294967292"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M50"/>
  <sheetViews>
    <sheetView zoomScale="70" zoomScaleNormal="70" workbookViewId="0">
      <selection activeCell="E8" sqref="E8"/>
    </sheetView>
  </sheetViews>
  <sheetFormatPr baseColWidth="10" defaultColWidth="0" defaultRowHeight="12.75" zeroHeight="1"/>
  <cols>
    <col min="1" max="1" width="4" customWidth="1"/>
    <col min="2" max="2" width="2.7109375" customWidth="1"/>
    <col min="3" max="4" width="21.7109375" customWidth="1"/>
    <col min="5" max="6" width="20.5703125" customWidth="1"/>
    <col min="7" max="7" width="21.85546875" customWidth="1"/>
    <col min="8" max="8" width="5.5703125" customWidth="1"/>
    <col min="9" max="9" width="6.42578125" customWidth="1"/>
    <col min="10" max="11" width="18.140625" customWidth="1"/>
    <col min="12" max="13" width="24.42578125" customWidth="1"/>
    <col min="14" max="14" width="19.28515625" customWidth="1"/>
    <col min="15" max="15" width="16.140625" customWidth="1"/>
  </cols>
  <sheetData>
    <row r="1" spans="1:20">
      <c r="A1" s="3"/>
      <c r="B1" s="3"/>
      <c r="C1" s="3"/>
      <c r="D1" s="3"/>
      <c r="E1" s="3"/>
      <c r="F1" s="3"/>
      <c r="G1" s="3"/>
      <c r="H1" s="3"/>
      <c r="I1" s="3"/>
      <c r="J1" s="3"/>
      <c r="K1" s="3"/>
      <c r="L1" s="3"/>
      <c r="M1" s="3"/>
      <c r="N1" s="3"/>
      <c r="O1" s="3"/>
      <c r="P1" s="3"/>
      <c r="Q1" s="3"/>
      <c r="R1" s="3"/>
      <c r="S1" s="3"/>
      <c r="T1" s="3"/>
    </row>
    <row r="2" spans="1:20" ht="23.25" customHeight="1">
      <c r="A2" s="3"/>
      <c r="B2" s="3"/>
      <c r="C2" s="373" t="s">
        <v>91</v>
      </c>
      <c r="D2" s="373"/>
      <c r="E2" s="373"/>
      <c r="F2" s="373"/>
      <c r="G2" s="373"/>
      <c r="H2" s="373"/>
      <c r="I2" s="373"/>
      <c r="J2" s="373"/>
      <c r="K2" s="373"/>
      <c r="L2" s="373"/>
      <c r="M2" s="373"/>
      <c r="N2" s="373"/>
      <c r="O2" s="5"/>
      <c r="P2" s="3"/>
      <c r="Q2" s="3"/>
      <c r="R2" s="3"/>
      <c r="S2" s="3"/>
      <c r="T2" s="3"/>
    </row>
    <row r="3" spans="1:20">
      <c r="A3" s="3"/>
      <c r="B3" s="3"/>
      <c r="C3" s="3"/>
      <c r="D3" s="3"/>
      <c r="E3" s="3"/>
      <c r="F3" s="3"/>
      <c r="G3" s="3"/>
      <c r="H3" s="3"/>
      <c r="I3" s="3"/>
      <c r="J3" s="3"/>
      <c r="K3" s="3"/>
      <c r="L3" s="3"/>
      <c r="M3" s="3"/>
      <c r="N3" s="3"/>
      <c r="O3" s="3"/>
      <c r="P3" s="3"/>
      <c r="Q3" s="3"/>
      <c r="R3" s="3"/>
      <c r="S3" s="3"/>
      <c r="T3" s="3"/>
    </row>
    <row r="4" spans="1:20">
      <c r="A4" s="3"/>
      <c r="B4" s="3"/>
      <c r="C4" s="3"/>
      <c r="D4" s="3"/>
      <c r="E4" s="3"/>
      <c r="F4" s="3"/>
      <c r="G4" s="3"/>
      <c r="H4" s="3"/>
      <c r="I4" s="3"/>
      <c r="J4" s="3"/>
      <c r="K4" s="3"/>
      <c r="L4" s="3"/>
      <c r="M4" s="3"/>
      <c r="N4" s="3"/>
      <c r="O4" s="3"/>
      <c r="P4" s="3"/>
      <c r="Q4" s="3"/>
      <c r="R4" s="3"/>
      <c r="S4" s="3"/>
      <c r="T4" s="3"/>
    </row>
    <row r="5" spans="1:20">
      <c r="A5" s="3"/>
      <c r="B5" s="3"/>
      <c r="C5" s="3"/>
      <c r="D5" s="3"/>
      <c r="E5" s="3"/>
      <c r="F5" s="3"/>
      <c r="G5" s="3"/>
      <c r="H5" s="3"/>
      <c r="I5" s="3"/>
      <c r="J5" s="3"/>
      <c r="K5" s="3"/>
      <c r="L5" s="3"/>
      <c r="M5" s="3"/>
      <c r="N5" s="3"/>
      <c r="O5" s="3"/>
      <c r="P5" s="3"/>
      <c r="Q5" s="3"/>
      <c r="R5" s="3"/>
      <c r="S5" s="3"/>
      <c r="T5" s="3"/>
    </row>
    <row r="6" spans="1:20" s="12" customFormat="1" ht="17.25" customHeight="1">
      <c r="A6" s="11"/>
      <c r="B6" s="11"/>
      <c r="C6" s="370" t="s">
        <v>198</v>
      </c>
      <c r="D6" s="371"/>
      <c r="E6" s="371"/>
      <c r="F6" s="371"/>
      <c r="G6" s="372"/>
      <c r="H6" s="11"/>
      <c r="I6" s="11"/>
      <c r="J6" s="370" t="s">
        <v>199</v>
      </c>
      <c r="K6" s="371"/>
      <c r="L6" s="371"/>
      <c r="M6" s="371"/>
      <c r="N6" s="372"/>
      <c r="O6" s="11"/>
      <c r="P6" s="11"/>
      <c r="Q6" s="11"/>
      <c r="R6" s="11"/>
      <c r="S6" s="11"/>
      <c r="T6" s="11"/>
    </row>
    <row r="7" spans="1:20" s="7" customFormat="1">
      <c r="A7" s="6"/>
      <c r="B7" s="6"/>
      <c r="C7" s="37" t="s">
        <v>166</v>
      </c>
      <c r="D7" s="8" t="s">
        <v>130</v>
      </c>
      <c r="E7" s="9" t="s">
        <v>21</v>
      </c>
      <c r="F7" s="38" t="s">
        <v>129</v>
      </c>
      <c r="G7" s="10" t="s">
        <v>65</v>
      </c>
      <c r="H7" s="6"/>
      <c r="I7" s="6"/>
      <c r="J7" s="37" t="s">
        <v>166</v>
      </c>
      <c r="K7" s="8" t="s">
        <v>130</v>
      </c>
      <c r="L7" s="9" t="s">
        <v>21</v>
      </c>
      <c r="M7" s="38" t="s">
        <v>129</v>
      </c>
      <c r="N7" s="10" t="s">
        <v>65</v>
      </c>
      <c r="O7" s="6"/>
      <c r="P7" s="6"/>
      <c r="Q7" s="6"/>
      <c r="R7" s="6"/>
      <c r="S7" s="6"/>
      <c r="T7" s="6"/>
    </row>
    <row r="8" spans="1:20" s="16" customFormat="1" ht="210" customHeight="1">
      <c r="A8" s="13"/>
      <c r="B8" s="14"/>
      <c r="C8" s="15" t="s">
        <v>350</v>
      </c>
      <c r="D8" s="15" t="s">
        <v>351</v>
      </c>
      <c r="E8" s="15" t="s">
        <v>352</v>
      </c>
      <c r="F8" s="15" t="s">
        <v>353</v>
      </c>
      <c r="G8" s="15" t="s">
        <v>354</v>
      </c>
      <c r="H8" s="13"/>
      <c r="I8" s="14"/>
      <c r="J8" s="39" t="s">
        <v>360</v>
      </c>
      <c r="K8" s="39" t="s">
        <v>361</v>
      </c>
      <c r="L8" s="39" t="s">
        <v>362</v>
      </c>
      <c r="M8" s="39" t="s">
        <v>363</v>
      </c>
      <c r="N8" s="39" t="s">
        <v>364</v>
      </c>
      <c r="O8" s="13"/>
      <c r="P8" s="13"/>
      <c r="Q8" s="13"/>
      <c r="R8" s="13"/>
      <c r="S8" s="13"/>
      <c r="T8" s="13"/>
    </row>
    <row r="9" spans="1:20">
      <c r="A9" s="3"/>
      <c r="B9" s="3"/>
      <c r="C9" s="3"/>
      <c r="D9" s="3"/>
      <c r="E9" s="3"/>
      <c r="F9" s="3"/>
      <c r="G9" s="3"/>
      <c r="H9" s="3"/>
      <c r="I9" s="3"/>
      <c r="J9" s="3"/>
      <c r="K9" s="3"/>
      <c r="L9" s="3"/>
      <c r="M9" s="3"/>
      <c r="N9" s="3"/>
      <c r="O9" s="3"/>
      <c r="P9" s="3"/>
      <c r="Q9" s="3"/>
      <c r="R9" s="3"/>
      <c r="S9" s="3"/>
      <c r="T9" s="3"/>
    </row>
    <row r="10" spans="1:20">
      <c r="A10" s="3"/>
      <c r="B10" s="3"/>
      <c r="C10" s="3"/>
      <c r="D10" s="3"/>
      <c r="E10" s="3"/>
      <c r="F10" s="3"/>
      <c r="G10" s="3"/>
      <c r="H10" s="3"/>
      <c r="I10" s="3"/>
      <c r="J10" s="3"/>
      <c r="K10" s="3"/>
      <c r="L10" s="3"/>
      <c r="M10" s="3"/>
      <c r="N10" s="3"/>
      <c r="O10" s="3"/>
      <c r="P10" s="3"/>
      <c r="Q10" s="3"/>
      <c r="R10" s="3"/>
      <c r="S10" s="3"/>
      <c r="T10" s="3"/>
    </row>
    <row r="11" spans="1:20" s="12" customFormat="1" ht="17.25" customHeight="1">
      <c r="A11" s="11"/>
      <c r="B11" s="11"/>
      <c r="C11" s="370" t="s">
        <v>200</v>
      </c>
      <c r="D11" s="371"/>
      <c r="E11" s="371"/>
      <c r="F11" s="371"/>
      <c r="G11" s="372"/>
      <c r="H11" s="11"/>
      <c r="I11" s="11"/>
      <c r="J11" s="370" t="s">
        <v>201</v>
      </c>
      <c r="K11" s="371"/>
      <c r="L11" s="371"/>
      <c r="M11" s="371"/>
      <c r="N11" s="372"/>
      <c r="O11" s="11"/>
      <c r="P11" s="11"/>
      <c r="Q11" s="11"/>
      <c r="R11" s="11"/>
      <c r="S11" s="11"/>
      <c r="T11" s="11"/>
    </row>
    <row r="12" spans="1:20">
      <c r="A12" s="3"/>
      <c r="B12" s="3"/>
      <c r="C12" s="37" t="s">
        <v>166</v>
      </c>
      <c r="D12" s="8" t="s">
        <v>130</v>
      </c>
      <c r="E12" s="9" t="s">
        <v>21</v>
      </c>
      <c r="F12" s="38" t="s">
        <v>129</v>
      </c>
      <c r="G12" s="10" t="s">
        <v>65</v>
      </c>
      <c r="H12" s="3"/>
      <c r="I12" s="3"/>
      <c r="J12" s="37" t="s">
        <v>166</v>
      </c>
      <c r="K12" s="8" t="s">
        <v>130</v>
      </c>
      <c r="L12" s="9" t="s">
        <v>21</v>
      </c>
      <c r="M12" s="38" t="s">
        <v>129</v>
      </c>
      <c r="N12" s="10" t="s">
        <v>65</v>
      </c>
      <c r="O12" s="3"/>
      <c r="P12" s="3"/>
      <c r="Q12" s="3"/>
      <c r="R12" s="3"/>
      <c r="S12" s="3"/>
      <c r="T12" s="3"/>
    </row>
    <row r="13" spans="1:20" s="16" customFormat="1" ht="173.25" customHeight="1">
      <c r="A13" s="13"/>
      <c r="B13" s="14"/>
      <c r="C13" s="15" t="s">
        <v>355</v>
      </c>
      <c r="D13" s="15" t="s">
        <v>356</v>
      </c>
      <c r="E13" s="15" t="s">
        <v>357</v>
      </c>
      <c r="F13" s="15" t="s">
        <v>358</v>
      </c>
      <c r="G13" s="15" t="s">
        <v>359</v>
      </c>
      <c r="H13" s="13"/>
      <c r="I13" s="14"/>
      <c r="J13" s="15" t="s">
        <v>176</v>
      </c>
      <c r="K13" s="15" t="s">
        <v>177</v>
      </c>
      <c r="L13" s="15" t="s">
        <v>178</v>
      </c>
      <c r="M13" s="15" t="s">
        <v>179</v>
      </c>
      <c r="N13" s="15" t="s">
        <v>180</v>
      </c>
      <c r="O13" s="13"/>
      <c r="P13" s="13"/>
      <c r="Q13" s="13"/>
      <c r="R13" s="13"/>
      <c r="S13" s="13"/>
      <c r="T13" s="13"/>
    </row>
    <row r="14" spans="1:20">
      <c r="A14" s="3"/>
      <c r="B14" s="3"/>
      <c r="C14" s="3"/>
      <c r="D14" s="3"/>
      <c r="E14" s="3"/>
      <c r="F14" s="3"/>
      <c r="G14" s="3"/>
      <c r="H14" s="3"/>
      <c r="I14" s="3"/>
      <c r="J14" s="3"/>
      <c r="K14" s="3"/>
      <c r="L14" s="3"/>
      <c r="M14" s="3"/>
      <c r="N14" s="3"/>
      <c r="O14" s="3"/>
      <c r="P14" s="3"/>
      <c r="Q14" s="3"/>
    </row>
    <row r="15" spans="1:20">
      <c r="A15" s="3"/>
      <c r="B15" s="3"/>
      <c r="C15" s="3"/>
      <c r="D15" s="3"/>
      <c r="E15" s="3"/>
      <c r="F15" s="3"/>
      <c r="G15" s="3"/>
      <c r="H15" s="3"/>
      <c r="I15" s="3"/>
      <c r="J15" s="3"/>
      <c r="K15" s="3"/>
      <c r="L15" s="3"/>
      <c r="M15" s="3"/>
      <c r="N15" s="3"/>
      <c r="O15" s="3"/>
      <c r="P15" s="3"/>
      <c r="Q15" s="3"/>
    </row>
    <row r="16" spans="1:20" s="12" customFormat="1" ht="17.25" customHeight="1">
      <c r="A16" s="11"/>
      <c r="B16" s="11"/>
      <c r="C16" s="3"/>
      <c r="D16" s="3"/>
      <c r="E16" s="3"/>
      <c r="F16" s="3"/>
      <c r="G16" s="3"/>
      <c r="H16" s="11"/>
      <c r="I16" s="11"/>
      <c r="J16" s="370" t="s">
        <v>202</v>
      </c>
      <c r="K16" s="371"/>
      <c r="L16" s="371"/>
      <c r="M16" s="371"/>
      <c r="N16" s="372"/>
      <c r="O16" s="11"/>
      <c r="P16" s="11"/>
      <c r="Q16" s="11"/>
      <c r="R16" s="11"/>
      <c r="S16" s="11"/>
      <c r="T16" s="11"/>
    </row>
    <row r="17" spans="1:39">
      <c r="A17" s="3"/>
      <c r="B17" s="3"/>
      <c r="C17" s="3"/>
      <c r="D17" s="3"/>
      <c r="E17" s="3"/>
      <c r="F17" s="3"/>
      <c r="G17" s="3"/>
      <c r="H17" s="3"/>
      <c r="I17" s="3"/>
      <c r="J17" s="37" t="s">
        <v>166</v>
      </c>
      <c r="K17" s="8" t="s">
        <v>130</v>
      </c>
      <c r="L17" s="9" t="s">
        <v>21</v>
      </c>
      <c r="M17" s="38" t="s">
        <v>129</v>
      </c>
      <c r="N17" s="10" t="s">
        <v>65</v>
      </c>
      <c r="O17" s="3"/>
      <c r="P17" s="3"/>
      <c r="Q17" s="3"/>
      <c r="R17" s="3"/>
      <c r="S17" s="3"/>
      <c r="T17" s="3"/>
    </row>
    <row r="18" spans="1:39" s="16" customFormat="1" ht="157.5" customHeight="1">
      <c r="A18" s="13"/>
      <c r="B18" s="14"/>
      <c r="C18" s="3"/>
      <c r="D18" s="3"/>
      <c r="E18" s="3"/>
      <c r="F18" s="3"/>
      <c r="G18" s="3"/>
      <c r="H18" s="13"/>
      <c r="I18" s="14"/>
      <c r="J18" s="15" t="s">
        <v>171</v>
      </c>
      <c r="K18" s="15" t="s">
        <v>172</v>
      </c>
      <c r="L18" s="15" t="s">
        <v>173</v>
      </c>
      <c r="M18" s="15" t="s">
        <v>174</v>
      </c>
      <c r="N18" s="15" t="s">
        <v>175</v>
      </c>
      <c r="O18" s="13"/>
      <c r="P18" s="13"/>
      <c r="Q18" s="13"/>
      <c r="R18" s="13"/>
      <c r="S18" s="13"/>
      <c r="T18" s="13"/>
    </row>
    <row r="19" spans="1:39">
      <c r="A19" s="3"/>
      <c r="B19" s="3"/>
      <c r="C19" s="3"/>
      <c r="D19" s="3"/>
      <c r="E19" s="3"/>
      <c r="F19" s="3"/>
      <c r="G19" s="3"/>
      <c r="H19" s="3"/>
      <c r="I19" s="3"/>
      <c r="J19" s="3"/>
      <c r="K19" s="3"/>
      <c r="L19" s="3"/>
      <c r="M19" s="3"/>
      <c r="N19" s="3"/>
      <c r="O19" s="3"/>
      <c r="P19" s="3"/>
      <c r="Q19" s="3"/>
      <c r="AI19" t="s">
        <v>203</v>
      </c>
      <c r="AJ19" t="s">
        <v>170</v>
      </c>
      <c r="AK19" t="s">
        <v>169</v>
      </c>
      <c r="AL19" t="s">
        <v>168</v>
      </c>
      <c r="AM19" t="s">
        <v>167</v>
      </c>
    </row>
    <row r="20" spans="1:39" s="12" customFormat="1" ht="14.25">
      <c r="A20" s="11"/>
      <c r="B20" s="11"/>
      <c r="C20" s="3"/>
      <c r="D20" s="3"/>
      <c r="E20" s="3"/>
      <c r="F20" s="3"/>
      <c r="G20" s="3"/>
      <c r="H20" s="3"/>
      <c r="I20" s="3"/>
      <c r="J20" s="3"/>
      <c r="K20" s="3"/>
      <c r="L20" s="3"/>
      <c r="M20" s="3"/>
      <c r="N20" s="3"/>
      <c r="O20" s="11"/>
      <c r="P20" s="11"/>
      <c r="Q20" s="11"/>
      <c r="R20" s="11"/>
      <c r="S20" s="11"/>
      <c r="T20" s="11"/>
    </row>
    <row r="21" spans="1:39">
      <c r="A21" s="3"/>
      <c r="B21" s="3"/>
      <c r="C21" s="3"/>
      <c r="D21" s="3"/>
      <c r="E21" s="3"/>
      <c r="F21" s="3"/>
      <c r="G21" s="3"/>
      <c r="H21" s="3"/>
      <c r="I21" s="3"/>
      <c r="J21" s="3"/>
      <c r="K21" s="3"/>
      <c r="L21" s="3"/>
      <c r="M21" s="3"/>
      <c r="N21" s="3"/>
      <c r="O21" s="3"/>
      <c r="P21" s="3"/>
      <c r="Q21" s="3"/>
      <c r="R21" s="3"/>
      <c r="S21" s="3"/>
      <c r="T21" s="3"/>
    </row>
    <row r="22" spans="1:39" s="16" customFormat="1">
      <c r="A22" s="13"/>
      <c r="B22" s="14"/>
      <c r="C22" s="3"/>
      <c r="D22" s="3"/>
      <c r="E22" s="3"/>
      <c r="F22" s="3"/>
      <c r="G22" s="3"/>
      <c r="H22" s="3"/>
      <c r="I22" s="3"/>
      <c r="J22" s="3"/>
      <c r="K22" s="3"/>
      <c r="L22" s="3"/>
      <c r="M22" s="3"/>
      <c r="N22" s="3"/>
      <c r="O22" s="13"/>
      <c r="P22" s="13"/>
      <c r="Q22" s="13"/>
      <c r="R22" s="13"/>
      <c r="S22" s="13"/>
      <c r="T22" s="13"/>
    </row>
    <row r="23" spans="1:39">
      <c r="A23" s="3"/>
      <c r="B23" s="3"/>
      <c r="C23" s="3"/>
      <c r="D23" s="3"/>
      <c r="E23" s="3"/>
      <c r="F23" s="3"/>
      <c r="G23" s="3"/>
      <c r="H23" s="3"/>
      <c r="I23" s="3"/>
      <c r="J23" s="3"/>
      <c r="K23" s="3"/>
      <c r="L23" s="3"/>
      <c r="M23" s="3"/>
      <c r="N23" s="3"/>
      <c r="O23" s="3"/>
      <c r="P23" s="3"/>
      <c r="Q23" s="3"/>
    </row>
    <row r="24" spans="1:39">
      <c r="A24" s="3"/>
      <c r="B24" s="3"/>
      <c r="C24" s="3"/>
      <c r="D24" s="3"/>
      <c r="E24" s="3"/>
      <c r="F24" s="3"/>
      <c r="G24" s="3"/>
      <c r="H24" s="3"/>
      <c r="I24" s="3"/>
      <c r="J24" s="3"/>
      <c r="K24" s="3"/>
      <c r="L24" s="3"/>
      <c r="M24" s="3"/>
      <c r="N24" s="3"/>
      <c r="O24" s="3"/>
      <c r="P24" s="3"/>
      <c r="Q24" s="3"/>
    </row>
    <row r="25" spans="1:39" s="12" customFormat="1" ht="14.25">
      <c r="A25" s="11"/>
      <c r="B25" s="11"/>
      <c r="C25" s="3"/>
      <c r="D25" s="3"/>
      <c r="E25" s="3"/>
      <c r="F25" s="3"/>
      <c r="G25" s="3"/>
      <c r="H25" s="3"/>
      <c r="I25" s="3"/>
      <c r="J25" s="3"/>
      <c r="K25" s="3"/>
      <c r="L25" s="3"/>
      <c r="M25" s="3"/>
      <c r="N25" s="3"/>
      <c r="O25" s="11"/>
      <c r="P25" s="11"/>
      <c r="Q25" s="11"/>
      <c r="R25" s="11"/>
      <c r="S25" s="11"/>
      <c r="T25" s="11"/>
    </row>
    <row r="26" spans="1:39">
      <c r="A26" s="3"/>
      <c r="B26" s="3"/>
      <c r="C26" s="3"/>
      <c r="D26" s="3"/>
      <c r="E26" s="3"/>
      <c r="F26" s="3"/>
      <c r="G26" s="3"/>
      <c r="H26" s="3"/>
      <c r="I26" s="3"/>
      <c r="J26" s="3"/>
      <c r="K26" s="3"/>
      <c r="L26" s="3"/>
      <c r="M26" s="3"/>
      <c r="N26" s="3"/>
      <c r="O26" s="3"/>
      <c r="P26" s="3"/>
      <c r="Q26" s="3"/>
      <c r="R26" s="3"/>
      <c r="S26" s="3"/>
      <c r="T26" s="3"/>
    </row>
    <row r="27" spans="1:39" s="16" customFormat="1">
      <c r="A27" s="13"/>
      <c r="B27" s="14"/>
      <c r="C27" s="3"/>
      <c r="D27" s="3"/>
      <c r="E27" s="3"/>
      <c r="F27" s="3"/>
      <c r="G27" s="3"/>
      <c r="H27" s="3"/>
      <c r="I27" s="3"/>
      <c r="J27" s="3"/>
      <c r="K27" s="3"/>
      <c r="L27" s="3"/>
      <c r="M27" s="3"/>
      <c r="N27" s="3"/>
      <c r="O27" s="13"/>
      <c r="P27" s="13"/>
      <c r="Q27" s="13"/>
      <c r="R27" s="13"/>
      <c r="S27" s="13"/>
      <c r="T27" s="13"/>
    </row>
    <row r="28" spans="1:39" ht="12.75" customHeight="1">
      <c r="A28" s="3"/>
      <c r="B28" s="3"/>
      <c r="C28" s="3"/>
      <c r="D28" s="3"/>
      <c r="E28" s="3"/>
      <c r="F28" s="3"/>
      <c r="G28" s="3"/>
      <c r="H28" s="3"/>
      <c r="I28" s="3"/>
      <c r="J28" s="3"/>
      <c r="K28" s="3"/>
      <c r="L28" s="3"/>
      <c r="M28" s="3"/>
      <c r="N28" s="3"/>
      <c r="O28" s="3"/>
      <c r="P28" s="3"/>
      <c r="Q28" s="3"/>
    </row>
    <row r="29" spans="1:39" ht="12.75" customHeight="1">
      <c r="A29" s="3"/>
      <c r="B29" s="3"/>
      <c r="C29" s="3"/>
      <c r="D29" s="3"/>
      <c r="E29" s="3"/>
      <c r="F29" s="3"/>
      <c r="G29" s="3"/>
      <c r="H29" s="3"/>
      <c r="I29" s="3"/>
      <c r="J29" s="3"/>
      <c r="K29" s="3"/>
      <c r="L29" s="3"/>
      <c r="M29" s="3"/>
      <c r="N29" s="3"/>
      <c r="O29" s="3"/>
      <c r="P29" s="3"/>
      <c r="Q29" s="3"/>
    </row>
    <row r="30" spans="1:39" ht="12.75" customHeight="1">
      <c r="A30" s="3"/>
      <c r="B30" s="3"/>
      <c r="C30" s="3"/>
      <c r="D30" s="3"/>
      <c r="E30" s="3"/>
      <c r="F30" s="3"/>
      <c r="G30" s="3"/>
      <c r="H30" s="3"/>
      <c r="I30" s="3"/>
      <c r="J30" s="3"/>
      <c r="K30" s="3"/>
      <c r="L30" s="3"/>
      <c r="M30" s="3"/>
      <c r="N30" s="3"/>
      <c r="O30" s="3"/>
      <c r="P30" s="3"/>
      <c r="Q30" s="3"/>
    </row>
    <row r="31" spans="1:39" ht="12.75" customHeight="1">
      <c r="A31" s="3"/>
      <c r="B31" s="3"/>
      <c r="C31" s="3"/>
      <c r="D31" s="3"/>
      <c r="E31" s="3"/>
      <c r="F31" s="3"/>
      <c r="G31" s="3"/>
      <c r="H31" s="3"/>
      <c r="I31" s="3"/>
      <c r="J31" s="3"/>
      <c r="K31" s="3"/>
      <c r="L31" s="3"/>
      <c r="M31" s="3"/>
      <c r="N31" s="3"/>
      <c r="O31" s="3"/>
      <c r="P31" s="3"/>
      <c r="Q31" s="3"/>
    </row>
    <row r="32" spans="1:3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sheetData>
  <mergeCells count="6">
    <mergeCell ref="J16:N16"/>
    <mergeCell ref="C2:N2"/>
    <mergeCell ref="C11:G11"/>
    <mergeCell ref="J11:N11"/>
    <mergeCell ref="C6:G6"/>
    <mergeCell ref="J6:N6"/>
  </mergeCells>
  <phoneticPr fontId="10" type="noConversion"/>
  <pageMargins left="0.75" right="0.75" top="1" bottom="1" header="0" footer="0"/>
  <pageSetup orientation="portrait" horizontalDpi="4294967292"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Contexto</vt:lpstr>
      <vt:lpstr>PLE-PIN-F001</vt:lpstr>
      <vt:lpstr>FuenteRiesgo_AImpacto</vt:lpstr>
      <vt:lpstr>Mapa_Riesgo_Inherente</vt:lpstr>
      <vt:lpstr>Mapa_RResidual</vt:lpstr>
      <vt:lpstr>Nivel_Organizacional</vt:lpstr>
      <vt:lpstr>Caracteristicas_Controles</vt:lpstr>
      <vt:lpstr>Probabilidad</vt:lpstr>
      <vt:lpstr>Impacto</vt:lpstr>
      <vt:lpstr>Imp_Ambiental</vt:lpstr>
      <vt:lpstr>Contexto!Área_de_impresión</vt:lpstr>
      <vt:lpstr>'PLE-PIN-F001'!Área_de_impresión</vt:lpstr>
      <vt:lpstr>'PLE-PIN-F001'!areaimpacto</vt:lpstr>
      <vt:lpstr>'PLE-PIN-F001'!fuentesriesgo</vt:lpstr>
      <vt:lpstr>'PLE-PIN-F001'!nivelorgriesgo</vt:lpstr>
      <vt:lpstr>politicasmanejo</vt:lpstr>
      <vt:lpstr>'PLE-PIN-F001'!Tipificacionriesgo</vt:lpstr>
      <vt:lpstr>tiposriesgo</vt:lpstr>
      <vt:lpstr>'PLE-PIN-F001'!Títulos_a_imprimir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Leonardo Lopez Avila</dc:creator>
  <cp:lastModifiedBy>Liliana Patricia Casas Betancourt</cp:lastModifiedBy>
  <cp:lastPrinted>2019-05-22T15:56:23Z</cp:lastPrinted>
  <dcterms:created xsi:type="dcterms:W3CDTF">2015-07-13T16:05:22Z</dcterms:created>
  <dcterms:modified xsi:type="dcterms:W3CDTF">2019-10-22T21:33:00Z</dcterms:modified>
</cp:coreProperties>
</file>