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6"/>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b2a\AC\Temp\"/>
    </mc:Choice>
  </mc:AlternateContent>
  <xr:revisionPtr revIDLastSave="0" documentId="8_{5D085F0B-FDF0-446E-B172-8E8C0B02F124}" xr6:coauthVersionLast="46" xr6:coauthVersionMax="46" xr10:uidLastSave="{00000000-0000-0000-0000-000000000000}"/>
  <bookViews>
    <workbookView xWindow="-120" yWindow="-120" windowWidth="15600" windowHeight="11760" tabRatio="524" xr2:uid="{00000000-000D-0000-FFFF-FFFF00000000}"/>
  </bookViews>
  <sheets>
    <sheet name="PLAN GESTION POR PROCESO" sheetId="1" r:id="rId1"/>
    <sheet name="Hoja2" sheetId="2" state="hidden" r:id="rId2"/>
  </sheets>
  <definedNames>
    <definedName name="_xlnm.Print_Area" localSheetId="0">'PLAN GESTION POR PROCESO'!$A$17:$U$24</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8" i="1" l="1"/>
  <c r="AP27" i="1"/>
  <c r="AP26" i="1"/>
  <c r="AP25" i="1"/>
  <c r="AR22" i="1"/>
  <c r="AS22" i="1"/>
  <c r="AR29" i="1"/>
  <c r="AM29" i="1"/>
  <c r="AM22" i="1"/>
  <c r="AH22" i="1"/>
  <c r="AH28" i="1"/>
  <c r="AH24" i="1"/>
  <c r="AH23" i="1"/>
  <c r="AH29" i="1"/>
  <c r="AC29" i="1"/>
  <c r="E29" i="1"/>
  <c r="X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<sst xmlns="http://schemas.openxmlformats.org/spreadsheetml/2006/main" count="367" uniqueCount="214">
  <si>
    <t>PROCESO CONVIVENCIA Y DIALOGO SOCIAL</t>
  </si>
  <si>
    <t>SECRETARÍA DISTRITAL DE GOBIERNO</t>
  </si>
  <si>
    <t xml:space="preserve">VIGENCIA DE LA PLANEACIÓN: </t>
  </si>
  <si>
    <t>CONTROL DE CAMBIOS</t>
  </si>
  <si>
    <t xml:space="preserve">Dependencia: </t>
  </si>
  <si>
    <t>Dirección de Convivencia y Diálogo Social</t>
  </si>
  <si>
    <t>VERSIÓN</t>
  </si>
  <si>
    <t>FECHA</t>
  </si>
  <si>
    <t>DESCRIPCIÓN DE LA MODIFICACIÓN</t>
  </si>
  <si>
    <r>
      <t>Objetivo Proceso:</t>
    </r>
    <r>
      <rPr>
        <sz val="10"/>
        <rFont val="Garamond"/>
        <family val="1"/>
      </rPr>
      <t xml:space="preserve"> </t>
    </r>
  </si>
  <si>
    <t>Desarrollar, articular y orientar acciones de formulación, adopción y ejecución de planes, programas y proyectos orientados a garantizar la participación de los habitantes en las decisiones que los afecten, a través de la promoción y fortalecimiento del diálogo social y la convivencia ciudadana.</t>
  </si>
  <si>
    <t>31 de enero de 2020</t>
  </si>
  <si>
    <t>Se hace la propuesta del Plan de Gestión para la vigencia 2020.
SE APROBÓ Y REMITIÓ EL PLAN DE GESTIÓN DEL PROCESO MEDIANTE CASO HOLA Nº 87903</t>
  </si>
  <si>
    <r>
      <t>Alcance del Proceso:</t>
    </r>
    <r>
      <rPr>
        <sz val="10"/>
        <rFont val="Garamond"/>
        <family val="1"/>
      </rPr>
      <t xml:space="preserve"> </t>
    </r>
  </si>
  <si>
    <t>Este proceso abarca las acciones de articulación y orientación para la formulación, adopción y ejecución de los planes, programas y proyectos orientados al fortalecimiento del diálogo social y la convivencia ciudadana en el territorio</t>
  </si>
  <si>
    <t>31 de marzo de 2020</t>
  </si>
  <si>
    <t>De conformidad con la solicitud con radicado  No. 20203000113853 realizada por el líder del macroproceso de Derechos Humanos se realiza la modificación de las metas del plan de gestión del proceso Convivencia y Diálogo Social, indicadores, formulas, tipos de programaciones, unidades de medida, programaciones, tipo de indicador, fuente de información, método de  verificación al seguimiento.</t>
  </si>
  <si>
    <r>
      <t>Líder del  Proceso:</t>
    </r>
    <r>
      <rPr>
        <sz val="10"/>
        <rFont val="Garamond"/>
        <family val="1"/>
      </rPr>
      <t xml:space="preserve"> </t>
    </r>
  </si>
  <si>
    <t>Director de Convivencia y Diálogo Social</t>
  </si>
  <si>
    <t>22 de abril de 2020</t>
  </si>
  <si>
    <t>El proceso alcanzó para el primer trimestre de la vigencia 2020 un nivel de desempeño del 100%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</si>
  <si>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</si>
  <si>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</si>
  <si>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28 de junio de 2020</t>
  </si>
  <si>
    <t>El proceso alcanzó para el segundo trimestre de la vigencia 2020 un nivel de desempeño del 100%</t>
  </si>
  <si>
    <t>11 de Julio de 2020</t>
  </si>
  <si>
    <t>De acuerdo con la solicitud remitida por el líder del proceso se amplió la magnitud de la meta  "Realizar once (11) informes de acompañamiento de protesta o movilización social en la ciudad." pasando de 4 a 11 informes.</t>
  </si>
  <si>
    <t>30 de septiembre de 2020</t>
  </si>
  <si>
    <t>En atención a la solicitud realizada por el equipo de análisis y políticas se reprograma  para 4to trimestre la meta "Realizar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</si>
  <si>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24 de octubre de 2020</t>
  </si>
  <si>
    <t>El proceso alcanzó para el tercer trimestre de la vigencia 2020 un nivel de desempeño del 100%</t>
  </si>
  <si>
    <t>PLAN ESTRATEGICO INSTITUCIONAL</t>
  </si>
  <si>
    <t>I TRIMESTRE</t>
  </si>
  <si>
    <t>II TRIMESTRE</t>
  </si>
  <si>
    <t>III TRIMESTRE</t>
  </si>
  <si>
    <t>IV TRIMESTRE</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</si>
  <si>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</si>
  <si>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</si>
  <si>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</si>
  <si>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</si>
  <si>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</si>
  <si>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</si>
  <si>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</si>
  <si>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</si>
  <si>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</si>
  <si>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</si>
  <si>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</si>
  <si>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</si>
  <si>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</si>
  <si>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</si>
  <si>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</si>
  <si>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</si>
  <si>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</si>
  <si>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</si>
  <si>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</si>
  <si>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</si>
  <si>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</si>
  <si>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</si>
  <si>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</si>
  <si>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</si>
  <si>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</si>
  <si>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</si>
  <si>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</si>
  <si>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</si>
  <si>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</si>
  <si>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</si>
  <si>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</si>
  <si>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</si>
  <si>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Incrementar la capacidad de atención y respuesta a situaciones de conflictividad social en el Distrito Capital</t>
  </si>
  <si>
    <t>Consolidar procesos, espacios y dinámicas para la construcción de alianzas, acuerdos y atención de las tensiones garantizando la gobernabilidad ciudadana en el marco del ejercicio de los derechos políticos, promoviendo una cultura ciudadana participativa y democrática en el Distrito Capital</t>
  </si>
  <si>
    <t>Acompañar el 100% escenarios de movilización ciudadana que requieran apoyo y se determine la necesidad, en el fortalecimiento de la convivencia en el territorio, orientado a gestionar las conflictividades sociales.</t>
  </si>
  <si>
    <t>GESTION</t>
  </si>
  <si>
    <t>Porcentaje de escenarios de movilización ciudadana acompañados</t>
  </si>
  <si>
    <t>(#  de escenarios de Movilización acompañadoss/# total de escenarios que la dependencia considera necesario acompañar para garantizar el diálogo social y la convivencia)*100</t>
  </si>
  <si>
    <t>CONSTANTE</t>
  </si>
  <si>
    <t>Escenarios acompañados</t>
  </si>
  <si>
    <t>EFICACIA</t>
  </si>
  <si>
    <t xml:space="preserve">Evidencias de reunión de acompañamientos </t>
  </si>
  <si>
    <t xml:space="preserve">Archivo y Evidencias de reunión de acompañamientos </t>
  </si>
  <si>
    <t>META NO PROGRAMADA</t>
  </si>
  <si>
    <t>Se acompañaron 134 escenarios de movilizaciones en el distrito capital que requirieron intervención del equipo de la Dirección para garantizar el diálogo y la convivencia, equivalentes al 100% de escenarios requeridos.</t>
  </si>
  <si>
    <t>One Drive: Formatos de reporte de movilizaciones</t>
  </si>
  <si>
    <t>En el trimestre se realizaron a 156 (ciento cincuenta y seis) acompañamientos a escenarios de movilización ciudadana donde se brindó apoyo por parte de los gestores de dialogo, distribuidos por mes de la siguiente forma:
•En el mes de julio estuvo en 27 (veintisiete) eventos.
•Para el mes de agosto en 36 (treinta y seis) actividades y;
•Finalmente, en septiembre 93 (noventa y tres).</t>
  </si>
  <si>
    <t>Sharpoint:
https://gobiernobogota-my.sharepoint.com/personal/jeraldyn_tautiva_gobiernobogota_gov_co/_layouts/15/onedrive.aspx?ct=1602280207441&amp;or=OWA%2DNT&amp;cid=5fc40da0%2D08e7%2D1de2%2D5a43%2D7060293dc995&amp;originalPath=aHR0cHM6Ly9nb2JpZXJub2JvZ290YS1teS5zaGFyZXBvaW50LmNvbS86ZjovZy9wZXJzb25hbC9qZXJhbGR5bl90YXV0aXZhX2dvYmllcm5vYm9nb3RhX2dvdl9jby9Fdk1malR2WGZoMUdwcmZ0X01tVEFwd0Jra2xHcFNGUHhXQ1BjZU8wTzRjaG13P3J0aW1lPVdySFJTWjFzMkVn&amp;id=%2Fpersonal%2Fjeraldyn%5Ftautiva%5Fgobiernobogota%5Fgov%5Fco%2FDocuments%2F2%5FPLANES%20DE%20ACCI%C3%93N%2FPLAN%20DE%20ACCI%C3%93N%202020%2FPG%2FSOPORTES%5FPLANES%20DE%20GESTI%C3%93N%5F2020%2FNIVEL%20CENTRAL%2F5%5FCONVIVENCIA%20Y%20DI%C3%81LOGO%20SOCIAL%2FIII%20TRIMESTRE%2FAcompa%C3%B1amiento%20movilizaciones</t>
  </si>
  <si>
    <t>En el trimestre se realizaron a 166 (siento sesenta y seis) acompañamientos a escenarios de movilización ciudadana. Dentro de acciones acompañadas se encuentran:
·Marchas realizadas en la ciudad con y sin previo aviso.
·Plantones llevados a cabo por grupos de ciudadanos con y sin previo aviso.
·Disturbios.
·Tomas del espacio público y
·Bloqueos en vías. 
Distribuidos por mes de la siguiente forma:
•En el mes de octubre se acompañó en 39 (treinta y nueve) eventos.
•Para el mes de noviembre 92 (noventa y dos) actividades y;
•Finalmente, en diciembre 35 (treinta y cinco).</t>
  </si>
  <si>
    <t>Sharpoint:
https://gobiernobogota-my.sharepoint.com/personal/jeraldyn_tautiva_gobiernobogota_gov_co/_layouts/15/onedrive.aspx?ct=1610463607218&amp;or=OWA%2DNT&amp;cid=17a4c31a%2D9d11%2Dd803%2D7277%2D75a02a1b6d57&amp;originalPath=aHR0cHM6Ly9nb2JpZXJub2JvZ290YS1teS5zaGFyZXBvaW50LmNvbS86ZjovZy9wZXJzb25hbC9qZXJhbGR5bl90YXV0aXZhX2dvYmllcm5vYm9nb3RhX2dvdl9jby9Fdk1malR2WGZoMUdwcmZ0X01tVEFwd0Jra2xHcFNGUHhXQ1BjZU8wTzRjaG13P3J0aW1lPWpiRlZ3QXEzMkVn&amp;id=%2Fpersonal%2Fjeraldyn%5Ftautiva%5Fgobiernobogota%5Fgov%5Fco%2FDocuments%2F1%5FNC%5FPlaneaci%C3%B3n%2F2%5FPLANES%20DE%20ACCI%C3%93N%2FPLAN%20DE%20ACCI%C3%93N%202020%2FPG%2FSOPORTES%5FPLANES%20DE%20GESTI%C3%93N%5F2020%2FNIVEL%20CENTRAL%2F5%5FCONVIVENCIA%20Y%20DI%C3%81LOGO%20SOCIAL%2FIV%20TRIMESTRE%2F1%2E%20escenarios%20acompa%C3%B1ados</t>
  </si>
  <si>
    <t>Se acompañaron el 100% de los escenarios donde se requirió el acompañamiento intervención del equipo de la Dirección para garantizar el diálogo y la convivencia en el distrito capital, equivalentes 456 escenarios requeridos . Dentro de las acciones acompañadas se encuentran:
·Marchas realizadas en la ciudad con y sin previo aviso.
·Plantones llevados a cabo por grupos de ciudadanos con y sin previo aviso.
·Disturbios.
·Tomas del espacio público y
·Bloqueos en vías.</t>
  </si>
  <si>
    <t>Realizar once (11) informes de acompañamiento de protesta o movilización social en la ciudad.</t>
  </si>
  <si>
    <t>Número de informes de protesta social</t>
  </si>
  <si>
    <t>N° de informes</t>
  </si>
  <si>
    <t>SUMA</t>
  </si>
  <si>
    <t>Documento elaborado</t>
  </si>
  <si>
    <t>Carpeta compartida DCDS</t>
  </si>
  <si>
    <t>Dirección de Convivencia y Diálogo Socia</t>
  </si>
  <si>
    <t>Borradores y definitivo contruido en carpeta compartida (documento word y tablero de control)</t>
  </si>
  <si>
    <t>Para alcanzar este reporte, durante el primer semestre se desarrolló la herramienta de sistematización de las movilizaciones; dicha herramienta se diligenció y validó, así mismo se alimentó y a partir de eso se levantó la arquitectura de visualización del informe que fue ajustada hasta llegar a ésta como definitiva.
Con este avance se logra entonces aportar al seguimiento y monitoreo de las protestas en la ciudad diferenciandolas por localidad de ocurrencia, tipo de tema que genera la conflictividad, actores y reivindicacines. Así mismo se da especial relevancia a las afectaciones que se presentan para la ciudad y a la aplicación del protocolo de atención establecido por la alcaldía.</t>
  </si>
  <si>
    <t>https://app.powerbi.com/view?r=eyJrIjoiZjA1YzE4NjItN2JiMi00NzUxLTlhZTQtNjU5OThhYTBkYzBhIiwidCI6IjU5NjRkOWYyLWFlYjYtNDhkOS1hNTNkLTdhYjVjYjFkMDdlOCIsImMiOjR9
One Drive</t>
  </si>
  <si>
    <r>
      <t>En el segundo trimestre se realizaron cuatro informes de acompañamiento de protesta o movilización social en la ciudad, 
El primer informe frente a las movilizaciones desarrolladas desde el simulacro Distrital y el aislamiento obligatorio hasta el 11 de mayo;
Segundo informe desde 11 de marzo hasta 31 de mayo, incluyendo trazabilidad reportada en el informe uno.
Tercer informe de 1 de junio a 15 de junio, incluyendo trazabilidad desde comienzo de periodo de aislamiento por medidas de emergencia frente a Covid-19.
Cuarto informe: Contexto de movilización de las organizaciones LGBTI en el distrito capital, incluyendo motivos de movilizaciones y tensiones, en el marco del mes de reivindicación de la comunidad LGBTI.</t>
    </r>
    <r>
      <rPr>
        <sz val="10"/>
        <color indexed="8"/>
        <rFont val="Garamond"/>
        <family val="1"/>
      </rPr>
      <t xml:space="preserve"> </t>
    </r>
  </si>
  <si>
    <t>One Drive: (Informes de acompañamiento de protesta  o movilización social en la ciudad)</t>
  </si>
  <si>
    <t>En el tercer trimestre se realizaron tres informes:
1. Informe julio, donde se hace un recuento de las movilizaciones y protestas presentadas durante el mes.
2. Informe COVID 19, donde se realiza un análisis de la dinámica social producto de las afectaciones generadas por la pandemia del COVID y las protestas y/o movilizaciones desarrolladas, en el periodo comprendido entre marzo y agosto de 2020.
3. Informe 21 de septiembre, se realiza una descripción detallada de las reivindicaciones sociales que motivan la jornada, los actores participantes, tensiones generadas y al final se incluyen recomendaciones frente a las situaciones generadas durante la jornada.</t>
  </si>
  <si>
    <t>Sharpoint:
https://gobiernobogota-my.sharepoint.com/personal/jeraldyn_tautiva_gobiernobogota_gov_co/_layouts/15/onedrive.aspx?ct=1602280207441&amp;or=OWA%2DNT&amp;cid=5fc40da0%2D08e7%2D1de2%2D5a43%2D7060293dc995&amp;originalPath=aHR0cHM6Ly9nb2JpZXJub2JvZ290YS1teS5zaGFyZXBvaW50LmNvbS86ZjovZy9wZXJzb25hbC9qZXJhbGR5bl90YXV0aXZhX2dvYmllcm5vYm9nb3RhX2dvdl9jby9Fdk1malR2WGZoMUdwcmZ0X01tVEFwd0Jra2xHcFNGUHhXQ1BjZU8wTzRjaG13P3J0aW1lPVdySFJTWjFzMkVn&amp;id=%2Fpersonal%2Fjeraldyn%5Ftautiva%5Fgobiernobogota%5Fgov%5Fco%2FDocuments%2F2%5FPLANES%20DE%20ACCI%C3%93N%2FPLAN%20DE%20ACCI%C3%93N%202020%2FPG%2FSOPORTES%5FPLANES%20DE%20GESTI%C3%93N%5F2020%2FNIVEL%20CENTRAL%2F5%5FCONVIVENCIA%20Y%20DI%C3%81LOGO%20SOCIAL%2FIII%20TRIMESTRE%2FInformes%20movilizaciones</t>
  </si>
  <si>
    <t>En el trimestre de reporte se realizaron 3 informes de acompañamiento, análisis y/o previsión de protesta o movilización social en la ciudad:
1. Informe previo Marchas y protestas en octubre 2020: #MINGA2020 #ParoNacional21Octubre. Donde se realiza descripción de contexto con relación a convocatorias de protestas de carácter nacional y llegada de la Minga a la ciudad de Bogotá, hoja de ruta por fechas, seguimiento al desarrollo de la movilización, descripción de actores relevantes, actividades previas y el seguimiento hecho en redes sociales, contexto internacional, alertas de seguridad y orden público y finalmente recomendaciones.
2. Informe previo contexto movilizaciones noviembre. Contexto de 5 grandes movilizaciones, rutas dinámicas, agenda y observaciones.
3. Informe análisis de movilizaciones COVID-19 01 de noviembre a 30 de noviembre de 2020.  análisis conflictividades y tipos de reivindicaciones, resumen del mes, aplicación del protocolo, conclusiones y recomendaciones.</t>
  </si>
  <si>
    <t>Sharpoint:
https://gobiernobogota-my.sharepoint.com/personal/jeraldyn_tautiva_gobiernobogota_gov_co/_layouts/15/onedrive.aspx?ct=1610547221631&amp;or=OWA%2DNT&amp;cid=23865233%2D312d%2D875a%2D9803%2D6b723b441465&amp;originalPath=aHR0cHM6Ly9nb2JpZXJub2JvZ290YS1teS5zaGFyZXBvaW50LmNvbS86ZjovZy9wZXJzb25hbC9qZXJhbGR5bl90YXV0aXZhX2dvYmllcm5vYm9nb3RhX2dvdl9jby9Fdk1malR2WGZoMUdwcmZ0X01tVEFwd0Jra2xHcFNGUHhXQ1BjZU8wTzRjaG13P3J0aW1lPWItQVNiczIzMkVn&amp;id=%2Fpersonal%2Fjeraldyn%5Ftautiva%5Fgobiernobogota%5Fgov%5Fco%2FDocuments%2F1%5FNC%5FPlaneaci%C3%B3n%2F2%5FPLANES%20DE%20ACCI%C3%93N%2FPLAN%20DE%20ACCI%C3%93N%202020%2FPG%2FSOPORTES%5FPLANES%20DE%20GESTI%C3%93N%5F2020%2FNIVEL%20CENTRAL%2F5%5FCONVIVENCIA%20Y%20DI%C3%81LOGO%20SOCIAL%2FIV%20TRIMESTRE%2F2%2E%20Informes</t>
  </si>
  <si>
    <t xml:space="preserve">Se realizaron 11 informes de acompañamiento y análisis de protestas, movilizaciones y conflictividades, donde se brinda contexto para la atención asertiva por parte de equipo del programa de diálogo. Estos documentos se construyeron sobre temas relevantes de las movilizaciones desarrolladas en la ciudad, haciendo un análisis de los actores participantes, alcance de la situaciones, tensiones latentes y conflictividades. También se desarrollan informes donde se hace análisis a partir de los transcurrido en las movilizaciones, las tensiones identificadas, la atención institucional brindada y desarrollo de las jornadas. </t>
  </si>
  <si>
    <t xml:space="preserve">Elaborar un (1) documento técnico de soporte y conceptual para la implementación para el observatorio de diálogo social y gobernabilidad. </t>
  </si>
  <si>
    <t>Documento conceptual elaborado</t>
  </si>
  <si>
    <t>N° de documentos elaborados</t>
  </si>
  <si>
    <t>Documentos elaborados</t>
  </si>
  <si>
    <t>Se realiza primera versión de Documento Técnico de Soporte incluyendo apartado conceptual y metodológico. Se estructura de acuerdo con el documento guía revisado con la Oficina Asesora de Planeación y revisan ajustes para incluir en la versión final.</t>
  </si>
  <si>
    <t>One drive: Documento técnico de soporte observatorio.</t>
  </si>
  <si>
    <t>Se presenta documento técnico de soporte, para revisión por parte de la Subsecretaría para la Gobernabilidad y Garantía de Derechos y la Oficina Asesora de Planeación, quienes luego de varias sugerencias de ajuste al documento, el pasado 30 de septiembre se envía con los ajustes requeridos en su última versión.</t>
  </si>
  <si>
    <t>Sharpoint: https://gobiernobogota-my.sharepoint.com/personal/jeraldyn_tautiva_gobiernobogota_gov_co/_layouts/15/onedrive.aspx?ct=1602280207441&amp;or=OWA%2DNT&amp;cid=5fc40da0%2D08e7%2D1de2%2D5a43%2D7060293dc995&amp;originalPath=aHR0cHM6Ly9nb2JpZXJub2JvZ290YS1teS5zaGFyZXBvaW50LmNvbS86ZjovZy9wZXJzb25hbC9qZXJhbGR5bl90YXV0aXZhX2dvYmllcm5vYm9nb3RhX2dvdl9jby9Fdk1malR2WGZoMUdwcmZ0X01tVEFwd0Jra2xHcFNGUHhXQ1BjZU8wTzRjaG13P3J0aW1lPVdySFJTWjFzMkVn&amp;id=%2Fpersonal%2Fjeraldyn%5Ftautiva%5Fgobiernobogota%5Fgov%5Fco%2FDocuments%2F2%5FPLANES%20DE%20ACCI%C3%93N%2FPLAN%20DE%20ACCI%C3%93N%202020%2FPG%2FSOPORTES%5FPLANES%20DE%20GESTI%C3%93N%5F2020%2FNIVEL%20CENTRAL%2F5%5FCONVIVENCIA%20Y%20DI%C3%81LOGO%20SOCIAL%2FIII%20TRIMESTRE%2FDocumento%20t%C3%A9cnico%20de%20Soporte.</t>
  </si>
  <si>
    <t xml:space="preserve">Se elabora Documento Técnico de Soporte, luego de construcción por parte del equipo delegado desde la Dirección de Convivencia y Diálogo Social en cabeza del director, el cual fue retroalimentado por parte de la Subsecretaria de Gobernabilidad y Garantía de Derechos y la Oficina Asesora de Planeación, estableciendo un documento final que incluye el marco normativo, los antecedentes distritales, marco conceptual de conflictos sociales,  actores sociales,  movimientos sociales, diálogo social y gobernabilidad, caracterización de las problemáticas,   alcance, estructura del observatorio y las tres líneas de investigación. </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</si>
  <si>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</si>
  <si>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</si>
  <si>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</si>
  <si>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</si>
  <si>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</si>
  <si>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</si>
  <si>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</si>
  <si>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</si>
  <si>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</si>
  <si>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</si>
  <si>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El proceso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</si>
  <si>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</si>
  <si>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Total personas: 55, funcionarios 8, contratistas 47.
Reporte consumo de papel hasta Noviembre, revisado el 18/12/20
Política ambiental:
Participación bingo política:  12. participación 22%
Actividades ambientales: 30 personas, participación 55%
1. Juego de la energía: 9
2. Charla cambio climático:1
3.Charla río Bogotá: 0
4.Concurso residuos: 22
Actividades movilidad sostenible: 20 personas, participación 35%
1. Charla uso de la patineta: 5
2.Caminata ecológica virtual: 3
3.socialización protocolo de bioseguridad para la movilidad: 12</t>
  </si>
  <si>
    <t>87,5%%</t>
  </si>
  <si>
    <t>El proceso participó en la actividad de gestion ambiental obteniendo en ambos periodos de medicion por encima de la meta. por lo tanto tiene un cumplimiento de la meta del 100%</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</si>
  <si>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</si>
  <si>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</si>
  <si>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</si>
  <si>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</si>
  <si>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</si>
  <si>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</si>
  <si>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</si>
  <si>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El proceso participó en el 100% de actividades convocadas por el grupo de gestión documental de la Direción Administrativa</t>
  </si>
  <si>
    <t>Reporte Dirección Administrativa</t>
  </si>
  <si>
    <t>El proceso participó de las 4 reuniones convocadas por la Dirección Administrativa, así:
-Capacitación  prestamo Fecha: 24/09/2020
-Capacitación SIC Fecha: 28/09/2020
-Mesa de Trabajo Fecha: 28/09/2020
-Asistencias Técnicas para la implementación y ajustes de las TRD</t>
  </si>
  <si>
    <t>Capacitación  Administración de Archivos
Fecha: 21/12/2020
"Mesa de Trabajo
Fecha: 18/12/2020"
Asistencias Técnicas para la implementación y ajustes de las TRD</t>
  </si>
  <si>
    <t>https://gobiernobogota-my.sharepoint.com/:x:/r/personal/jeraldyn_tautiva_gobiernobogota_gov_co/_layouts/15/Doc.aspx?sourcedoc=%7B8DBD069F-A81A-4F77-A3EA-CEAB0841F919%7D&amp;file=META%20TRANSVERSAL%204TO%20TRIMESTRE%20documental.xlsx&amp;action=default&amp;mobileredirect=true</t>
  </si>
  <si>
    <t>100%%</t>
  </si>
  <si>
    <t>el proceso participó en el 100% de las actividades convocadas por la dirección administrativa para la implementacion de acciones de gestión documental</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</si>
  <si>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</si>
  <si>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</si>
  <si>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</si>
  <si>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</si>
  <si>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Publicación intranet institucional</t>
  </si>
  <si>
    <t>Revisión publicación intranet</t>
  </si>
  <si>
    <t xml:space="preserve"> un documento de caracterización de grupos de valor elaborado </t>
  </si>
  <si>
    <t>Archivo de gestión de la oficina asesora de planeación</t>
  </si>
  <si>
    <t>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</si>
  <si>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</si>
  <si>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</si>
  <si>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</si>
  <si>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</si>
  <si>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</si>
  <si>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</si>
  <si>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Se asiste a la capacitación brindada por OAP frente a los lineamientos de la buena práctica (promotora de mejora en representación de la Dirección).
Se realiza revisión de los procesos de la dirección para identificar cual cumple los requisitos para ser postulado como buena práctica.
Se diligencia información requerida para el registro, aprueba por parte de la Analista. Se reporta como buena práctica la construcción de un proceso que permite optimizar tiempo y recursos dentro del observatorio y que a su vez aporta a los demás procesos de la Dirección y sube con éxito en el aplicativo Agora.</t>
  </si>
  <si>
    <t>https://gobiernobogota-my.sharepoint.com/personal/jeraldyn_tautiva_gobiernobogota_gov_co/_layouts/15/onedrive.aspx?ct=1602280207441&amp;or=OWA%2DNT&amp;cid=5fc40da0%2D08e7%2D1de2%2D5a43%2D7060293dc995&amp;originalPath=aHR0cHM6Ly9nb2JpZXJub2JvZ290YS1teS5zaGFyZXBvaW50LmNvbS86ZjovZy9wZXJzb25hbC9qZXJhbGR5bl90YXV0aXZhX2dvYmllcm5vYm9nb3RhX2dvdl9jby9Fdk1malR2WGZoMUdwcmZ0X01tVEFwd0Jra2xHcFNGUHhXQ1BjZU8wTzRjaG13P3J0aW1lPVdySFJTWjFzMkVn&amp;id=%2Fpersonal%2Fjeraldyn%5Ftautiva%5Fgobiernobogota%5Fgov%5Fco%2FDocuments%2F2%5FPLANES%20DE%20ACCI%C3%93N%2FPLAN%20DE%20ACCI%C3%93N%202020%2FPG%2FSOPORTES%5FPLANES%20DE%20GESTI%C3%93N%5F2020%2FNIVEL%20CENTRAL%2F5%5FCONVIVENCIA%20Y%20DI%C3%81LOGO%20SOCIAL%2FIII%20TRIMESTRE%2FBuena%20Practica
Reporte Equipo Análisis y Políticas OAP</t>
  </si>
  <si>
    <t>meta no programada</t>
  </si>
  <si>
    <t>TOTAL PLAN DE GESTIÓN</t>
  </si>
  <si>
    <t xml:space="preserve">CUMPLIMIENTO PRIMER TRIMESTRE </t>
  </si>
  <si>
    <t>CUMPLIMIENTO SEGUNDO TRIMESTRE</t>
  </si>
  <si>
    <t>TERCER TRIMESTRE</t>
  </si>
  <si>
    <t>CUARTO TRIMESTRE</t>
  </si>
  <si>
    <t>Porcentaje de Cumplimiento PLAN DE GESTIÓN 2020</t>
  </si>
  <si>
    <t xml:space="preserve">ELABORÓ: </t>
  </si>
  <si>
    <t xml:space="preserve">REVISÓ: </t>
  </si>
  <si>
    <t>APROBÓ:</t>
  </si>
  <si>
    <r>
      <rPr>
        <b/>
        <sz val="10"/>
        <color indexed="8"/>
        <rFont val="Garamond"/>
        <family val="1"/>
      </rPr>
      <t xml:space="preserve">Nombre:            </t>
    </r>
    <r>
      <rPr>
        <sz val="10"/>
        <color indexed="8"/>
        <rFont val="Garamond"/>
        <family val="1"/>
      </rPr>
      <t xml:space="preserve">
</t>
    </r>
  </si>
  <si>
    <r>
      <t>Nombre:</t>
    </r>
    <r>
      <rPr>
        <sz val="14"/>
        <color indexed="8"/>
        <rFont val="Garamond"/>
        <family val="1"/>
      </rPr>
      <t xml:space="preserve"> </t>
    </r>
  </si>
  <si>
    <r>
      <t>Nombre: Nestor Daniel García Colorado</t>
    </r>
    <r>
      <rPr>
        <sz val="14"/>
        <color indexed="8"/>
        <rFont val="Garamond"/>
        <family val="1"/>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</si>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</sst>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
    <numFmt numFmtId="165" formatCode="* #,##0.00&quot;    &quot;;\-* #,##0.00&quot;    &quot;;* \-#&quot;    &quot;;@\ "/>
  </numFmts>
  <fonts count="47">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0"/>
      <name val="Garamond"/>
      <family val="1"/>
    </font>
    <font>
      <b/>
      <sz val="11"/>
      <color indexed="16"/>
      <name val="Garamond"/>
      <family val="1"/>
    </font>
    <font>
      <sz val="10"/>
      <name val="Garamond"/>
      <family val="1"/>
    </font>
    <font>
      <sz val="12"/>
      <name val="Garamond"/>
      <family val="1"/>
    </font>
    <font>
      <sz val="10"/>
      <color indexed="8"/>
      <name val="Garamond"/>
      <family val="1"/>
    </font>
    <font>
      <b/>
      <sz val="10"/>
      <color indexed="8"/>
      <name val="Garamond"/>
      <family val="1"/>
    </font>
    <font>
      <b/>
      <sz val="12"/>
      <name val="Garamond"/>
      <family val="1"/>
    </font>
    <font>
      <b/>
      <sz val="14"/>
      <name val="Garamond"/>
      <family val="1"/>
    </font>
    <font>
      <b/>
      <sz val="22"/>
      <name val="Garamond"/>
      <family val="1"/>
    </font>
    <font>
      <sz val="14"/>
      <color indexed="8"/>
      <name val="Garamond"/>
      <family val="1"/>
    </font>
    <font>
      <sz val="8"/>
      <name val="Calibri"/>
      <family val="2"/>
    </font>
    <font>
      <b/>
      <sz val="18"/>
      <name val="Garamond"/>
      <family val="1"/>
    </font>
    <font>
      <sz val="11"/>
      <color theme="1"/>
      <name val="Calibri"/>
      <family val="2"/>
      <scheme val="minor"/>
    </font>
    <font>
      <u/>
      <sz val="11"/>
      <color theme="10"/>
      <name val="Calibri"/>
      <family val="2"/>
      <scheme val="minor"/>
    </font>
    <font>
      <sz val="11"/>
      <color rgb="FF9C5700"/>
      <name val="Calibri"/>
      <family val="2"/>
      <scheme val="minor"/>
    </font>
    <font>
      <sz val="18"/>
      <color theme="3"/>
      <name val="Cambria"/>
      <family val="2"/>
      <scheme val="maj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sz val="12"/>
      <color rgb="FF000000"/>
      <name val="Garamond"/>
      <family val="1"/>
    </font>
    <font>
      <sz val="12"/>
      <color rgb="FF0070C0"/>
      <name val="Garamond"/>
      <family val="1"/>
    </font>
    <font>
      <sz val="16"/>
      <color theme="1"/>
      <name val="Garamond"/>
      <family val="1"/>
    </font>
    <font>
      <sz val="11"/>
      <color theme="1"/>
      <name val="Garamond"/>
      <family val="1"/>
    </font>
    <font>
      <sz val="10"/>
      <color theme="1"/>
      <name val="Garamond"/>
      <family val="1"/>
    </font>
    <font>
      <b/>
      <sz val="10"/>
      <color theme="1"/>
      <name val="Garamond"/>
      <family val="1"/>
    </font>
    <font>
      <b/>
      <sz val="28"/>
      <color theme="1"/>
      <name val="Garamond"/>
      <family val="1"/>
    </font>
    <font>
      <sz val="10"/>
      <color rgb="FF0070C0"/>
      <name val="Garamond"/>
      <family val="1"/>
    </font>
    <font>
      <b/>
      <sz val="10"/>
      <color rgb="FF0070C0"/>
      <name val="Garamond"/>
      <family val="1"/>
    </font>
    <font>
      <sz val="11"/>
      <color rgb="FF0070C0"/>
      <name val="Garamond"/>
      <family val="1"/>
    </font>
    <font>
      <sz val="11"/>
      <name val="Calibri"/>
      <family val="2"/>
      <scheme val="minor"/>
    </font>
    <font>
      <b/>
      <sz val="11"/>
      <color theme="1"/>
      <name val="Garamond"/>
      <family val="1"/>
    </font>
    <font>
      <b/>
      <sz val="14"/>
      <color rgb="FF0070C0"/>
      <name val="Garamond"/>
      <family val="1"/>
    </font>
    <font>
      <b/>
      <sz val="12"/>
      <color rgb="FF0070C0"/>
      <name val="Garamond"/>
      <family val="1"/>
    </font>
    <font>
      <sz val="10"/>
      <color rgb="FF000000"/>
      <name val="Garamond"/>
      <family val="1"/>
    </font>
    <font>
      <b/>
      <sz val="26"/>
      <color theme="1"/>
      <name val="Garamond"/>
      <family val="1"/>
    </font>
    <font>
      <b/>
      <sz val="18"/>
      <color theme="1"/>
      <name val="Garamond"/>
      <family val="1"/>
    </font>
    <font>
      <b/>
      <sz val="20"/>
      <color theme="1"/>
      <name val="Garamond"/>
      <family val="1"/>
    </font>
    <font>
      <b/>
      <sz val="14"/>
      <color theme="1"/>
      <name val="Garamond"/>
      <family val="1"/>
    </font>
    <font>
      <sz val="11"/>
      <color rgb="FF000000"/>
      <name val="Garamond"/>
      <family val="1"/>
    </font>
  </fonts>
  <fills count="30">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38">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theme="4"/>
      </top>
      <bottom style="double">
        <color theme="4"/>
      </bottom>
      <diagonal/>
    </border>
  </borders>
  <cellStyleXfs count="20">
    <xf numFmtId="0" fontId="0" fillId="0"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 fillId="2" borderId="0" applyNumberFormat="0" applyBorder="0" applyAlignment="0" applyProtection="0"/>
    <xf numFmtId="0" fontId="18" fillId="0" borderId="0" applyNumberFormat="0" applyFill="0" applyBorder="0" applyAlignment="0" applyProtection="0"/>
    <xf numFmtId="165" fontId="1" fillId="0" borderId="0" applyFill="0" applyBorder="0" applyAlignment="0" applyProtection="0"/>
    <xf numFmtId="0" fontId="19" fillId="12" borderId="0" applyNumberFormat="0" applyBorder="0" applyAlignment="0" applyProtection="0"/>
    <xf numFmtId="0" fontId="1" fillId="0" borderId="0"/>
    <xf numFmtId="9" fontId="17"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20" fillId="0" borderId="0" applyNumberFormat="0" applyFill="0" applyBorder="0" applyAlignment="0" applyProtection="0"/>
    <xf numFmtId="0" fontId="21" fillId="0" borderId="37" applyNumberFormat="0" applyFill="0" applyAlignment="0" applyProtection="0"/>
    <xf numFmtId="0" fontId="1" fillId="4" borderId="0" applyNumberFormat="0" applyBorder="0" applyAlignment="0" applyProtection="0"/>
    <xf numFmtId="0" fontId="18" fillId="0" borderId="0" applyNumberFormat="0" applyFill="0" applyBorder="0" applyAlignment="0" applyProtection="0"/>
  </cellStyleXfs>
  <cellXfs count="279">
    <xf numFmtId="0" fontId="0" fillId="0" borderId="0" xfId="0"/>
    <xf numFmtId="0" fontId="22" fillId="0" borderId="1"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0" fillId="0" borderId="0" xfId="0" applyAlignment="1">
      <alignment wrapText="1"/>
    </xf>
    <xf numFmtId="0" fontId="22" fillId="0" borderId="3"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4" xfId="0" applyFont="1" applyFill="1" applyBorder="1" applyAlignment="1">
      <alignment horizontal="justify" vertical="center" wrapText="1"/>
    </xf>
    <xf numFmtId="0" fontId="22" fillId="0" borderId="5"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3" fillId="0" borderId="0" xfId="0" applyFont="1" applyAlignment="1">
      <alignment horizontal="justify"/>
    </xf>
    <xf numFmtId="0" fontId="24" fillId="13" borderId="7" xfId="0" applyFont="1" applyFill="1" applyBorder="1" applyAlignment="1">
      <alignment horizontal="justify" vertical="center" wrapText="1"/>
    </xf>
    <xf numFmtId="0" fontId="24" fillId="14" borderId="7" xfId="0" applyFont="1" applyFill="1" applyBorder="1" applyAlignment="1">
      <alignment horizontal="justify" vertical="center" wrapText="1"/>
    </xf>
    <xf numFmtId="0" fontId="4" fillId="15" borderId="2" xfId="0" applyFont="1" applyFill="1" applyBorder="1" applyAlignment="1">
      <alignment horizontal="center" vertical="center" wrapText="1"/>
    </xf>
    <xf numFmtId="0" fontId="4" fillId="15" borderId="2" xfId="0" applyFont="1" applyFill="1" applyBorder="1" applyAlignment="1">
      <alignment horizontal="justify" vertical="center" wrapText="1"/>
    </xf>
    <xf numFmtId="0" fontId="24" fillId="15" borderId="7" xfId="0" applyFont="1" applyFill="1" applyBorder="1" applyAlignment="1">
      <alignment horizontal="justify" vertical="center" wrapText="1"/>
    </xf>
    <xf numFmtId="0" fontId="24" fillId="15" borderId="8" xfId="0" applyFont="1" applyFill="1" applyBorder="1" applyAlignment="1">
      <alignment horizontal="justify" vertical="center" wrapText="1"/>
    </xf>
    <xf numFmtId="0" fontId="4" fillId="16" borderId="9" xfId="0" applyFont="1" applyFill="1" applyBorder="1" applyAlignment="1">
      <alignment horizontal="justify" vertical="center" wrapText="1"/>
    </xf>
    <xf numFmtId="0" fontId="4" fillId="16" borderId="7" xfId="0" applyFont="1" applyFill="1" applyBorder="1" applyAlignment="1">
      <alignment horizontal="justify" vertical="center" wrapText="1"/>
    </xf>
    <xf numFmtId="0" fontId="4" fillId="17" borderId="2" xfId="0" applyFont="1" applyFill="1" applyBorder="1" applyAlignment="1">
      <alignment horizontal="justify" vertical="center" wrapText="1"/>
    </xf>
    <xf numFmtId="0" fontId="4" fillId="17" borderId="7" xfId="0" applyFont="1" applyFill="1" applyBorder="1" applyAlignment="1">
      <alignment horizontal="justify" vertical="center" wrapText="1"/>
    </xf>
    <xf numFmtId="0" fontId="4" fillId="18" borderId="7" xfId="0" applyFont="1" applyFill="1" applyBorder="1" applyAlignment="1">
      <alignment horizontal="justify" vertical="center" wrapText="1"/>
    </xf>
    <xf numFmtId="0" fontId="24" fillId="18" borderId="10" xfId="0" applyFont="1" applyFill="1" applyBorder="1" applyAlignment="1">
      <alignment horizontal="justify" vertical="center" wrapText="1"/>
    </xf>
    <xf numFmtId="0" fontId="24" fillId="18" borderId="7" xfId="0" applyFont="1" applyFill="1" applyBorder="1" applyAlignment="1">
      <alignment horizontal="justify" vertical="center" wrapText="1"/>
    </xf>
    <xf numFmtId="0" fontId="4" fillId="18" borderId="2" xfId="0" applyFont="1" applyFill="1" applyBorder="1" applyAlignment="1">
      <alignment vertical="center" wrapText="1"/>
    </xf>
    <xf numFmtId="0" fontId="24" fillId="19" borderId="9" xfId="0" applyFont="1" applyFill="1" applyBorder="1" applyAlignment="1">
      <alignment horizontal="justify" vertical="center" wrapText="1"/>
    </xf>
    <xf numFmtId="0" fontId="24" fillId="19" borderId="7" xfId="0" applyFont="1" applyFill="1" applyBorder="1" applyAlignment="1">
      <alignment horizontal="justify" vertical="center" wrapText="1"/>
    </xf>
    <xf numFmtId="0" fontId="4" fillId="19" borderId="7" xfId="0" applyFont="1" applyFill="1" applyBorder="1" applyAlignment="1">
      <alignment horizontal="justify" vertical="center" wrapText="1"/>
    </xf>
    <xf numFmtId="0" fontId="25" fillId="19" borderId="7" xfId="0" applyFont="1" applyFill="1" applyBorder="1" applyAlignment="1">
      <alignment horizontal="justify" vertical="center" wrapText="1"/>
    </xf>
    <xf numFmtId="0" fontId="24" fillId="19" borderId="11" xfId="0" applyFont="1" applyFill="1" applyBorder="1" applyAlignment="1">
      <alignment horizontal="left" vertical="center" wrapText="1"/>
    </xf>
    <xf numFmtId="0" fontId="24" fillId="19" borderId="8" xfId="0" applyFont="1" applyFill="1" applyBorder="1" applyAlignment="1">
      <alignment horizontal="justify" vertical="center" wrapText="1"/>
    </xf>
    <xf numFmtId="0" fontId="4" fillId="19" borderId="9" xfId="0" applyFont="1" applyFill="1" applyBorder="1" applyAlignment="1">
      <alignment horizontal="justify" vertical="center" wrapText="1"/>
    </xf>
    <xf numFmtId="0" fontId="4" fillId="19" borderId="8" xfId="0" applyFont="1" applyFill="1" applyBorder="1" applyAlignment="1">
      <alignment horizontal="justify" vertical="center" wrapText="1"/>
    </xf>
    <xf numFmtId="9" fontId="26" fillId="14" borderId="2" xfId="12" applyFont="1" applyFill="1" applyBorder="1" applyAlignment="1">
      <alignment horizontal="center" vertical="center" wrapText="1"/>
    </xf>
    <xf numFmtId="0" fontId="26" fillId="14" borderId="12" xfId="0" applyFont="1" applyFill="1" applyBorder="1" applyAlignment="1" applyProtection="1">
      <alignment horizontal="justify" vertical="center" wrapText="1"/>
      <protection locked="0"/>
    </xf>
    <xf numFmtId="0" fontId="26" fillId="14" borderId="2" xfId="0" applyFont="1" applyFill="1" applyBorder="1" applyAlignment="1" applyProtection="1">
      <alignment horizontal="justify" vertical="center" wrapText="1"/>
      <protection locked="0"/>
    </xf>
    <xf numFmtId="0" fontId="27" fillId="0" borderId="2" xfId="0" applyFont="1" applyBorder="1" applyAlignment="1">
      <alignment horizontal="justify" vertical="center" wrapText="1"/>
    </xf>
    <xf numFmtId="0" fontId="26" fillId="14" borderId="2" xfId="0" applyFont="1" applyFill="1" applyBorder="1" applyAlignment="1">
      <alignment horizontal="justify" vertical="center" wrapText="1"/>
    </xf>
    <xf numFmtId="0" fontId="28" fillId="0" borderId="2" xfId="0" applyFont="1" applyBorder="1" applyAlignment="1" applyProtection="1">
      <alignment horizontal="justify" vertical="center" wrapText="1"/>
      <protection locked="0"/>
    </xf>
    <xf numFmtId="9" fontId="28" fillId="0" borderId="2" xfId="12" applyFont="1" applyBorder="1" applyAlignment="1">
      <alignment horizontal="center" vertical="center" wrapText="1"/>
    </xf>
    <xf numFmtId="0" fontId="28" fillId="0" borderId="2" xfId="0" applyFont="1" applyBorder="1" applyAlignment="1" applyProtection="1">
      <alignment horizontal="center" vertical="center" wrapText="1"/>
      <protection locked="0"/>
    </xf>
    <xf numFmtId="0" fontId="29" fillId="14" borderId="2" xfId="0" applyFont="1" applyFill="1" applyBorder="1" applyAlignment="1" applyProtection="1">
      <alignment horizontal="justify" vertical="center" wrapText="1"/>
      <protection locked="0"/>
    </xf>
    <xf numFmtId="9" fontId="28" fillId="0" borderId="2" xfId="0" applyNumberFormat="1" applyFont="1" applyBorder="1" applyAlignment="1" applyProtection="1">
      <alignment horizontal="justify" vertical="center" wrapText="1"/>
      <protection locked="0"/>
    </xf>
    <xf numFmtId="0" fontId="30" fillId="0" borderId="0" xfId="0" applyFont="1"/>
    <xf numFmtId="0" fontId="31" fillId="14" borderId="0" xfId="0" applyFont="1" applyFill="1"/>
    <xf numFmtId="0" fontId="5" fillId="14" borderId="13" xfId="0" applyFont="1" applyFill="1" applyBorder="1" applyAlignment="1">
      <alignment horizontal="center" vertical="center" wrapText="1"/>
    </xf>
    <xf numFmtId="0" fontId="6" fillId="20" borderId="14" xfId="0" applyFont="1" applyFill="1" applyBorder="1" applyAlignment="1">
      <alignment horizontal="center" vertical="center" wrapText="1"/>
    </xf>
    <xf numFmtId="0" fontId="8" fillId="5" borderId="14" xfId="0" applyFont="1" applyFill="1" applyBorder="1" applyAlignment="1" applyProtection="1">
      <alignment horizontal="center" vertical="center" wrapText="1"/>
    </xf>
    <xf numFmtId="14" fontId="8" fillId="0" borderId="2" xfId="0" applyNumberFormat="1"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9" fillId="0" borderId="0" xfId="0" applyFont="1" applyFill="1" applyBorder="1" applyAlignment="1">
      <alignment horizontal="center"/>
    </xf>
    <xf numFmtId="0" fontId="7" fillId="0" borderId="0" xfId="0" applyFont="1" applyFill="1" applyBorder="1" applyAlignment="1">
      <alignment horizontal="left" vertical="center" wrapText="1"/>
    </xf>
    <xf numFmtId="0" fontId="30" fillId="0" borderId="0" xfId="0" applyFont="1" applyFill="1"/>
    <xf numFmtId="0" fontId="5" fillId="14" borderId="15" xfId="0" applyFont="1" applyFill="1" applyBorder="1" applyAlignment="1">
      <alignment horizontal="center" vertical="center" wrapText="1"/>
    </xf>
    <xf numFmtId="0" fontId="7" fillId="14" borderId="0" xfId="0" applyFont="1" applyFill="1" applyBorder="1" applyAlignment="1">
      <alignment horizontal="left" vertical="center" wrapText="1"/>
    </xf>
    <xf numFmtId="0" fontId="7" fillId="14" borderId="0" xfId="0" applyFont="1" applyFill="1" applyBorder="1" applyAlignment="1">
      <alignment horizontal="center" vertical="center" wrapText="1"/>
    </xf>
    <xf numFmtId="0" fontId="32" fillId="14" borderId="0" xfId="0" applyFont="1" applyFill="1" applyBorder="1" applyAlignment="1">
      <alignment horizontal="center" vertical="center"/>
    </xf>
    <xf numFmtId="0" fontId="32" fillId="14" borderId="0" xfId="0" applyFont="1" applyFill="1" applyBorder="1" applyAlignment="1">
      <alignment vertical="center"/>
    </xf>
    <xf numFmtId="0" fontId="31" fillId="14" borderId="0" xfId="0" applyFont="1" applyFill="1" applyAlignment="1">
      <alignment horizontal="center"/>
    </xf>
    <xf numFmtId="0" fontId="5" fillId="21" borderId="14" xfId="0" applyFont="1" applyFill="1" applyBorder="1" applyAlignment="1">
      <alignment horizontal="center" vertical="center" wrapText="1"/>
    </xf>
    <xf numFmtId="0" fontId="5" fillId="21" borderId="2" xfId="0" applyFont="1" applyFill="1" applyBorder="1" applyAlignment="1">
      <alignment horizontal="center" vertical="center" wrapText="1"/>
    </xf>
    <xf numFmtId="0" fontId="5" fillId="22" borderId="14" xfId="0" applyFont="1" applyFill="1" applyBorder="1" applyAlignment="1">
      <alignment horizontal="center" vertical="center" wrapText="1"/>
    </xf>
    <xf numFmtId="0" fontId="5" fillId="22" borderId="2" xfId="0" applyFont="1" applyFill="1" applyBorder="1" applyAlignment="1">
      <alignment horizontal="center" vertical="center" wrapText="1"/>
    </xf>
    <xf numFmtId="0" fontId="5" fillId="22" borderId="13" xfId="0" applyFont="1" applyFill="1" applyBorder="1" applyAlignment="1">
      <alignment horizontal="center" vertical="center" wrapText="1"/>
    </xf>
    <xf numFmtId="0" fontId="5" fillId="21" borderId="17" xfId="0" applyFont="1" applyFill="1" applyBorder="1" applyAlignment="1">
      <alignment horizontal="center" vertical="center" wrapText="1"/>
    </xf>
    <xf numFmtId="0" fontId="5" fillId="21" borderId="6" xfId="0" applyFont="1" applyFill="1" applyBorder="1" applyAlignment="1">
      <alignment vertical="center" wrapText="1"/>
    </xf>
    <xf numFmtId="0" fontId="5" fillId="22" borderId="17" xfId="0" applyFont="1" applyFill="1" applyBorder="1" applyAlignment="1">
      <alignment horizontal="center" vertical="center" wrapText="1"/>
    </xf>
    <xf numFmtId="0" fontId="5" fillId="22" borderId="6" xfId="0" applyFont="1" applyFill="1" applyBorder="1" applyAlignment="1">
      <alignment horizontal="center" vertical="center" wrapText="1"/>
    </xf>
    <xf numFmtId="0" fontId="32" fillId="22" borderId="6" xfId="0" applyFont="1" applyFill="1" applyBorder="1"/>
    <xf numFmtId="0" fontId="5" fillId="22" borderId="18" xfId="0" applyFont="1" applyFill="1" applyBorder="1" applyAlignment="1">
      <alignment horizontal="center" vertical="center" wrapText="1"/>
    </xf>
    <xf numFmtId="0" fontId="5" fillId="23" borderId="6" xfId="0" applyFont="1" applyFill="1" applyBorder="1" applyAlignment="1">
      <alignment horizontal="center" vertical="center" wrapText="1"/>
    </xf>
    <xf numFmtId="0" fontId="5" fillId="26" borderId="6" xfId="0" applyFont="1" applyFill="1" applyBorder="1" applyAlignment="1">
      <alignment horizontal="center" vertical="center" wrapText="1"/>
    </xf>
    <xf numFmtId="0" fontId="5" fillId="23" borderId="19" xfId="0" applyFont="1" applyFill="1" applyBorder="1" applyAlignment="1">
      <alignment horizontal="center" vertical="center" wrapText="1"/>
    </xf>
    <xf numFmtId="0" fontId="5" fillId="24" borderId="6"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16" borderId="19"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5" fillId="25" borderId="6" xfId="0" applyFont="1" applyFill="1" applyBorder="1" applyAlignment="1">
      <alignment horizontal="center" vertical="center" wrapText="1"/>
    </xf>
    <xf numFmtId="0" fontId="5" fillId="25" borderId="19"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31" fillId="14" borderId="2" xfId="0" applyFont="1" applyFill="1" applyBorder="1" applyAlignment="1">
      <alignment horizontal="justify" vertical="center" wrapText="1"/>
    </xf>
    <xf numFmtId="0" fontId="31" fillId="14" borderId="2" xfId="0" applyFont="1" applyFill="1" applyBorder="1" applyAlignment="1" applyProtection="1">
      <alignment horizontal="justify" vertical="center" wrapText="1"/>
      <protection locked="0"/>
    </xf>
    <xf numFmtId="0" fontId="31" fillId="14" borderId="2" xfId="0" applyNumberFormat="1" applyFont="1" applyFill="1" applyBorder="1" applyAlignment="1" applyProtection="1">
      <alignment horizontal="justify" vertical="center" wrapText="1"/>
      <protection locked="0"/>
    </xf>
    <xf numFmtId="9" fontId="31" fillId="14" borderId="2" xfId="12" applyFont="1" applyFill="1" applyBorder="1" applyAlignment="1">
      <alignment horizontal="justify" vertical="center" wrapText="1"/>
    </xf>
    <xf numFmtId="9" fontId="7" fillId="14" borderId="2" xfId="12" applyFont="1" applyFill="1" applyBorder="1" applyAlignment="1" applyProtection="1">
      <alignment horizontal="justify" vertical="center" wrapText="1"/>
      <protection locked="0"/>
    </xf>
    <xf numFmtId="0" fontId="30" fillId="0" borderId="0" xfId="0" applyFont="1" applyAlignment="1">
      <alignment horizontal="justify"/>
    </xf>
    <xf numFmtId="0" fontId="5" fillId="14" borderId="20" xfId="0" applyFont="1" applyFill="1" applyBorder="1" applyAlignment="1">
      <alignment horizontal="center" vertical="center" wrapText="1"/>
    </xf>
    <xf numFmtId="9" fontId="33" fillId="14" borderId="4" xfId="12" applyFont="1" applyFill="1" applyBorder="1" applyAlignment="1" applyProtection="1">
      <alignment horizontal="center" vertical="center" wrapText="1"/>
      <protection locked="0"/>
    </xf>
    <xf numFmtId="9" fontId="7" fillId="14" borderId="4" xfId="12" applyFont="1" applyFill="1" applyBorder="1" applyAlignment="1">
      <alignment horizontal="center" vertical="center" wrapText="1"/>
    </xf>
    <xf numFmtId="0" fontId="26" fillId="14" borderId="4" xfId="0" applyFont="1" applyFill="1" applyBorder="1" applyAlignment="1" applyProtection="1">
      <alignment horizontal="center" vertical="center" wrapText="1"/>
      <protection locked="0"/>
    </xf>
    <xf numFmtId="9" fontId="13" fillId="14" borderId="4" xfId="12" applyFont="1" applyFill="1" applyBorder="1" applyAlignment="1">
      <alignment horizontal="center" vertical="center" wrapText="1"/>
    </xf>
    <xf numFmtId="0" fontId="31" fillId="14" borderId="0" xfId="0" applyFont="1" applyFill="1" applyBorder="1" applyAlignment="1">
      <alignment vertical="center" wrapText="1"/>
    </xf>
    <xf numFmtId="9" fontId="7" fillId="14" borderId="0" xfId="12" applyFont="1" applyFill="1" applyBorder="1" applyAlignment="1">
      <alignment horizontal="center" vertical="center" wrapText="1"/>
    </xf>
    <xf numFmtId="0" fontId="31" fillId="14" borderId="0" xfId="0" applyFont="1" applyFill="1" applyBorder="1"/>
    <xf numFmtId="0" fontId="32" fillId="14" borderId="0" xfId="0" applyFont="1" applyFill="1" applyBorder="1" applyAlignment="1">
      <alignment vertical="top" wrapText="1"/>
    </xf>
    <xf numFmtId="0" fontId="32" fillId="14" borderId="0" xfId="0" applyFont="1" applyFill="1" applyBorder="1" applyAlignment="1">
      <alignment horizontal="center" vertical="center" wrapText="1"/>
    </xf>
    <xf numFmtId="0" fontId="31" fillId="14" borderId="0" xfId="0" applyFont="1" applyFill="1" applyAlignment="1">
      <alignment vertical="top" wrapText="1"/>
    </xf>
    <xf numFmtId="0" fontId="30" fillId="0" borderId="0" xfId="0" applyFont="1" applyAlignment="1">
      <alignment horizontal="center"/>
    </xf>
    <xf numFmtId="0" fontId="8" fillId="0" borderId="2" xfId="0" applyFont="1" applyBorder="1" applyAlignment="1">
      <alignment horizontal="justify" vertical="center" wrapText="1"/>
    </xf>
    <xf numFmtId="0" fontId="26" fillId="14" borderId="2" xfId="12" applyNumberFormat="1" applyFont="1" applyFill="1" applyBorder="1" applyAlignment="1">
      <alignment horizontal="center" vertical="center" wrapText="1"/>
    </xf>
    <xf numFmtId="9" fontId="26" fillId="14" borderId="2" xfId="0" applyNumberFormat="1" applyFont="1" applyFill="1" applyBorder="1" applyAlignment="1">
      <alignment horizontal="center" vertical="center" wrapText="1"/>
    </xf>
    <xf numFmtId="0" fontId="26" fillId="14" borderId="2" xfId="0" applyFont="1" applyFill="1" applyBorder="1" applyAlignment="1">
      <alignment horizontal="center" vertical="center" wrapText="1"/>
    </xf>
    <xf numFmtId="0" fontId="18" fillId="14" borderId="2" xfId="8" applyFill="1" applyBorder="1" applyAlignment="1" applyProtection="1">
      <alignment horizontal="justify" vertical="center" wrapText="1"/>
      <protection locked="0"/>
    </xf>
    <xf numFmtId="0" fontId="34" fillId="14" borderId="2" xfId="0" applyFont="1" applyFill="1" applyBorder="1" applyAlignment="1">
      <alignment horizontal="justify" vertical="center" wrapText="1"/>
    </xf>
    <xf numFmtId="9" fontId="32" fillId="14" borderId="2" xfId="12" applyFont="1" applyFill="1" applyBorder="1" applyAlignment="1">
      <alignment horizontal="center" vertical="center" wrapText="1"/>
    </xf>
    <xf numFmtId="9" fontId="5" fillId="14" borderId="2" xfId="12" applyFont="1" applyFill="1" applyBorder="1" applyAlignment="1">
      <alignment horizontal="center" vertical="center" wrapText="1"/>
    </xf>
    <xf numFmtId="9" fontId="35" fillId="14" borderId="2" xfId="12" applyFont="1" applyFill="1" applyBorder="1" applyAlignment="1">
      <alignment horizontal="center" vertical="center" wrapText="1"/>
    </xf>
    <xf numFmtId="0" fontId="5" fillId="0" borderId="20" xfId="0" applyFont="1" applyFill="1" applyBorder="1" applyAlignment="1">
      <alignment horizontal="center" vertical="center" wrapText="1"/>
    </xf>
    <xf numFmtId="0" fontId="36" fillId="0" borderId="2" xfId="12" applyNumberFormat="1" applyFont="1" applyBorder="1" applyAlignment="1">
      <alignment horizontal="center" vertical="center" wrapText="1"/>
    </xf>
    <xf numFmtId="9" fontId="36" fillId="0" borderId="2" xfId="12" applyFont="1" applyBorder="1" applyAlignment="1">
      <alignment horizontal="center" vertical="center" wrapText="1"/>
    </xf>
    <xf numFmtId="9" fontId="34" fillId="0" borderId="2" xfId="0" applyNumberFormat="1" applyFont="1" applyBorder="1" applyAlignment="1" applyProtection="1">
      <alignment horizontal="center" vertical="center" wrapText="1"/>
      <protection locked="0"/>
    </xf>
    <xf numFmtId="1" fontId="34" fillId="0" borderId="2" xfId="0" applyNumberFormat="1" applyFont="1" applyBorder="1" applyAlignment="1" applyProtection="1">
      <alignment horizontal="center" vertical="center" wrapText="1"/>
      <protection locked="0"/>
    </xf>
    <xf numFmtId="0" fontId="8" fillId="0" borderId="2" xfId="0" applyFont="1" applyBorder="1" applyAlignment="1">
      <alignment horizontal="justify" vertical="top" wrapText="1"/>
    </xf>
    <xf numFmtId="0" fontId="37" fillId="0" borderId="0" xfId="8" applyFont="1" applyAlignment="1">
      <alignment wrapText="1"/>
    </xf>
    <xf numFmtId="0" fontId="34" fillId="0" borderId="2" xfId="0" applyFont="1" applyBorder="1" applyAlignment="1" applyProtection="1">
      <alignment horizontal="center" vertical="center" wrapText="1"/>
      <protection locked="0"/>
    </xf>
    <xf numFmtId="9" fontId="34" fillId="14" borderId="2" xfId="12" applyFont="1" applyFill="1" applyBorder="1" applyAlignment="1">
      <alignment horizontal="justify" vertical="center" wrapText="1"/>
    </xf>
    <xf numFmtId="0" fontId="34" fillId="14" borderId="2" xfId="0" applyFont="1" applyFill="1" applyBorder="1" applyAlignment="1" applyProtection="1">
      <alignment horizontal="justify" vertical="center" wrapText="1"/>
      <protection locked="0"/>
    </xf>
    <xf numFmtId="164" fontId="34" fillId="14" borderId="2" xfId="12" applyNumberFormat="1" applyFont="1" applyFill="1" applyBorder="1" applyAlignment="1" applyProtection="1">
      <alignment horizontal="justify" vertical="center" wrapText="1"/>
      <protection locked="0"/>
    </xf>
    <xf numFmtId="0" fontId="28" fillId="14" borderId="2" xfId="0" applyFont="1" applyFill="1" applyBorder="1" applyAlignment="1" applyProtection="1">
      <alignment horizontal="justify" vertical="center" wrapText="1"/>
      <protection locked="0"/>
    </xf>
    <xf numFmtId="9" fontId="34" fillId="14" borderId="2" xfId="12" applyFont="1" applyFill="1" applyBorder="1" applyAlignment="1" applyProtection="1">
      <alignment horizontal="justify" vertical="center" wrapText="1"/>
      <protection locked="0"/>
    </xf>
    <xf numFmtId="0" fontId="36" fillId="0" borderId="0" xfId="0" applyFont="1" applyAlignment="1">
      <alignment horizontal="justify"/>
    </xf>
    <xf numFmtId="0" fontId="10" fillId="0" borderId="0" xfId="0" applyFont="1" applyFill="1" applyBorder="1" applyAlignment="1">
      <alignment horizontal="center"/>
    </xf>
    <xf numFmtId="9" fontId="5" fillId="14" borderId="0" xfId="12" applyFont="1" applyFill="1" applyBorder="1" applyAlignment="1">
      <alignment horizontal="center" vertical="center" wrapText="1"/>
    </xf>
    <xf numFmtId="0" fontId="38" fillId="0" borderId="0" xfId="0" applyFont="1" applyAlignment="1">
      <alignment horizontal="center"/>
    </xf>
    <xf numFmtId="0" fontId="32" fillId="14" borderId="0" xfId="0" applyFont="1" applyFill="1" applyAlignment="1">
      <alignment horizontal="center"/>
    </xf>
    <xf numFmtId="9" fontId="12" fillId="14" borderId="2" xfId="12" applyFont="1" applyFill="1" applyBorder="1" applyAlignment="1">
      <alignment horizontal="center" vertical="center" wrapText="1"/>
    </xf>
    <xf numFmtId="9" fontId="39" fillId="14" borderId="2" xfId="12" applyFont="1" applyFill="1" applyBorder="1" applyAlignment="1">
      <alignment horizontal="center" vertical="center" wrapText="1"/>
    </xf>
    <xf numFmtId="0" fontId="32" fillId="14" borderId="0" xfId="0" applyFont="1" applyFill="1" applyBorder="1" applyAlignment="1">
      <alignment horizontal="center" vertical="top" wrapText="1"/>
    </xf>
    <xf numFmtId="0" fontId="32" fillId="14" borderId="0" xfId="0" applyFont="1" applyFill="1" applyAlignment="1">
      <alignment horizontal="center" vertical="top" wrapText="1"/>
    </xf>
    <xf numFmtId="9" fontId="26" fillId="14" borderId="2" xfId="12" applyNumberFormat="1" applyFont="1" applyFill="1" applyBorder="1" applyAlignment="1">
      <alignment horizontal="center" vertical="center" wrapText="1"/>
    </xf>
    <xf numFmtId="9" fontId="26" fillId="14" borderId="2" xfId="12" applyNumberFormat="1" applyFont="1" applyFill="1" applyBorder="1" applyAlignment="1" applyProtection="1">
      <alignment horizontal="center" vertical="center" wrapText="1"/>
      <protection locked="0"/>
    </xf>
    <xf numFmtId="0" fontId="26" fillId="14" borderId="2" xfId="12" applyNumberFormat="1" applyFont="1" applyFill="1" applyBorder="1" applyAlignment="1" applyProtection="1">
      <alignment horizontal="center" vertical="center" wrapText="1"/>
      <protection locked="0"/>
    </xf>
    <xf numFmtId="9" fontId="28" fillId="14" borderId="2" xfId="12" applyFont="1" applyFill="1" applyBorder="1" applyAlignment="1">
      <alignment horizontal="center" vertical="center" wrapText="1"/>
    </xf>
    <xf numFmtId="9" fontId="28" fillId="14" borderId="2" xfId="12" applyNumberFormat="1" applyFont="1" applyFill="1" applyBorder="1" applyAlignment="1" applyProtection="1">
      <alignment horizontal="center" vertical="center" wrapText="1"/>
      <protection locked="0"/>
    </xf>
    <xf numFmtId="1" fontId="8" fillId="14" borderId="2" xfId="12" applyNumberFormat="1" applyFont="1" applyFill="1" applyBorder="1" applyAlignment="1">
      <alignment horizontal="center" vertical="center" wrapText="1"/>
    </xf>
    <xf numFmtId="0" fontId="28" fillId="14" borderId="2" xfId="0" applyFont="1" applyFill="1" applyBorder="1" applyAlignment="1">
      <alignment horizontal="justify" vertical="center" wrapText="1"/>
    </xf>
    <xf numFmtId="0" fontId="28" fillId="14" borderId="6" xfId="0" applyFont="1" applyFill="1" applyBorder="1" applyAlignment="1">
      <alignment horizontal="justify" vertical="center" wrapText="1"/>
    </xf>
    <xf numFmtId="9" fontId="40" fillId="14" borderId="2" xfId="12" applyFont="1" applyFill="1" applyBorder="1" applyAlignment="1">
      <alignment horizontal="center" vertical="center" wrapText="1"/>
    </xf>
    <xf numFmtId="0" fontId="8" fillId="0" borderId="2" xfId="0" applyFont="1" applyBorder="1" applyAlignment="1">
      <alignment horizontal="center" vertical="center" wrapText="1"/>
    </xf>
    <xf numFmtId="9" fontId="8" fillId="0" borderId="2" xfId="12" applyFont="1" applyBorder="1" applyAlignment="1">
      <alignment horizontal="center" vertical="center" wrapText="1"/>
    </xf>
    <xf numFmtId="0" fontId="31" fillId="14" borderId="0" xfId="0" applyFont="1" applyFill="1" applyBorder="1" applyAlignment="1"/>
    <xf numFmtId="0" fontId="31" fillId="14" borderId="2" xfId="0" applyFont="1" applyFill="1" applyBorder="1" applyAlignment="1">
      <alignment horizontal="center" vertical="center"/>
    </xf>
    <xf numFmtId="0" fontId="41" fillId="0" borderId="0" xfId="0" applyFont="1" applyAlignment="1">
      <alignment vertical="center" wrapText="1"/>
    </xf>
    <xf numFmtId="9" fontId="7" fillId="14" borderId="2" xfId="12" applyFont="1" applyFill="1" applyBorder="1" applyAlignment="1">
      <alignment horizontal="center" vertical="center" wrapText="1"/>
    </xf>
    <xf numFmtId="9" fontId="34" fillId="14" borderId="2" xfId="12" applyFont="1" applyFill="1" applyBorder="1" applyAlignment="1">
      <alignment horizontal="center" vertical="center" wrapText="1"/>
    </xf>
    <xf numFmtId="0" fontId="31" fillId="14" borderId="0" xfId="0" applyFont="1" applyFill="1" applyAlignment="1">
      <alignment horizontal="center" vertical="top" wrapText="1"/>
    </xf>
    <xf numFmtId="9" fontId="34" fillId="14" borderId="2" xfId="0" applyNumberFormat="1" applyFont="1" applyFill="1" applyBorder="1" applyAlignment="1" applyProtection="1">
      <alignment horizontal="justify" vertical="center" wrapText="1"/>
      <protection locked="0"/>
    </xf>
    <xf numFmtId="0" fontId="34" fillId="0" borderId="2" xfId="0" applyFont="1" applyFill="1" applyBorder="1" applyAlignment="1" applyProtection="1">
      <alignment horizontal="justify" vertical="center" wrapText="1"/>
      <protection locked="0"/>
    </xf>
    <xf numFmtId="1" fontId="34" fillId="14" borderId="2" xfId="12" applyNumberFormat="1" applyFont="1" applyFill="1" applyBorder="1" applyAlignment="1">
      <alignment horizontal="center" vertical="center" wrapText="1"/>
    </xf>
    <xf numFmtId="0" fontId="34" fillId="14" borderId="2" xfId="0" applyFont="1" applyFill="1" applyBorder="1" applyAlignment="1" applyProtection="1">
      <alignment horizontal="center" vertical="center" wrapText="1"/>
      <protection locked="0"/>
    </xf>
    <xf numFmtId="9" fontId="16" fillId="14" borderId="4" xfId="12" applyFont="1" applyFill="1" applyBorder="1" applyAlignment="1">
      <alignment horizontal="center" vertical="center" wrapText="1"/>
    </xf>
    <xf numFmtId="9" fontId="16" fillId="14" borderId="10" xfId="12" applyFont="1" applyFill="1" applyBorder="1" applyAlignment="1">
      <alignment horizontal="center" vertical="center" wrapText="1"/>
    </xf>
    <xf numFmtId="9" fontId="31" fillId="14" borderId="2" xfId="0" applyNumberFormat="1" applyFont="1" applyFill="1" applyBorder="1" applyAlignment="1" applyProtection="1">
      <alignment horizontal="justify" vertical="center" wrapText="1"/>
      <protection locked="0"/>
    </xf>
    <xf numFmtId="9" fontId="31" fillId="14" borderId="2" xfId="0" applyNumberFormat="1" applyFont="1" applyFill="1" applyBorder="1" applyAlignment="1">
      <alignment horizontal="justify" vertical="center" wrapText="1"/>
    </xf>
    <xf numFmtId="0" fontId="26" fillId="14" borderId="2" xfId="0" applyFont="1" applyFill="1" applyBorder="1" applyAlignment="1" applyProtection="1">
      <alignment horizontal="left" vertical="top" wrapText="1"/>
      <protection locked="0"/>
    </xf>
    <xf numFmtId="0" fontId="26" fillId="14" borderId="2" xfId="0" applyFont="1" applyFill="1" applyBorder="1" applyAlignment="1" applyProtection="1">
      <alignment horizontal="left" vertical="center" wrapText="1"/>
      <protection locked="0"/>
    </xf>
    <xf numFmtId="9" fontId="34" fillId="14" borderId="2" xfId="0" applyNumberFormat="1" applyFont="1" applyFill="1" applyBorder="1" applyAlignment="1">
      <alignment horizontal="justify" vertical="center" wrapText="1"/>
    </xf>
    <xf numFmtId="0" fontId="28" fillId="14" borderId="2" xfId="0" applyFont="1" applyFill="1" applyBorder="1" applyAlignment="1" applyProtection="1">
      <alignment horizontal="left" vertical="center" wrapText="1"/>
      <protection locked="0"/>
    </xf>
    <xf numFmtId="0" fontId="18" fillId="14" borderId="2" xfId="19" applyFill="1" applyBorder="1" applyAlignment="1" applyProtection="1">
      <alignment horizontal="justify" vertical="center" wrapText="1"/>
      <protection locked="0"/>
    </xf>
    <xf numFmtId="43" fontId="34" fillId="14" borderId="2" xfId="12" applyNumberFormat="1" applyFont="1" applyFill="1" applyBorder="1" applyAlignment="1">
      <alignment horizontal="justify" vertical="center" wrapText="1"/>
    </xf>
    <xf numFmtId="0" fontId="10" fillId="14" borderId="0"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31" fillId="14" borderId="2" xfId="0" applyFont="1" applyFill="1" applyBorder="1" applyAlignment="1">
      <alignment horizontal="center" vertical="center" wrapText="1"/>
    </xf>
    <xf numFmtId="0" fontId="32" fillId="14" borderId="2" xfId="0" applyFont="1" applyFill="1" applyBorder="1" applyAlignment="1">
      <alignment horizontal="center" vertical="center" wrapText="1"/>
    </xf>
    <xf numFmtId="0" fontId="31" fillId="14" borderId="2" xfId="0" applyFont="1" applyFill="1" applyBorder="1" applyAlignment="1">
      <alignment horizontal="center" vertical="top" wrapText="1"/>
    </xf>
    <xf numFmtId="0" fontId="32" fillId="14" borderId="0" xfId="0" applyFont="1" applyFill="1" applyBorder="1" applyAlignment="1">
      <alignment horizontal="right" vertical="center" wrapText="1"/>
    </xf>
    <xf numFmtId="0" fontId="5" fillId="16" borderId="2" xfId="0"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10" fillId="21"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5" fillId="25" borderId="2" xfId="0" applyFont="1" applyFill="1" applyBorder="1" applyAlignment="1">
      <alignment horizontal="center" vertical="center" wrapText="1"/>
    </xf>
    <xf numFmtId="0" fontId="5" fillId="24" borderId="2" xfId="0" applyFont="1" applyFill="1" applyBorder="1" applyAlignment="1">
      <alignment horizontal="center" vertical="center" wrapText="1"/>
    </xf>
    <xf numFmtId="0" fontId="5" fillId="22" borderId="16" xfId="0" applyFont="1" applyFill="1" applyBorder="1" applyAlignment="1">
      <alignment horizontal="center" vertical="center" wrapText="1"/>
    </xf>
    <xf numFmtId="9" fontId="7" fillId="14" borderId="20" xfId="12" applyFont="1" applyFill="1" applyBorder="1" applyAlignment="1" applyProtection="1">
      <alignment horizontal="center" vertical="center" wrapText="1"/>
      <protection locked="0"/>
    </xf>
    <xf numFmtId="9" fontId="7" fillId="14" borderId="10" xfId="12" applyFont="1" applyFill="1" applyBorder="1" applyAlignment="1" applyProtection="1">
      <alignment horizontal="center" vertical="center" wrapText="1"/>
      <protection locked="0"/>
    </xf>
    <xf numFmtId="0" fontId="42" fillId="27" borderId="20" xfId="0" applyFont="1" applyFill="1" applyBorder="1" applyAlignment="1" applyProtection="1">
      <alignment horizontal="center" vertical="center" wrapText="1"/>
      <protection locked="0"/>
    </xf>
    <xf numFmtId="0" fontId="42" fillId="27" borderId="22" xfId="0" applyFont="1" applyFill="1" applyBorder="1" applyAlignment="1" applyProtection="1">
      <alignment horizontal="center" vertical="center" wrapText="1"/>
      <protection locked="0"/>
    </xf>
    <xf numFmtId="0" fontId="42" fillId="27" borderId="10" xfId="0" applyFont="1" applyFill="1" applyBorder="1" applyAlignment="1" applyProtection="1">
      <alignment horizontal="center" vertical="center" wrapText="1"/>
      <protection locked="0"/>
    </xf>
    <xf numFmtId="0" fontId="38" fillId="28" borderId="22" xfId="0" applyFont="1" applyFill="1" applyBorder="1" applyAlignment="1" applyProtection="1">
      <alignment horizontal="center" vertical="center" wrapText="1"/>
      <protection locked="0"/>
    </xf>
    <xf numFmtId="0" fontId="38" fillId="28" borderId="10" xfId="0" applyFont="1" applyFill="1" applyBorder="1" applyAlignment="1" applyProtection="1">
      <alignment horizontal="center" vertical="center" wrapText="1"/>
      <protection locked="0"/>
    </xf>
    <xf numFmtId="0" fontId="38" fillId="26" borderId="22" xfId="0" applyFont="1" applyFill="1" applyBorder="1" applyAlignment="1" applyProtection="1">
      <alignment horizontal="center" vertical="center" wrapText="1"/>
      <protection locked="0"/>
    </xf>
    <xf numFmtId="0" fontId="38" fillId="26" borderId="10" xfId="0" applyFont="1" applyFill="1" applyBorder="1" applyAlignment="1" applyProtection="1">
      <alignment horizontal="center" vertical="center" wrapText="1"/>
      <protection locked="0"/>
    </xf>
    <xf numFmtId="0" fontId="38" fillId="16" borderId="22" xfId="0" applyFont="1" applyFill="1" applyBorder="1" applyAlignment="1" applyProtection="1">
      <alignment horizontal="center" vertical="center" wrapText="1"/>
      <protection locked="0"/>
    </xf>
    <xf numFmtId="0" fontId="38" fillId="16" borderId="10" xfId="0" applyFont="1" applyFill="1" applyBorder="1" applyAlignment="1" applyProtection="1">
      <alignment horizontal="center" vertical="center" wrapText="1"/>
      <protection locked="0"/>
    </xf>
    <xf numFmtId="0" fontId="5" fillId="23" borderId="21" xfId="0" applyFont="1" applyFill="1" applyBorder="1" applyAlignment="1">
      <alignment horizontal="center" vertical="center" wrapText="1"/>
    </xf>
    <xf numFmtId="0" fontId="5" fillId="24" borderId="2" xfId="0" applyFont="1" applyFill="1" applyBorder="1" applyAlignment="1">
      <alignment horizontal="center" vertical="center" wrapText="1"/>
    </xf>
    <xf numFmtId="0" fontId="38" fillId="26" borderId="23" xfId="0" applyFont="1" applyFill="1" applyBorder="1" applyAlignment="1" applyProtection="1">
      <alignment horizontal="center" vertical="center" wrapText="1"/>
      <protection locked="0"/>
    </xf>
    <xf numFmtId="0" fontId="38" fillId="26" borderId="24" xfId="0" applyFont="1" applyFill="1" applyBorder="1" applyAlignment="1" applyProtection="1">
      <alignment horizontal="center" vertical="center" wrapText="1"/>
      <protection locked="0"/>
    </xf>
    <xf numFmtId="0" fontId="32" fillId="14" borderId="0" xfId="0" applyFont="1" applyFill="1" applyBorder="1" applyAlignment="1">
      <alignment horizontal="right" vertical="center" wrapText="1"/>
    </xf>
    <xf numFmtId="0" fontId="5" fillId="25" borderId="2" xfId="0" applyFont="1" applyFill="1" applyBorder="1" applyAlignment="1">
      <alignment horizontal="center" vertical="center" wrapText="1"/>
    </xf>
    <xf numFmtId="0" fontId="5" fillId="25" borderId="21" xfId="0" applyFont="1" applyFill="1" applyBorder="1" applyAlignment="1">
      <alignment horizontal="center" vertical="center" wrapText="1"/>
    </xf>
    <xf numFmtId="22" fontId="43" fillId="29" borderId="25" xfId="0" applyNumberFormat="1" applyFont="1" applyFill="1" applyBorder="1" applyAlignment="1">
      <alignment horizontal="center" vertical="center"/>
    </xf>
    <xf numFmtId="22" fontId="43" fillId="29" borderId="26" xfId="0" applyNumberFormat="1" applyFont="1" applyFill="1" applyBorder="1" applyAlignment="1">
      <alignment horizontal="center" vertical="center"/>
    </xf>
    <xf numFmtId="22" fontId="43" fillId="29" borderId="27" xfId="0" applyNumberFormat="1" applyFont="1" applyFill="1" applyBorder="1" applyAlignment="1">
      <alignment horizontal="center" vertical="center"/>
    </xf>
    <xf numFmtId="0" fontId="43" fillId="15" borderId="28" xfId="0" applyFont="1" applyFill="1" applyBorder="1" applyAlignment="1">
      <alignment horizontal="center" vertical="center"/>
    </xf>
    <xf numFmtId="0" fontId="43" fillId="15" borderId="29" xfId="0" applyFont="1" applyFill="1" applyBorder="1" applyAlignment="1">
      <alignment horizontal="center" vertical="center"/>
    </xf>
    <xf numFmtId="0" fontId="43" fillId="15" borderId="30" xfId="0" applyFont="1" applyFill="1" applyBorder="1" applyAlignment="1">
      <alignment horizontal="center" vertical="center"/>
    </xf>
    <xf numFmtId="0" fontId="10" fillId="23" borderId="3" xfId="0" applyFont="1" applyFill="1" applyBorder="1" applyAlignment="1">
      <alignment horizontal="center" vertical="center" wrapText="1"/>
    </xf>
    <xf numFmtId="0" fontId="10" fillId="23" borderId="12" xfId="0" applyFont="1" applyFill="1" applyBorder="1" applyAlignment="1">
      <alignment horizontal="center" vertical="center" wrapText="1"/>
    </xf>
    <xf numFmtId="0" fontId="31" fillId="14" borderId="20" xfId="0" applyFont="1" applyFill="1" applyBorder="1" applyAlignment="1" applyProtection="1">
      <alignment horizontal="center" vertical="center" wrapText="1"/>
      <protection locked="0"/>
    </xf>
    <xf numFmtId="0" fontId="31" fillId="14" borderId="22" xfId="0" applyFont="1" applyFill="1" applyBorder="1" applyAlignment="1" applyProtection="1">
      <alignment horizontal="center" vertical="center" wrapText="1"/>
      <protection locked="0"/>
    </xf>
    <xf numFmtId="0" fontId="31" fillId="14" borderId="10" xfId="0" applyFont="1" applyFill="1" applyBorder="1" applyAlignment="1" applyProtection="1">
      <alignment horizontal="center" vertical="center" wrapText="1"/>
      <protection locked="0"/>
    </xf>
    <xf numFmtId="0" fontId="5" fillId="14" borderId="31"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44" fillId="26" borderId="20" xfId="0" applyFont="1" applyFill="1" applyBorder="1" applyAlignment="1" applyProtection="1">
      <alignment horizontal="center" vertical="center" wrapText="1"/>
      <protection locked="0"/>
    </xf>
    <xf numFmtId="0" fontId="44" fillId="26" borderId="22" xfId="0" applyFont="1" applyFill="1" applyBorder="1" applyAlignment="1" applyProtection="1">
      <alignment horizontal="center" vertical="center" wrapText="1"/>
      <protection locked="0"/>
    </xf>
    <xf numFmtId="0" fontId="44" fillId="26" borderId="10" xfId="0" applyFont="1" applyFill="1" applyBorder="1" applyAlignment="1" applyProtection="1">
      <alignment horizontal="center" vertical="center" wrapText="1"/>
      <protection locked="0"/>
    </xf>
    <xf numFmtId="0" fontId="26" fillId="14" borderId="20" xfId="0" applyFont="1" applyFill="1" applyBorder="1" applyAlignment="1" applyProtection="1">
      <alignment horizontal="center" vertical="center" wrapText="1"/>
      <protection locked="0"/>
    </xf>
    <xf numFmtId="0" fontId="26" fillId="14" borderId="10" xfId="0" applyFont="1" applyFill="1" applyBorder="1" applyAlignment="1" applyProtection="1">
      <alignment horizontal="center" vertical="center" wrapText="1"/>
      <protection locked="0"/>
    </xf>
    <xf numFmtId="0" fontId="5" fillId="23" borderId="2" xfId="0" applyFont="1" applyFill="1" applyBorder="1" applyAlignment="1">
      <alignment horizontal="center" vertical="center" wrapText="1"/>
    </xf>
    <xf numFmtId="0" fontId="10" fillId="25" borderId="32" xfId="0" applyFont="1" applyFill="1" applyBorder="1" applyAlignment="1">
      <alignment horizontal="center" vertical="center" wrapText="1"/>
    </xf>
    <xf numFmtId="0" fontId="10" fillId="25" borderId="3" xfId="0" applyFont="1" applyFill="1" applyBorder="1" applyAlignment="1">
      <alignment horizontal="center" vertical="center" wrapText="1"/>
    </xf>
    <xf numFmtId="0" fontId="10" fillId="25" borderId="12"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10" fillId="14" borderId="0" xfId="0" applyFont="1" applyFill="1" applyBorder="1" applyAlignment="1">
      <alignment horizontal="center" vertical="center" wrapText="1"/>
    </xf>
    <xf numFmtId="0" fontId="5" fillId="22" borderId="33" xfId="0" applyFont="1" applyFill="1" applyBorder="1" applyAlignment="1">
      <alignment horizontal="center" vertical="center" wrapText="1"/>
    </xf>
    <xf numFmtId="0" fontId="5" fillId="22" borderId="16" xfId="0" applyFont="1" applyFill="1" applyBorder="1" applyAlignment="1">
      <alignment horizontal="center" vertical="center" wrapText="1"/>
    </xf>
    <xf numFmtId="0" fontId="5" fillId="22" borderId="7"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6" fillId="20" borderId="31" xfId="0" applyFont="1" applyFill="1" applyBorder="1" applyAlignment="1">
      <alignment horizontal="center" vertical="center" wrapText="1"/>
    </xf>
    <xf numFmtId="0" fontId="6" fillId="20" borderId="4" xfId="0" applyFont="1" applyFill="1" applyBorder="1" applyAlignment="1">
      <alignment horizontal="center" vertical="center" wrapText="1"/>
    </xf>
    <xf numFmtId="0" fontId="6" fillId="20" borderId="34" xfId="0" applyFont="1" applyFill="1" applyBorder="1" applyAlignment="1">
      <alignment horizontal="center" vertical="center" wrapText="1"/>
    </xf>
    <xf numFmtId="0" fontId="5" fillId="26" borderId="2" xfId="0"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5" fillId="24" borderId="21"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10" fillId="23" borderId="2" xfId="0" applyFont="1" applyFill="1" applyBorder="1" applyAlignment="1">
      <alignment horizontal="center" vertical="center" wrapText="1"/>
    </xf>
    <xf numFmtId="0" fontId="10" fillId="23" borderId="2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21"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21" xfId="0" applyFont="1" applyFill="1" applyBorder="1" applyAlignment="1">
      <alignment horizontal="center" vertical="center" wrapText="1"/>
    </xf>
    <xf numFmtId="0" fontId="32" fillId="14" borderId="0" xfId="0" applyFont="1" applyFill="1" applyBorder="1" applyAlignment="1">
      <alignment horizontal="justify" vertical="center" wrapText="1"/>
    </xf>
    <xf numFmtId="0" fontId="32" fillId="14" borderId="2" xfId="0" applyFont="1" applyFill="1" applyBorder="1" applyAlignment="1">
      <alignment horizontal="center" vertical="center" wrapText="1"/>
    </xf>
    <xf numFmtId="0" fontId="32" fillId="14" borderId="2" xfId="0" applyFont="1" applyFill="1" applyBorder="1" applyAlignment="1">
      <alignment horizontal="center" vertical="top" wrapText="1"/>
    </xf>
    <xf numFmtId="0" fontId="10" fillId="16" borderId="3" xfId="0" applyFont="1" applyFill="1" applyBorder="1" applyAlignment="1">
      <alignment horizontal="center" vertical="center" wrapText="1"/>
    </xf>
    <xf numFmtId="0" fontId="10" fillId="16" borderId="12" xfId="0" applyFont="1" applyFill="1" applyBorder="1" applyAlignment="1">
      <alignment horizontal="center" vertical="center" wrapText="1"/>
    </xf>
    <xf numFmtId="0" fontId="10" fillId="21" borderId="32" xfId="0" applyFont="1" applyFill="1" applyBorder="1" applyAlignment="1">
      <alignment horizontal="center" vertical="center" wrapText="1"/>
    </xf>
    <xf numFmtId="0" fontId="10" fillId="21" borderId="3" xfId="0"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10" fillId="21" borderId="2" xfId="0" applyFont="1" applyFill="1" applyBorder="1" applyAlignment="1">
      <alignment horizontal="center" vertical="center" wrapText="1"/>
    </xf>
    <xf numFmtId="0" fontId="10" fillId="22" borderId="32" xfId="0" applyFont="1" applyFill="1" applyBorder="1" applyAlignment="1">
      <alignment horizontal="center" vertical="center" wrapText="1"/>
    </xf>
    <xf numFmtId="0" fontId="10" fillId="22" borderId="3" xfId="0" applyFont="1" applyFill="1" applyBorder="1" applyAlignment="1">
      <alignment horizontal="center" vertical="center" wrapText="1"/>
    </xf>
    <xf numFmtId="0" fontId="10" fillId="22" borderId="14" xfId="0" applyFont="1" applyFill="1" applyBorder="1" applyAlignment="1">
      <alignment horizontal="center" vertical="center" wrapText="1"/>
    </xf>
    <xf numFmtId="0" fontId="10" fillId="22" borderId="2" xfId="0" applyFont="1" applyFill="1" applyBorder="1" applyAlignment="1">
      <alignment horizontal="center" vertical="center" wrapText="1"/>
    </xf>
    <xf numFmtId="0" fontId="31" fillId="14" borderId="2" xfId="0" applyFont="1" applyFill="1" applyBorder="1" applyAlignment="1">
      <alignment horizontal="center" vertical="center" wrapText="1"/>
    </xf>
    <xf numFmtId="0" fontId="21" fillId="0" borderId="13" xfId="0" applyFont="1" applyBorder="1" applyAlignment="1">
      <alignment horizontal="center"/>
    </xf>
    <xf numFmtId="0" fontId="21" fillId="0" borderId="16" xfId="0" applyFont="1" applyBorder="1" applyAlignment="1">
      <alignment horizontal="center"/>
    </xf>
    <xf numFmtId="0" fontId="21" fillId="0" borderId="7" xfId="0" applyFont="1" applyBorder="1" applyAlignment="1">
      <alignment horizontal="center"/>
    </xf>
    <xf numFmtId="0" fontId="45" fillId="14" borderId="2" xfId="0" applyFont="1" applyFill="1" applyBorder="1" applyAlignment="1">
      <alignment horizontal="center" vertical="center" wrapText="1"/>
    </xf>
    <xf numFmtId="0" fontId="31" fillId="14" borderId="2" xfId="0" applyFont="1" applyFill="1" applyBorder="1" applyAlignment="1">
      <alignment horizontal="center" vertical="top" wrapText="1"/>
    </xf>
    <xf numFmtId="0" fontId="6" fillId="20" borderId="2" xfId="0" applyFont="1" applyFill="1" applyBorder="1" applyAlignment="1">
      <alignment horizontal="center" vertical="center" wrapText="1"/>
    </xf>
    <xf numFmtId="0" fontId="6" fillId="20" borderId="21" xfId="0" applyFont="1" applyFill="1" applyBorder="1" applyAlignment="1">
      <alignment horizontal="center" vertical="center" wrapText="1"/>
    </xf>
    <xf numFmtId="0" fontId="8" fillId="5" borderId="2" xfId="0" applyFont="1" applyFill="1" applyBorder="1" applyAlignment="1" applyProtection="1">
      <alignment horizontal="center" vertical="center" wrapText="1"/>
    </xf>
    <xf numFmtId="0" fontId="8" fillId="5" borderId="21"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31" fillId="14" borderId="13" xfId="0" applyFont="1" applyFill="1" applyBorder="1" applyAlignment="1">
      <alignment horizontal="center" vertical="center" wrapText="1"/>
    </xf>
    <xf numFmtId="0" fontId="31" fillId="14" borderId="16"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14" borderId="36"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46" fillId="0" borderId="13" xfId="0" applyFont="1" applyBorder="1" applyAlignment="1">
      <alignment horizontal="left" vertical="center" wrapText="1"/>
    </xf>
    <xf numFmtId="0" fontId="46" fillId="0" borderId="16" xfId="0" applyFont="1" applyBorder="1" applyAlignment="1">
      <alignment horizontal="left" vertical="center" wrapText="1"/>
    </xf>
    <xf numFmtId="0" fontId="46" fillId="0" borderId="7" xfId="0" applyFont="1" applyBorder="1" applyAlignment="1">
      <alignment horizontal="left" vertical="center" wrapText="1"/>
    </xf>
    <xf numFmtId="0" fontId="10" fillId="25" borderId="14" xfId="0" applyFont="1" applyFill="1" applyBorder="1" applyAlignment="1">
      <alignment horizontal="center" vertical="center" wrapText="1"/>
    </xf>
    <xf numFmtId="0" fontId="10" fillId="25" borderId="2" xfId="0" applyFont="1" applyFill="1" applyBorder="1" applyAlignment="1">
      <alignment horizontal="center" vertical="center" wrapText="1"/>
    </xf>
    <xf numFmtId="0" fontId="10" fillId="25" borderId="21" xfId="0" applyFont="1" applyFill="1" applyBorder="1" applyAlignment="1">
      <alignment horizontal="center" vertical="center" wrapText="1"/>
    </xf>
  </cellXfs>
  <cellStyles count="20">
    <cellStyle name="60% - Énfasis1 2" xfId="1" xr:uid="{00000000-0005-0000-0000-000000000000}"/>
    <cellStyle name="60% - Énfasis2 2" xfId="2" xr:uid="{00000000-0005-0000-0000-000001000000}"/>
    <cellStyle name="60% - Énfasis3 2" xfId="3" xr:uid="{00000000-0005-0000-0000-000002000000}"/>
    <cellStyle name="60% - Énfasis4 2" xfId="4" xr:uid="{00000000-0005-0000-0000-000003000000}"/>
    <cellStyle name="60% - Énfasis5 2" xfId="5" xr:uid="{00000000-0005-0000-0000-000004000000}"/>
    <cellStyle name="60% - Énfasis6 2" xfId="6" xr:uid="{00000000-0005-0000-0000-000005000000}"/>
    <cellStyle name="Amarillo" xfId="7" xr:uid="{00000000-0005-0000-0000-000006000000}"/>
    <cellStyle name="Hipervínculo" xfId="8" builtinId="8"/>
    <cellStyle name="Hyperlink" xfId="19" xr:uid="{00000000-000B-0000-0000-000008000000}"/>
    <cellStyle name="Millares 2" xfId="9" xr:uid="{00000000-0005-0000-0000-000008000000}"/>
    <cellStyle name="Neutral 2" xfId="10" xr:uid="{00000000-0005-0000-0000-000009000000}"/>
    <cellStyle name="Normal" xfId="0" builtinId="0"/>
    <cellStyle name="Normal 2" xfId="11" xr:uid="{00000000-0005-0000-0000-00000B000000}"/>
    <cellStyle name="Porcentaje" xfId="12" builtinId="5"/>
    <cellStyle name="Porcentaje 2" xfId="13" xr:uid="{00000000-0005-0000-0000-00000D000000}"/>
    <cellStyle name="Porcentual 2" xfId="14" xr:uid="{00000000-0005-0000-0000-00000E000000}"/>
    <cellStyle name="Rojo" xfId="15" xr:uid="{00000000-0005-0000-0000-00000F000000}"/>
    <cellStyle name="Título 4" xfId="16" xr:uid="{00000000-0005-0000-0000-000010000000}"/>
    <cellStyle name="Total" xfId="17" builtinId="25" customBuiltin="1"/>
    <cellStyle name="Verde" xfId="18" xr:uid="{00000000-0005-0000-0000-000012000000}"/>
  </cellStyles>
  <dxfs count="2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285750</xdr:colOff>
      <xdr:row>5</xdr:row>
      <xdr:rowOff>190500</xdr:rowOff>
    </xdr:to>
    <xdr:sp macro="" textlink="">
      <xdr:nvSpPr>
        <xdr:cNvPr id="8037" name="AutoShape 38" descr="Resultado de imagen para boton agregar icono">
          <a:extLst>
            <a:ext uri="{FF2B5EF4-FFF2-40B4-BE49-F238E27FC236}">
              <a16:creationId xmlns:a16="http://schemas.microsoft.com/office/drawing/2014/main" id="{2F45867F-71C7-4CAE-A886-3833E02FCB49}"/>
            </a:ext>
          </a:extLst>
        </xdr:cNvPr>
        <xdr:cNvSpPr>
          <a:spLocks noChangeAspect="1" noChangeArrowheads="1"/>
        </xdr:cNvSpPr>
      </xdr:nvSpPr>
      <xdr:spPr bwMode="auto">
        <a:xfrm>
          <a:off x="13896975" y="3076575"/>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285750</xdr:colOff>
      <xdr:row>5</xdr:row>
      <xdr:rowOff>190500</xdr:rowOff>
    </xdr:to>
    <xdr:sp macro="" textlink="">
      <xdr:nvSpPr>
        <xdr:cNvPr id="8038" name="AutoShape 39" descr="Resultado de imagen para boton agregar icono">
          <a:extLst>
            <a:ext uri="{FF2B5EF4-FFF2-40B4-BE49-F238E27FC236}">
              <a16:creationId xmlns:a16="http://schemas.microsoft.com/office/drawing/2014/main" id="{2A8C7E38-3FE2-4CA4-9354-58623BA2D3F9}"/>
            </a:ext>
          </a:extLst>
        </xdr:cNvPr>
        <xdr:cNvSpPr>
          <a:spLocks noChangeAspect="1" noChangeArrowheads="1"/>
        </xdr:cNvSpPr>
      </xdr:nvSpPr>
      <xdr:spPr bwMode="auto">
        <a:xfrm>
          <a:off x="13896975" y="3076575"/>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285750</xdr:colOff>
      <xdr:row>5</xdr:row>
      <xdr:rowOff>190500</xdr:rowOff>
    </xdr:to>
    <xdr:sp macro="" textlink="">
      <xdr:nvSpPr>
        <xdr:cNvPr id="8039" name="AutoShape 40" descr="Resultado de imagen para boton agregar icono">
          <a:extLst>
            <a:ext uri="{FF2B5EF4-FFF2-40B4-BE49-F238E27FC236}">
              <a16:creationId xmlns:a16="http://schemas.microsoft.com/office/drawing/2014/main" id="{8CB4D81C-05D4-4E4E-9B26-3681B79AC794}"/>
            </a:ext>
          </a:extLst>
        </xdr:cNvPr>
        <xdr:cNvSpPr>
          <a:spLocks noChangeAspect="1" noChangeArrowheads="1"/>
        </xdr:cNvSpPr>
      </xdr:nvSpPr>
      <xdr:spPr bwMode="auto">
        <a:xfrm>
          <a:off x="13896975" y="3076575"/>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285750</xdr:colOff>
      <xdr:row>5</xdr:row>
      <xdr:rowOff>190500</xdr:rowOff>
    </xdr:to>
    <xdr:sp macro="" textlink="">
      <xdr:nvSpPr>
        <xdr:cNvPr id="8040" name="AutoShape 42" descr="Z">
          <a:extLst>
            <a:ext uri="{FF2B5EF4-FFF2-40B4-BE49-F238E27FC236}">
              <a16:creationId xmlns:a16="http://schemas.microsoft.com/office/drawing/2014/main" id="{00EAB918-320B-40BF-9C95-789AF6622579}"/>
            </a:ext>
          </a:extLst>
        </xdr:cNvPr>
        <xdr:cNvSpPr>
          <a:spLocks noChangeAspect="1" noChangeArrowheads="1"/>
        </xdr:cNvSpPr>
      </xdr:nvSpPr>
      <xdr:spPr bwMode="auto">
        <a:xfrm>
          <a:off x="13896975" y="3076575"/>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104775</xdr:rowOff>
    </xdr:from>
    <xdr:to>
      <xdr:col>5</xdr:col>
      <xdr:colOff>0</xdr:colOff>
      <xdr:row>6</xdr:row>
      <xdr:rowOff>0</xdr:rowOff>
    </xdr:to>
    <xdr:sp macro="[0]!MostrarFuente_Impacto" textlink="">
      <xdr:nvSpPr>
        <xdr:cNvPr id="2757" name="Rectangle 53">
          <a:extLst>
            <a:ext uri="{FF2B5EF4-FFF2-40B4-BE49-F238E27FC236}">
              <a16:creationId xmlns:a16="http://schemas.microsoft.com/office/drawing/2014/main" id="{07B65A79-366D-40FF-85C4-69EEC283C088}"/>
            </a:ext>
          </a:extLst>
        </xdr:cNvPr>
        <xdr:cNvSpPr>
          <a:spLocks noChangeArrowheads="1"/>
        </xdr:cNvSpPr>
      </xdr:nvSpPr>
      <xdr:spPr bwMode="auto">
        <a:xfrm>
          <a:off x="14144625" y="2095500"/>
          <a:ext cx="0" cy="2228850"/>
        </a:xfrm>
        <a:prstGeom prst="rect">
          <a:avLst/>
        </a:prstGeom>
        <a:noFill/>
        <a:ln>
          <a:noFill/>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6</xdr:row>
      <xdr:rowOff>0</xdr:rowOff>
    </xdr:from>
    <xdr:to>
      <xdr:col>5</xdr:col>
      <xdr:colOff>285750</xdr:colOff>
      <xdr:row>6</xdr:row>
      <xdr:rowOff>190500</xdr:rowOff>
    </xdr:to>
    <xdr:sp macro="" textlink="">
      <xdr:nvSpPr>
        <xdr:cNvPr id="8042" name="AutoShape 38" descr="Resultado de imagen para boton agregar icono">
          <a:extLst>
            <a:ext uri="{FF2B5EF4-FFF2-40B4-BE49-F238E27FC236}">
              <a16:creationId xmlns:a16="http://schemas.microsoft.com/office/drawing/2014/main" id="{82B62BC0-684A-4305-B711-A4484F357C54}"/>
            </a:ext>
          </a:extLst>
        </xdr:cNvPr>
        <xdr:cNvSpPr>
          <a:spLocks noChangeAspect="1" noChangeArrowheads="1"/>
        </xdr:cNvSpPr>
      </xdr:nvSpPr>
      <xdr:spPr bwMode="auto">
        <a:xfrm>
          <a:off x="13896975" y="432435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285750</xdr:colOff>
      <xdr:row>6</xdr:row>
      <xdr:rowOff>190500</xdr:rowOff>
    </xdr:to>
    <xdr:sp macro="" textlink="">
      <xdr:nvSpPr>
        <xdr:cNvPr id="8043" name="AutoShape 39" descr="Resultado de imagen para boton agregar icono">
          <a:extLst>
            <a:ext uri="{FF2B5EF4-FFF2-40B4-BE49-F238E27FC236}">
              <a16:creationId xmlns:a16="http://schemas.microsoft.com/office/drawing/2014/main" id="{69F99DAB-6043-4D7F-9972-5029D7576E2B}"/>
            </a:ext>
          </a:extLst>
        </xdr:cNvPr>
        <xdr:cNvSpPr>
          <a:spLocks noChangeAspect="1" noChangeArrowheads="1"/>
        </xdr:cNvSpPr>
      </xdr:nvSpPr>
      <xdr:spPr bwMode="auto">
        <a:xfrm>
          <a:off x="13896975" y="432435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285750</xdr:colOff>
      <xdr:row>6</xdr:row>
      <xdr:rowOff>190500</xdr:rowOff>
    </xdr:to>
    <xdr:sp macro="" textlink="">
      <xdr:nvSpPr>
        <xdr:cNvPr id="8044" name="AutoShape 40" descr="Resultado de imagen para boton agregar icono">
          <a:extLst>
            <a:ext uri="{FF2B5EF4-FFF2-40B4-BE49-F238E27FC236}">
              <a16:creationId xmlns:a16="http://schemas.microsoft.com/office/drawing/2014/main" id="{2BE420ED-6DFB-481D-B287-F84034D7A1BD}"/>
            </a:ext>
          </a:extLst>
        </xdr:cNvPr>
        <xdr:cNvSpPr>
          <a:spLocks noChangeAspect="1" noChangeArrowheads="1"/>
        </xdr:cNvSpPr>
      </xdr:nvSpPr>
      <xdr:spPr bwMode="auto">
        <a:xfrm>
          <a:off x="13896975" y="432435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285750</xdr:colOff>
      <xdr:row>6</xdr:row>
      <xdr:rowOff>190500</xdr:rowOff>
    </xdr:to>
    <xdr:sp macro="" textlink="">
      <xdr:nvSpPr>
        <xdr:cNvPr id="8045" name="AutoShape 42" descr="Z">
          <a:extLst>
            <a:ext uri="{FF2B5EF4-FFF2-40B4-BE49-F238E27FC236}">
              <a16:creationId xmlns:a16="http://schemas.microsoft.com/office/drawing/2014/main" id="{C02E8842-D214-4F12-A76C-A3BC634537E8}"/>
            </a:ext>
          </a:extLst>
        </xdr:cNvPr>
        <xdr:cNvSpPr>
          <a:spLocks noChangeAspect="1" noChangeArrowheads="1"/>
        </xdr:cNvSpPr>
      </xdr:nvSpPr>
      <xdr:spPr bwMode="auto">
        <a:xfrm>
          <a:off x="13896975" y="432435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5</xdr:row>
      <xdr:rowOff>114300</xdr:rowOff>
    </xdr:from>
    <xdr:to>
      <xdr:col>5</xdr:col>
      <xdr:colOff>0</xdr:colOff>
      <xdr:row>7</xdr:row>
      <xdr:rowOff>39</xdr:rowOff>
    </xdr:to>
    <xdr:sp macro="[0]!MostrarFuente_Impacto" textlink="">
      <xdr:nvSpPr>
        <xdr:cNvPr id="2762" name="Rectangle 53">
          <a:extLst>
            <a:ext uri="{FF2B5EF4-FFF2-40B4-BE49-F238E27FC236}">
              <a16:creationId xmlns:a16="http://schemas.microsoft.com/office/drawing/2014/main" id="{9A0F0DD8-475C-4E67-871C-BD91E30AA0EA}"/>
            </a:ext>
          </a:extLst>
        </xdr:cNvPr>
        <xdr:cNvSpPr>
          <a:spLocks noChangeArrowheads="1"/>
        </xdr:cNvSpPr>
      </xdr:nvSpPr>
      <xdr:spPr bwMode="auto">
        <a:xfrm>
          <a:off x="14144625" y="3181350"/>
          <a:ext cx="0" cy="1676400"/>
        </a:xfrm>
        <a:prstGeom prst="rect">
          <a:avLst/>
        </a:prstGeom>
        <a:noFill/>
        <a:ln>
          <a:noFill/>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7</xdr:row>
      <xdr:rowOff>0</xdr:rowOff>
    </xdr:from>
    <xdr:to>
      <xdr:col>5</xdr:col>
      <xdr:colOff>285750</xdr:colOff>
      <xdr:row>7</xdr:row>
      <xdr:rowOff>190500</xdr:rowOff>
    </xdr:to>
    <xdr:sp macro="" textlink="">
      <xdr:nvSpPr>
        <xdr:cNvPr id="8047" name="AutoShape 38" descr="Resultado de imagen para boton agregar icono">
          <a:extLst>
            <a:ext uri="{FF2B5EF4-FFF2-40B4-BE49-F238E27FC236}">
              <a16:creationId xmlns:a16="http://schemas.microsoft.com/office/drawing/2014/main" id="{A2C5638C-4F3C-4782-83E6-3BF853817775}"/>
            </a:ext>
          </a:extLst>
        </xdr:cNvPr>
        <xdr:cNvSpPr>
          <a:spLocks noChangeAspect="1" noChangeArrowheads="1"/>
        </xdr:cNvSpPr>
      </xdr:nvSpPr>
      <xdr:spPr bwMode="auto">
        <a:xfrm>
          <a:off x="13896975" y="485775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285750</xdr:colOff>
      <xdr:row>7</xdr:row>
      <xdr:rowOff>190500</xdr:rowOff>
    </xdr:to>
    <xdr:sp macro="" textlink="">
      <xdr:nvSpPr>
        <xdr:cNvPr id="8048" name="AutoShape 39" descr="Resultado de imagen para boton agregar icono">
          <a:extLst>
            <a:ext uri="{FF2B5EF4-FFF2-40B4-BE49-F238E27FC236}">
              <a16:creationId xmlns:a16="http://schemas.microsoft.com/office/drawing/2014/main" id="{099E87BF-BEE1-471A-B55E-14A812F6F044}"/>
            </a:ext>
          </a:extLst>
        </xdr:cNvPr>
        <xdr:cNvSpPr>
          <a:spLocks noChangeAspect="1" noChangeArrowheads="1"/>
        </xdr:cNvSpPr>
      </xdr:nvSpPr>
      <xdr:spPr bwMode="auto">
        <a:xfrm>
          <a:off x="13896975" y="485775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285750</xdr:colOff>
      <xdr:row>7</xdr:row>
      <xdr:rowOff>190500</xdr:rowOff>
    </xdr:to>
    <xdr:sp macro="" textlink="">
      <xdr:nvSpPr>
        <xdr:cNvPr id="8049" name="AutoShape 40" descr="Resultado de imagen para boton agregar icono">
          <a:extLst>
            <a:ext uri="{FF2B5EF4-FFF2-40B4-BE49-F238E27FC236}">
              <a16:creationId xmlns:a16="http://schemas.microsoft.com/office/drawing/2014/main" id="{2074244A-B6AA-4AED-AC4F-BC0E43BB02A5}"/>
            </a:ext>
          </a:extLst>
        </xdr:cNvPr>
        <xdr:cNvSpPr>
          <a:spLocks noChangeAspect="1" noChangeArrowheads="1"/>
        </xdr:cNvSpPr>
      </xdr:nvSpPr>
      <xdr:spPr bwMode="auto">
        <a:xfrm>
          <a:off x="13896975" y="485775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285750</xdr:colOff>
      <xdr:row>7</xdr:row>
      <xdr:rowOff>190500</xdr:rowOff>
    </xdr:to>
    <xdr:sp macro="" textlink="">
      <xdr:nvSpPr>
        <xdr:cNvPr id="8050" name="AutoShape 42" descr="Z">
          <a:extLst>
            <a:ext uri="{FF2B5EF4-FFF2-40B4-BE49-F238E27FC236}">
              <a16:creationId xmlns:a16="http://schemas.microsoft.com/office/drawing/2014/main" id="{25CA21CD-699F-4D2B-96B9-69FEEEE15511}"/>
            </a:ext>
          </a:extLst>
        </xdr:cNvPr>
        <xdr:cNvSpPr>
          <a:spLocks noChangeAspect="1" noChangeArrowheads="1"/>
        </xdr:cNvSpPr>
      </xdr:nvSpPr>
      <xdr:spPr bwMode="auto">
        <a:xfrm>
          <a:off x="13896975" y="4857750"/>
          <a:ext cx="2857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6</xdr:row>
      <xdr:rowOff>114300</xdr:rowOff>
    </xdr:from>
    <xdr:to>
      <xdr:col>5</xdr:col>
      <xdr:colOff>0</xdr:colOff>
      <xdr:row>8</xdr:row>
      <xdr:rowOff>61</xdr:rowOff>
    </xdr:to>
    <xdr:sp macro="[0]!MostrarFuente_Impacto" textlink="">
      <xdr:nvSpPr>
        <xdr:cNvPr id="2767" name="Rectangle 53">
          <a:extLst>
            <a:ext uri="{FF2B5EF4-FFF2-40B4-BE49-F238E27FC236}">
              <a16:creationId xmlns:a16="http://schemas.microsoft.com/office/drawing/2014/main" id="{39027968-1CBA-4779-9C42-3A2353C94800}"/>
            </a:ext>
          </a:extLst>
        </xdr:cNvPr>
        <xdr:cNvSpPr>
          <a:spLocks noChangeArrowheads="1"/>
        </xdr:cNvSpPr>
      </xdr:nvSpPr>
      <xdr:spPr bwMode="auto">
        <a:xfrm>
          <a:off x="14144625" y="4429125"/>
          <a:ext cx="0" cy="1209675"/>
        </a:xfrm>
        <a:prstGeom prst="rect">
          <a:avLst/>
        </a:prstGeom>
        <a:noFill/>
        <a:ln>
          <a:noFill/>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8</xdr:row>
      <xdr:rowOff>0</xdr:rowOff>
    </xdr:from>
    <xdr:to>
      <xdr:col>5</xdr:col>
      <xdr:colOff>285750</xdr:colOff>
      <xdr:row>8</xdr:row>
      <xdr:rowOff>209550</xdr:rowOff>
    </xdr:to>
    <xdr:sp macro="" textlink="">
      <xdr:nvSpPr>
        <xdr:cNvPr id="8052" name="AutoShape 38" descr="Resultado de imagen para boton agregar icono">
          <a:extLst>
            <a:ext uri="{FF2B5EF4-FFF2-40B4-BE49-F238E27FC236}">
              <a16:creationId xmlns:a16="http://schemas.microsoft.com/office/drawing/2014/main" id="{8851C633-5462-4FA4-9C67-BC294264F4B5}"/>
            </a:ext>
          </a:extLst>
        </xdr:cNvPr>
        <xdr:cNvSpPr>
          <a:spLocks noChangeAspect="1" noChangeArrowheads="1"/>
        </xdr:cNvSpPr>
      </xdr:nvSpPr>
      <xdr:spPr bwMode="auto">
        <a:xfrm>
          <a:off x="13896975" y="5638800"/>
          <a:ext cx="2857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285750</xdr:colOff>
      <xdr:row>8</xdr:row>
      <xdr:rowOff>209550</xdr:rowOff>
    </xdr:to>
    <xdr:sp macro="" textlink="">
      <xdr:nvSpPr>
        <xdr:cNvPr id="8053" name="AutoShape 39" descr="Resultado de imagen para boton agregar icono">
          <a:extLst>
            <a:ext uri="{FF2B5EF4-FFF2-40B4-BE49-F238E27FC236}">
              <a16:creationId xmlns:a16="http://schemas.microsoft.com/office/drawing/2014/main" id="{FBB72B42-C598-4E5A-B540-70E8AA535963}"/>
            </a:ext>
          </a:extLst>
        </xdr:cNvPr>
        <xdr:cNvSpPr>
          <a:spLocks noChangeAspect="1" noChangeArrowheads="1"/>
        </xdr:cNvSpPr>
      </xdr:nvSpPr>
      <xdr:spPr bwMode="auto">
        <a:xfrm>
          <a:off x="13896975" y="5638800"/>
          <a:ext cx="2857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285750</xdr:colOff>
      <xdr:row>8</xdr:row>
      <xdr:rowOff>209550</xdr:rowOff>
    </xdr:to>
    <xdr:sp macro="" textlink="">
      <xdr:nvSpPr>
        <xdr:cNvPr id="8054" name="AutoShape 40" descr="Resultado de imagen para boton agregar icono">
          <a:extLst>
            <a:ext uri="{FF2B5EF4-FFF2-40B4-BE49-F238E27FC236}">
              <a16:creationId xmlns:a16="http://schemas.microsoft.com/office/drawing/2014/main" id="{B8F11C27-240A-4AC4-80A5-4425A5FAC11B}"/>
            </a:ext>
          </a:extLst>
        </xdr:cNvPr>
        <xdr:cNvSpPr>
          <a:spLocks noChangeAspect="1" noChangeArrowheads="1"/>
        </xdr:cNvSpPr>
      </xdr:nvSpPr>
      <xdr:spPr bwMode="auto">
        <a:xfrm>
          <a:off x="13896975" y="5638800"/>
          <a:ext cx="2857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0</xdr:rowOff>
    </xdr:from>
    <xdr:to>
      <xdr:col>5</xdr:col>
      <xdr:colOff>285750</xdr:colOff>
      <xdr:row>8</xdr:row>
      <xdr:rowOff>209550</xdr:rowOff>
    </xdr:to>
    <xdr:sp macro="" textlink="">
      <xdr:nvSpPr>
        <xdr:cNvPr id="8055" name="AutoShape 42" descr="Z">
          <a:extLst>
            <a:ext uri="{FF2B5EF4-FFF2-40B4-BE49-F238E27FC236}">
              <a16:creationId xmlns:a16="http://schemas.microsoft.com/office/drawing/2014/main" id="{3AC4D9AA-09C3-481C-A625-D2D2210D1640}"/>
            </a:ext>
          </a:extLst>
        </xdr:cNvPr>
        <xdr:cNvSpPr>
          <a:spLocks noChangeAspect="1" noChangeArrowheads="1"/>
        </xdr:cNvSpPr>
      </xdr:nvSpPr>
      <xdr:spPr bwMode="auto">
        <a:xfrm>
          <a:off x="13896975" y="5638800"/>
          <a:ext cx="2857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7</xdr:row>
      <xdr:rowOff>114300</xdr:rowOff>
    </xdr:from>
    <xdr:to>
      <xdr:col>5</xdr:col>
      <xdr:colOff>0</xdr:colOff>
      <xdr:row>9</xdr:row>
      <xdr:rowOff>39</xdr:rowOff>
    </xdr:to>
    <xdr:sp macro="[0]!MostrarFuente_Impacto" textlink="">
      <xdr:nvSpPr>
        <xdr:cNvPr id="21" name="Rectangle 53">
          <a:extLst>
            <a:ext uri="{FF2B5EF4-FFF2-40B4-BE49-F238E27FC236}">
              <a16:creationId xmlns:a16="http://schemas.microsoft.com/office/drawing/2014/main" id="{91717066-B57C-4C81-B43E-AD8C4EFAE49B}"/>
            </a:ext>
          </a:extLst>
        </xdr:cNvPr>
        <xdr:cNvSpPr>
          <a:spLocks noChangeArrowheads="1"/>
        </xdr:cNvSpPr>
      </xdr:nvSpPr>
      <xdr:spPr bwMode="auto">
        <a:xfrm>
          <a:off x="14135100" y="3190875"/>
          <a:ext cx="0" cy="1666914"/>
        </a:xfrm>
        <a:prstGeom prst="rect">
          <a:avLst/>
        </a:prstGeom>
        <a:noFill/>
        <a:ln>
          <a:noFill/>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9</xdr:row>
      <xdr:rowOff>0</xdr:rowOff>
    </xdr:from>
    <xdr:to>
      <xdr:col>5</xdr:col>
      <xdr:colOff>285750</xdr:colOff>
      <xdr:row>9</xdr:row>
      <xdr:rowOff>209550</xdr:rowOff>
    </xdr:to>
    <xdr:sp macro="" textlink="">
      <xdr:nvSpPr>
        <xdr:cNvPr id="8057" name="AutoShape 38" descr="Resultado de imagen para boton agregar icono">
          <a:extLst>
            <a:ext uri="{FF2B5EF4-FFF2-40B4-BE49-F238E27FC236}">
              <a16:creationId xmlns:a16="http://schemas.microsoft.com/office/drawing/2014/main" id="{E1FDAB29-6FBD-4D21-B430-BEDC67D156BD}"/>
            </a:ext>
          </a:extLst>
        </xdr:cNvPr>
        <xdr:cNvSpPr>
          <a:spLocks noChangeAspect="1" noChangeArrowheads="1"/>
        </xdr:cNvSpPr>
      </xdr:nvSpPr>
      <xdr:spPr bwMode="auto">
        <a:xfrm>
          <a:off x="13896975" y="5924550"/>
          <a:ext cx="2857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285750</xdr:colOff>
      <xdr:row>9</xdr:row>
      <xdr:rowOff>209550</xdr:rowOff>
    </xdr:to>
    <xdr:sp macro="" textlink="">
      <xdr:nvSpPr>
        <xdr:cNvPr id="8058" name="AutoShape 39" descr="Resultado de imagen para boton agregar icono">
          <a:extLst>
            <a:ext uri="{FF2B5EF4-FFF2-40B4-BE49-F238E27FC236}">
              <a16:creationId xmlns:a16="http://schemas.microsoft.com/office/drawing/2014/main" id="{D0D00F79-9269-4221-B6B3-33F639CD9A97}"/>
            </a:ext>
          </a:extLst>
        </xdr:cNvPr>
        <xdr:cNvSpPr>
          <a:spLocks noChangeAspect="1" noChangeArrowheads="1"/>
        </xdr:cNvSpPr>
      </xdr:nvSpPr>
      <xdr:spPr bwMode="auto">
        <a:xfrm>
          <a:off x="13896975" y="5924550"/>
          <a:ext cx="2857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285750</xdr:colOff>
      <xdr:row>9</xdr:row>
      <xdr:rowOff>209550</xdr:rowOff>
    </xdr:to>
    <xdr:sp macro="" textlink="">
      <xdr:nvSpPr>
        <xdr:cNvPr id="8059" name="AutoShape 40" descr="Resultado de imagen para boton agregar icono">
          <a:extLst>
            <a:ext uri="{FF2B5EF4-FFF2-40B4-BE49-F238E27FC236}">
              <a16:creationId xmlns:a16="http://schemas.microsoft.com/office/drawing/2014/main" id="{DB52811A-A6F2-4DBB-91C8-D3754E6FFC5D}"/>
            </a:ext>
          </a:extLst>
        </xdr:cNvPr>
        <xdr:cNvSpPr>
          <a:spLocks noChangeAspect="1" noChangeArrowheads="1"/>
        </xdr:cNvSpPr>
      </xdr:nvSpPr>
      <xdr:spPr bwMode="auto">
        <a:xfrm>
          <a:off x="13896975" y="5924550"/>
          <a:ext cx="2857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285750</xdr:colOff>
      <xdr:row>9</xdr:row>
      <xdr:rowOff>209550</xdr:rowOff>
    </xdr:to>
    <xdr:sp macro="" textlink="">
      <xdr:nvSpPr>
        <xdr:cNvPr id="8060" name="AutoShape 42" descr="Z">
          <a:extLst>
            <a:ext uri="{FF2B5EF4-FFF2-40B4-BE49-F238E27FC236}">
              <a16:creationId xmlns:a16="http://schemas.microsoft.com/office/drawing/2014/main" id="{FDD089BF-809D-4597-8846-FFF972CD8869}"/>
            </a:ext>
          </a:extLst>
        </xdr:cNvPr>
        <xdr:cNvSpPr>
          <a:spLocks noChangeAspect="1" noChangeArrowheads="1"/>
        </xdr:cNvSpPr>
      </xdr:nvSpPr>
      <xdr:spPr bwMode="auto">
        <a:xfrm>
          <a:off x="13896975" y="5924550"/>
          <a:ext cx="2857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8</xdr:row>
      <xdr:rowOff>114300</xdr:rowOff>
    </xdr:from>
    <xdr:to>
      <xdr:col>5</xdr:col>
      <xdr:colOff>0</xdr:colOff>
      <xdr:row>10</xdr:row>
      <xdr:rowOff>39</xdr:rowOff>
    </xdr:to>
    <xdr:sp macro="[0]!MostrarFuente_Impacto" textlink="">
      <xdr:nvSpPr>
        <xdr:cNvPr id="26" name="Rectangle 53">
          <a:extLst>
            <a:ext uri="{FF2B5EF4-FFF2-40B4-BE49-F238E27FC236}">
              <a16:creationId xmlns:a16="http://schemas.microsoft.com/office/drawing/2014/main" id="{3C1C3C4B-DC2C-4197-8049-8A3BC677A2DC}"/>
            </a:ext>
          </a:extLst>
        </xdr:cNvPr>
        <xdr:cNvSpPr>
          <a:spLocks noChangeArrowheads="1"/>
        </xdr:cNvSpPr>
      </xdr:nvSpPr>
      <xdr:spPr bwMode="auto">
        <a:xfrm>
          <a:off x="13889182" y="4998027"/>
          <a:ext cx="0" cy="872876"/>
        </a:xfrm>
        <a:prstGeom prst="rect">
          <a:avLst/>
        </a:prstGeom>
        <a:noFill/>
        <a:ln>
          <a:noFill/>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biernobogota-my.sharepoint.com/:x:/r/personal/jeraldyn_tautiva_gobiernobogota_gov_co/_layouts/15/Doc.aspx?sourcedoc=%7B8DBD069F-A81A-4F77-A3EA-CEAB0841F919%7D&amp;file=META%20TRANSVERSAL%204TO%20TRIMESTRE%20documental.xlsx&amp;action=default&amp;mobileredirect=true" TargetMode="External"/><Relationship Id="rId1" Type="http://schemas.openxmlformats.org/officeDocument/2006/relationships/hyperlink" Target="https://app.powerbi.com/view?r=eyJrIjoiZjA1YzE4NjItN2JiMi00NzUxLTlhZTQtNjU5OThhYTBkYzBhIiwidCI6IjU5NjRkOWYyLWFlYjYtNDhkOS1hNTNkLTdhYjVjYjFkMDdlOCIsImMiOjR9One%20Driv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3"/>
  <sheetViews>
    <sheetView showGridLines="0" tabSelected="1" topLeftCell="AQ17" zoomScaleNormal="100" zoomScaleSheetLayoutView="28" workbookViewId="0">
      <pane ySplit="5" topLeftCell="AN25" activePane="bottomLeft" state="frozen"/>
      <selection pane="bottomLeft" activeCell="AT25" sqref="AT25"/>
      <selection activeCell="A17" sqref="A17"/>
    </sheetView>
  </sheetViews>
  <sheetFormatPr defaultColWidth="0" defaultRowHeight="15" zeroHeight="1"/>
  <cols>
    <col min="1" max="1" width="8.85546875" style="99" customWidth="1"/>
    <col min="2" max="2" width="41.42578125" style="44" customWidth="1"/>
    <col min="3" max="3" width="69.42578125" style="44" customWidth="1"/>
    <col min="4" max="4" width="59.5703125" style="44" customWidth="1"/>
    <col min="5" max="5" width="29.140625" style="44" customWidth="1"/>
    <col min="6" max="6" width="18.85546875" style="44" customWidth="1"/>
    <col min="7" max="7" width="33.85546875" style="44" customWidth="1"/>
    <col min="8" max="8" width="41" style="44" customWidth="1"/>
    <col min="9" max="9" width="14.85546875" style="44" customWidth="1"/>
    <col min="10" max="10" width="18.85546875" style="44" customWidth="1"/>
    <col min="11" max="11" width="28" style="44" customWidth="1"/>
    <col min="12" max="15" width="11.42578125" style="44" customWidth="1"/>
    <col min="16" max="16" width="24.42578125" style="44" customWidth="1"/>
    <col min="17" max="17" width="20" style="44" customWidth="1"/>
    <col min="18" max="18" width="27.42578125" style="44" customWidth="1"/>
    <col min="19" max="19" width="19.42578125" style="44" customWidth="1"/>
    <col min="20" max="20" width="46.42578125" style="44" customWidth="1"/>
    <col min="21" max="21" width="17.140625" style="44" customWidth="1"/>
    <col min="22" max="22" width="18.85546875" style="44" customWidth="1"/>
    <col min="23" max="23" width="14.140625" style="44" customWidth="1"/>
    <col min="24" max="24" width="18.42578125" style="44" customWidth="1"/>
    <col min="25" max="25" width="63.140625" style="44" customWidth="1"/>
    <col min="26" max="26" width="21.140625" style="44" customWidth="1"/>
    <col min="27" max="27" width="19.42578125" style="44" customWidth="1"/>
    <col min="28" max="28" width="16.42578125" style="44" customWidth="1"/>
    <col min="29" max="29" width="16.42578125" style="125" customWidth="1"/>
    <col min="30" max="30" width="80.140625" style="44" customWidth="1"/>
    <col min="31" max="31" width="40.85546875" style="44" customWidth="1"/>
    <col min="32" max="33" width="11.42578125" style="44" customWidth="1"/>
    <col min="34" max="34" width="15" style="99" customWidth="1"/>
    <col min="35" max="35" width="45.28515625" style="44" customWidth="1"/>
    <col min="36" max="36" width="85" style="44" customWidth="1"/>
    <col min="37" max="38" width="11.42578125" style="44" customWidth="1"/>
    <col min="39" max="39" width="14.85546875" style="44" customWidth="1"/>
    <col min="40" max="40" width="82.42578125" style="44" customWidth="1"/>
    <col min="41" max="41" width="58.140625" style="44" customWidth="1"/>
    <col min="42" max="42" width="23" style="44" customWidth="1"/>
    <col min="43" max="43" width="19.140625" style="44" customWidth="1"/>
    <col min="44" max="44" width="31.42578125" style="44" customWidth="1"/>
    <col min="45" max="45" width="18.42578125" style="44" customWidth="1"/>
    <col min="46" max="46" width="83.7109375" style="44" customWidth="1"/>
    <col min="47" max="47" width="11.42578125" style="44" customWidth="1"/>
    <col min="48" max="16384" width="0" style="44" hidden="1"/>
  </cols>
  <sheetData>
    <row r="1" spans="1:46" ht="40.5" customHeight="1">
      <c r="A1" s="195" t="s">
        <v>0</v>
      </c>
      <c r="B1" s="196"/>
      <c r="C1" s="196"/>
      <c r="D1" s="196"/>
      <c r="E1" s="196"/>
      <c r="F1" s="196"/>
      <c r="G1" s="196"/>
      <c r="H1" s="196"/>
      <c r="I1" s="197"/>
    </row>
    <row r="2" spans="1:46" ht="40.5" customHeight="1" thickBot="1">
      <c r="A2" s="198" t="s">
        <v>1</v>
      </c>
      <c r="B2" s="199"/>
      <c r="C2" s="199"/>
      <c r="D2" s="199"/>
      <c r="E2" s="199"/>
      <c r="F2" s="199"/>
      <c r="G2" s="199"/>
      <c r="H2" s="199"/>
      <c r="I2" s="200"/>
    </row>
    <row r="3" spans="1:46" ht="32.25" customHeight="1">
      <c r="A3" s="206" t="s">
        <v>2</v>
      </c>
      <c r="B3" s="207"/>
      <c r="C3" s="109">
        <v>2020</v>
      </c>
      <c r="D3" s="225" t="s">
        <v>3</v>
      </c>
      <c r="E3" s="226"/>
      <c r="F3" s="226"/>
      <c r="G3" s="226"/>
      <c r="H3" s="226"/>
      <c r="I3" s="227"/>
      <c r="AA3" s="45"/>
      <c r="AB3" s="45"/>
      <c r="AC3" s="126"/>
      <c r="AD3" s="45"/>
      <c r="AE3" s="45"/>
      <c r="AF3" s="45"/>
      <c r="AG3" s="45"/>
      <c r="AH3" s="59"/>
      <c r="AI3" s="45"/>
      <c r="AJ3" s="45"/>
      <c r="AK3" s="45"/>
      <c r="AL3" s="45"/>
      <c r="AM3" s="45"/>
      <c r="AN3" s="45"/>
      <c r="AO3" s="45"/>
      <c r="AP3" s="45"/>
      <c r="AQ3" s="45"/>
      <c r="AR3" s="45"/>
      <c r="AS3" s="45"/>
      <c r="AT3" s="45"/>
    </row>
    <row r="4" spans="1:46" ht="43.5" customHeight="1" thickBot="1">
      <c r="A4" s="223" t="s">
        <v>4</v>
      </c>
      <c r="B4" s="224"/>
      <c r="C4" s="46" t="s">
        <v>5</v>
      </c>
      <c r="D4" s="47" t="s">
        <v>6</v>
      </c>
      <c r="E4" s="164" t="s">
        <v>7</v>
      </c>
      <c r="F4" s="259" t="s">
        <v>8</v>
      </c>
      <c r="G4" s="259"/>
      <c r="H4" s="259"/>
      <c r="I4" s="260"/>
      <c r="AA4" s="45"/>
      <c r="AB4" s="45"/>
      <c r="AC4" s="126"/>
      <c r="AD4" s="45"/>
      <c r="AE4" s="45"/>
      <c r="AF4" s="45"/>
      <c r="AG4" s="45"/>
      <c r="AH4" s="59"/>
      <c r="AI4" s="45"/>
      <c r="AJ4" s="45"/>
      <c r="AK4" s="45"/>
      <c r="AL4" s="45"/>
      <c r="AM4" s="45"/>
      <c r="AN4" s="45"/>
      <c r="AO4" s="45"/>
      <c r="AP4" s="45"/>
      <c r="AQ4" s="45"/>
      <c r="AR4" s="45"/>
      <c r="AS4" s="45"/>
      <c r="AT4" s="45"/>
    </row>
    <row r="5" spans="1:46" ht="85.5" customHeight="1" thickBot="1">
      <c r="A5" s="223" t="s">
        <v>9</v>
      </c>
      <c r="B5" s="224"/>
      <c r="C5" s="35" t="s">
        <v>10</v>
      </c>
      <c r="D5" s="48">
        <v>1</v>
      </c>
      <c r="E5" s="49" t="s">
        <v>11</v>
      </c>
      <c r="F5" s="261" t="s">
        <v>12</v>
      </c>
      <c r="G5" s="261"/>
      <c r="H5" s="261"/>
      <c r="I5" s="262"/>
      <c r="AA5" s="45"/>
      <c r="AB5" s="45"/>
      <c r="AC5" s="126"/>
      <c r="AD5" s="45"/>
      <c r="AE5" s="45"/>
      <c r="AF5" s="45"/>
      <c r="AG5" s="45"/>
      <c r="AH5" s="59"/>
      <c r="AI5" s="45"/>
      <c r="AJ5" s="45"/>
      <c r="AK5" s="45"/>
      <c r="AL5" s="45"/>
      <c r="AM5" s="45"/>
      <c r="AN5" s="45"/>
      <c r="AO5" s="45"/>
      <c r="AP5" s="45"/>
      <c r="AQ5" s="45"/>
      <c r="AR5" s="45"/>
      <c r="AS5" s="45"/>
      <c r="AT5" s="45"/>
    </row>
    <row r="6" spans="1:46" s="53" customFormat="1" ht="98.25" customHeight="1">
      <c r="A6" s="269" t="s">
        <v>13</v>
      </c>
      <c r="B6" s="270"/>
      <c r="C6" s="35" t="s">
        <v>14</v>
      </c>
      <c r="D6" s="50">
        <v>2</v>
      </c>
      <c r="E6" s="49" t="s">
        <v>15</v>
      </c>
      <c r="F6" s="263" t="s">
        <v>16</v>
      </c>
      <c r="G6" s="264"/>
      <c r="H6" s="264"/>
      <c r="I6" s="265"/>
      <c r="J6" s="44"/>
      <c r="K6" s="44"/>
      <c r="L6" s="44"/>
      <c r="M6" s="44"/>
      <c r="N6" s="44"/>
      <c r="O6" s="44"/>
      <c r="P6" s="44"/>
      <c r="Q6" s="44"/>
      <c r="R6" s="44"/>
      <c r="S6" s="44"/>
      <c r="T6" s="44"/>
      <c r="U6" s="44"/>
      <c r="V6" s="44"/>
      <c r="W6" s="44"/>
      <c r="X6" s="44"/>
      <c r="Y6" s="44"/>
      <c r="Z6" s="44"/>
      <c r="AA6" s="51"/>
      <c r="AB6" s="51"/>
      <c r="AC6" s="123"/>
      <c r="AD6" s="51"/>
      <c r="AE6" s="51"/>
      <c r="AF6" s="51"/>
      <c r="AG6" s="51"/>
      <c r="AH6" s="51"/>
      <c r="AI6" s="51"/>
      <c r="AJ6" s="51"/>
      <c r="AK6" s="51"/>
      <c r="AL6" s="51"/>
      <c r="AM6" s="51"/>
      <c r="AN6" s="51"/>
      <c r="AO6" s="51"/>
      <c r="AP6" s="52"/>
      <c r="AQ6" s="51"/>
      <c r="AR6" s="51"/>
      <c r="AS6" s="51"/>
      <c r="AT6" s="51"/>
    </row>
    <row r="7" spans="1:46" ht="42" customHeight="1" thickBot="1">
      <c r="A7" s="271" t="s">
        <v>17</v>
      </c>
      <c r="B7" s="272"/>
      <c r="C7" s="54" t="s">
        <v>18</v>
      </c>
      <c r="D7" s="50">
        <v>3</v>
      </c>
      <c r="E7" s="49" t="s">
        <v>19</v>
      </c>
      <c r="F7" s="263" t="s">
        <v>20</v>
      </c>
      <c r="G7" s="264"/>
      <c r="H7" s="264"/>
      <c r="I7" s="265"/>
      <c r="AA7" s="219"/>
      <c r="AB7" s="219"/>
      <c r="AC7" s="219"/>
      <c r="AD7" s="219"/>
      <c r="AE7" s="219"/>
      <c r="AF7" s="219"/>
      <c r="AG7" s="219"/>
      <c r="AH7" s="219"/>
      <c r="AI7" s="219"/>
      <c r="AJ7" s="219"/>
      <c r="AK7" s="219"/>
      <c r="AL7" s="219"/>
      <c r="AM7" s="219"/>
      <c r="AN7" s="219"/>
      <c r="AO7" s="219"/>
      <c r="AP7" s="219"/>
      <c r="AQ7" s="219"/>
      <c r="AR7" s="219"/>
      <c r="AS7" s="219"/>
      <c r="AT7" s="219"/>
    </row>
    <row r="8" spans="1:46" ht="61.5" customHeight="1" thickBot="1">
      <c r="A8" s="271"/>
      <c r="B8" s="272"/>
      <c r="C8" s="54"/>
      <c r="D8" s="50">
        <v>4</v>
      </c>
      <c r="E8" s="49" t="s">
        <v>21</v>
      </c>
      <c r="F8" s="273" t="s">
        <v>22</v>
      </c>
      <c r="G8" s="274"/>
      <c r="H8" s="274"/>
      <c r="I8" s="275"/>
      <c r="J8" s="55"/>
      <c r="K8" s="55"/>
      <c r="L8" s="55"/>
      <c r="M8" s="55"/>
      <c r="N8" s="55"/>
      <c r="O8" s="55"/>
      <c r="P8" s="55"/>
      <c r="Q8" s="45"/>
      <c r="R8" s="45"/>
      <c r="S8" s="45"/>
      <c r="T8" s="45"/>
      <c r="U8" s="45"/>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row>
    <row r="9" spans="1:46" ht="22.5" customHeight="1">
      <c r="A9" s="56"/>
      <c r="B9" s="55"/>
      <c r="C9" s="55"/>
      <c r="D9" s="50">
        <v>5</v>
      </c>
      <c r="E9" s="49" t="s">
        <v>23</v>
      </c>
      <c r="F9" s="263" t="s">
        <v>24</v>
      </c>
      <c r="G9" s="264"/>
      <c r="H9" s="264"/>
      <c r="I9" s="265"/>
      <c r="J9" s="58"/>
      <c r="K9" s="58"/>
      <c r="L9" s="58"/>
      <c r="M9" s="58"/>
      <c r="N9" s="58"/>
      <c r="O9" s="58"/>
      <c r="P9" s="58"/>
      <c r="Q9" s="58"/>
      <c r="R9" s="58"/>
      <c r="S9" s="58"/>
      <c r="T9" s="57"/>
      <c r="U9" s="58"/>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row>
    <row r="10" spans="1:46" ht="57.75" customHeight="1">
      <c r="A10" s="59"/>
      <c r="B10" s="45"/>
      <c r="C10" s="45"/>
      <c r="D10" s="50">
        <v>6</v>
      </c>
      <c r="E10" s="49" t="s">
        <v>25</v>
      </c>
      <c r="F10" s="263" t="s">
        <v>26</v>
      </c>
      <c r="G10" s="264"/>
      <c r="H10" s="264"/>
      <c r="I10" s="265"/>
      <c r="J10" s="142"/>
      <c r="K10" s="142"/>
      <c r="L10" s="208"/>
      <c r="M10" s="208"/>
      <c r="N10" s="208"/>
      <c r="O10" s="208"/>
      <c r="P10" s="162"/>
      <c r="Q10" s="162"/>
      <c r="R10" s="162"/>
      <c r="S10" s="162"/>
      <c r="T10" s="162"/>
      <c r="U10" s="162"/>
      <c r="V10" s="208"/>
      <c r="W10" s="208"/>
      <c r="X10" s="163"/>
      <c r="Y10" s="163"/>
      <c r="Z10" s="163"/>
      <c r="AA10" s="208"/>
      <c r="AB10" s="208"/>
      <c r="AC10" s="163"/>
      <c r="AD10" s="163"/>
      <c r="AE10" s="163"/>
      <c r="AF10" s="208"/>
      <c r="AG10" s="208"/>
      <c r="AH10" s="163"/>
      <c r="AI10" s="163"/>
      <c r="AJ10" s="163"/>
      <c r="AK10" s="208"/>
      <c r="AL10" s="208"/>
      <c r="AM10" s="163"/>
      <c r="AN10" s="163"/>
      <c r="AO10" s="163"/>
      <c r="AP10" s="208"/>
      <c r="AQ10" s="208"/>
      <c r="AR10" s="208"/>
      <c r="AS10" s="163"/>
      <c r="AT10" s="163"/>
    </row>
    <row r="11" spans="1:46" ht="58.5" customHeight="1">
      <c r="A11" s="59"/>
      <c r="B11" s="45"/>
      <c r="C11" s="45"/>
      <c r="D11" s="143">
        <v>7</v>
      </c>
      <c r="E11" s="143" t="s">
        <v>27</v>
      </c>
      <c r="F11" s="266" t="s">
        <v>28</v>
      </c>
      <c r="G11" s="267"/>
      <c r="H11" s="267"/>
      <c r="I11" s="268"/>
      <c r="J11" s="45"/>
      <c r="K11" s="45"/>
      <c r="L11" s="45"/>
      <c r="M11" s="45"/>
      <c r="N11" s="45"/>
      <c r="O11" s="45"/>
      <c r="P11" s="45"/>
      <c r="Q11" s="45"/>
      <c r="R11" s="45"/>
      <c r="S11" s="45"/>
      <c r="T11" s="45"/>
      <c r="U11" s="45"/>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row>
    <row r="12" spans="1:46">
      <c r="A12" s="59"/>
      <c r="B12" s="45"/>
      <c r="C12" s="45"/>
      <c r="D12" s="143">
        <v>8</v>
      </c>
      <c r="E12" s="143" t="s">
        <v>29</v>
      </c>
      <c r="F12" s="266" t="s">
        <v>30</v>
      </c>
      <c r="G12" s="267"/>
      <c r="H12" s="267"/>
      <c r="I12" s="268"/>
      <c r="J12" s="45"/>
      <c r="K12" s="45"/>
      <c r="L12" s="45"/>
      <c r="M12" s="45"/>
      <c r="N12" s="45"/>
      <c r="O12" s="45"/>
      <c r="P12" s="45"/>
      <c r="Q12" s="45"/>
      <c r="R12" s="45"/>
      <c r="S12" s="45"/>
      <c r="T12" s="45"/>
      <c r="U12" s="45"/>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row>
    <row r="13" spans="1:46">
      <c r="A13" s="59"/>
      <c r="B13" s="45"/>
      <c r="C13" s="45"/>
      <c r="D13" s="45"/>
      <c r="E13" s="45"/>
      <c r="F13" s="45"/>
      <c r="G13" s="45"/>
      <c r="H13" s="45"/>
      <c r="I13" s="45"/>
      <c r="J13" s="45"/>
      <c r="K13" s="45"/>
      <c r="L13" s="45"/>
      <c r="M13" s="45"/>
      <c r="N13" s="45"/>
      <c r="O13" s="45"/>
      <c r="P13" s="45"/>
      <c r="Q13" s="45"/>
      <c r="R13" s="45"/>
      <c r="S13" s="45"/>
      <c r="T13" s="45"/>
      <c r="U13" s="45"/>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row>
    <row r="14" spans="1:46">
      <c r="A14" s="59"/>
      <c r="B14" s="45"/>
      <c r="C14" s="45"/>
      <c r="D14" s="45"/>
      <c r="E14" s="45"/>
      <c r="F14" s="45"/>
      <c r="G14" s="45"/>
      <c r="H14" s="45"/>
      <c r="I14" s="45"/>
      <c r="J14" s="45"/>
      <c r="K14" s="45"/>
      <c r="L14" s="45"/>
      <c r="M14" s="45"/>
      <c r="N14" s="45"/>
      <c r="O14" s="45"/>
      <c r="P14" s="45"/>
      <c r="Q14" s="45"/>
      <c r="R14" s="45"/>
      <c r="S14" s="45"/>
      <c r="T14" s="45"/>
      <c r="U14" s="45"/>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row>
    <row r="15" spans="1:46">
      <c r="A15" s="59"/>
      <c r="B15" s="45"/>
      <c r="C15" s="45"/>
      <c r="D15" s="45"/>
      <c r="E15" s="45"/>
      <c r="F15" s="45"/>
      <c r="G15" s="45"/>
      <c r="H15" s="45"/>
      <c r="I15" s="45"/>
      <c r="J15" s="45"/>
      <c r="K15" s="45"/>
      <c r="L15" s="45"/>
      <c r="M15" s="45"/>
      <c r="N15" s="45"/>
      <c r="O15" s="45"/>
      <c r="P15" s="45"/>
      <c r="Q15" s="45"/>
      <c r="R15" s="45"/>
      <c r="S15" s="45"/>
      <c r="T15" s="45"/>
      <c r="U15" s="45"/>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row>
    <row r="16" spans="1:46" ht="15.75" thickBot="1">
      <c r="A16" s="59"/>
      <c r="B16" s="45"/>
      <c r="C16" s="45"/>
      <c r="D16" s="45"/>
      <c r="E16" s="45"/>
      <c r="F16" s="45"/>
      <c r="G16" s="45"/>
      <c r="H16" s="45"/>
      <c r="I16" s="45"/>
      <c r="J16" s="45"/>
      <c r="K16" s="45"/>
      <c r="L16" s="45"/>
      <c r="M16" s="45"/>
      <c r="N16" s="45"/>
      <c r="O16" s="45"/>
      <c r="P16" s="45"/>
      <c r="Q16" s="45"/>
      <c r="R16" s="45"/>
      <c r="S16" s="45"/>
      <c r="T16" s="45"/>
      <c r="U16" s="45"/>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row>
    <row r="17" spans="1:46">
      <c r="A17" s="245" t="s">
        <v>31</v>
      </c>
      <c r="B17" s="246"/>
      <c r="C17" s="246"/>
      <c r="D17" s="249"/>
      <c r="E17" s="250"/>
      <c r="F17" s="250"/>
      <c r="G17" s="250"/>
      <c r="H17" s="250"/>
      <c r="I17" s="250"/>
      <c r="J17" s="250"/>
      <c r="K17" s="250"/>
      <c r="L17" s="250"/>
      <c r="M17" s="250"/>
      <c r="N17" s="250"/>
      <c r="O17" s="250"/>
      <c r="P17" s="250"/>
      <c r="Q17" s="250"/>
      <c r="R17" s="250"/>
      <c r="S17" s="250"/>
      <c r="T17" s="250"/>
      <c r="U17" s="250"/>
      <c r="V17" s="201" t="s">
        <v>32</v>
      </c>
      <c r="W17" s="201"/>
      <c r="X17" s="201"/>
      <c r="Y17" s="201"/>
      <c r="Z17" s="202"/>
      <c r="AA17" s="229" t="s">
        <v>33</v>
      </c>
      <c r="AB17" s="229"/>
      <c r="AC17" s="229"/>
      <c r="AD17" s="229"/>
      <c r="AE17" s="230"/>
      <c r="AF17" s="201" t="s">
        <v>34</v>
      </c>
      <c r="AG17" s="201"/>
      <c r="AH17" s="201"/>
      <c r="AI17" s="201"/>
      <c r="AJ17" s="202"/>
      <c r="AK17" s="243" t="s">
        <v>35</v>
      </c>
      <c r="AL17" s="243"/>
      <c r="AM17" s="243"/>
      <c r="AN17" s="243"/>
      <c r="AO17" s="244"/>
      <c r="AP17" s="215" t="s">
        <v>36</v>
      </c>
      <c r="AQ17" s="216"/>
      <c r="AR17" s="216"/>
      <c r="AS17" s="216"/>
      <c r="AT17" s="217"/>
    </row>
    <row r="18" spans="1:46">
      <c r="A18" s="247"/>
      <c r="B18" s="248"/>
      <c r="C18" s="248"/>
      <c r="D18" s="251"/>
      <c r="E18" s="252"/>
      <c r="F18" s="252"/>
      <c r="G18" s="252"/>
      <c r="H18" s="252"/>
      <c r="I18" s="252"/>
      <c r="J18" s="252"/>
      <c r="K18" s="252"/>
      <c r="L18" s="252"/>
      <c r="M18" s="252"/>
      <c r="N18" s="252"/>
      <c r="O18" s="252"/>
      <c r="P18" s="252"/>
      <c r="Q18" s="252"/>
      <c r="R18" s="252"/>
      <c r="S18" s="252"/>
      <c r="T18" s="252"/>
      <c r="U18" s="252"/>
      <c r="V18" s="233"/>
      <c r="W18" s="233"/>
      <c r="X18" s="233"/>
      <c r="Y18" s="233"/>
      <c r="Z18" s="234"/>
      <c r="AA18" s="238"/>
      <c r="AB18" s="238"/>
      <c r="AC18" s="238"/>
      <c r="AD18" s="238"/>
      <c r="AE18" s="239"/>
      <c r="AF18" s="233"/>
      <c r="AG18" s="233"/>
      <c r="AH18" s="233"/>
      <c r="AI18" s="233"/>
      <c r="AJ18" s="234"/>
      <c r="AK18" s="235"/>
      <c r="AL18" s="235"/>
      <c r="AM18" s="235"/>
      <c r="AN18" s="235"/>
      <c r="AO18" s="236"/>
      <c r="AP18" s="276" t="s">
        <v>37</v>
      </c>
      <c r="AQ18" s="277"/>
      <c r="AR18" s="277"/>
      <c r="AS18" s="277"/>
      <c r="AT18" s="278"/>
    </row>
    <row r="19" spans="1:46" ht="15" customHeight="1">
      <c r="A19" s="170"/>
      <c r="B19" s="171"/>
      <c r="C19" s="171"/>
      <c r="D19" s="220" t="s">
        <v>38</v>
      </c>
      <c r="E19" s="221"/>
      <c r="F19" s="221"/>
      <c r="G19" s="221"/>
      <c r="H19" s="221"/>
      <c r="I19" s="221"/>
      <c r="J19" s="221"/>
      <c r="K19" s="221"/>
      <c r="L19" s="221"/>
      <c r="M19" s="221"/>
      <c r="N19" s="221"/>
      <c r="O19" s="221"/>
      <c r="P19" s="221"/>
      <c r="Q19" s="221"/>
      <c r="R19" s="221"/>
      <c r="S19" s="222"/>
      <c r="T19" s="176"/>
      <c r="U19" s="176"/>
      <c r="V19" s="214"/>
      <c r="W19" s="214"/>
      <c r="X19" s="228" t="s">
        <v>39</v>
      </c>
      <c r="Y19" s="214" t="s">
        <v>40</v>
      </c>
      <c r="Z19" s="188" t="s">
        <v>41</v>
      </c>
      <c r="AA19" s="189"/>
      <c r="AB19" s="189"/>
      <c r="AC19" s="189" t="s">
        <v>39</v>
      </c>
      <c r="AD19" s="189" t="s">
        <v>40</v>
      </c>
      <c r="AE19" s="231" t="s">
        <v>41</v>
      </c>
      <c r="AF19" s="214"/>
      <c r="AG19" s="214"/>
      <c r="AH19" s="214" t="s">
        <v>39</v>
      </c>
      <c r="AI19" s="214" t="s">
        <v>40</v>
      </c>
      <c r="AJ19" s="188" t="s">
        <v>41</v>
      </c>
      <c r="AK19" s="218"/>
      <c r="AL19" s="218"/>
      <c r="AM19" s="218" t="s">
        <v>39</v>
      </c>
      <c r="AN19" s="218" t="s">
        <v>40</v>
      </c>
      <c r="AO19" s="232" t="s">
        <v>41</v>
      </c>
      <c r="AP19" s="237" t="s">
        <v>42</v>
      </c>
      <c r="AQ19" s="193"/>
      <c r="AR19" s="193"/>
      <c r="AS19" s="193" t="s">
        <v>39</v>
      </c>
      <c r="AT19" s="194" t="s">
        <v>43</v>
      </c>
    </row>
    <row r="20" spans="1:46" ht="45.75" customHeight="1">
      <c r="A20" s="60" t="s">
        <v>44</v>
      </c>
      <c r="B20" s="61" t="s">
        <v>45</v>
      </c>
      <c r="C20" s="61" t="s">
        <v>46</v>
      </c>
      <c r="D20" s="62" t="s">
        <v>47</v>
      </c>
      <c r="E20" s="63" t="s">
        <v>48</v>
      </c>
      <c r="F20" s="63" t="s">
        <v>49</v>
      </c>
      <c r="G20" s="63" t="s">
        <v>50</v>
      </c>
      <c r="H20" s="63" t="s">
        <v>51</v>
      </c>
      <c r="I20" s="63" t="s">
        <v>52</v>
      </c>
      <c r="J20" s="63" t="s">
        <v>53</v>
      </c>
      <c r="K20" s="63" t="s">
        <v>54</v>
      </c>
      <c r="L20" s="63" t="s">
        <v>55</v>
      </c>
      <c r="M20" s="63" t="s">
        <v>56</v>
      </c>
      <c r="N20" s="63" t="s">
        <v>57</v>
      </c>
      <c r="O20" s="63" t="s">
        <v>58</v>
      </c>
      <c r="P20" s="63" t="s">
        <v>59</v>
      </c>
      <c r="Q20" s="63" t="s">
        <v>60</v>
      </c>
      <c r="R20" s="63" t="s">
        <v>61</v>
      </c>
      <c r="S20" s="63" t="s">
        <v>62</v>
      </c>
      <c r="T20" s="63" t="s">
        <v>63</v>
      </c>
      <c r="U20" s="64" t="s">
        <v>64</v>
      </c>
      <c r="V20" s="172" t="s">
        <v>65</v>
      </c>
      <c r="W20" s="172" t="s">
        <v>66</v>
      </c>
      <c r="X20" s="228"/>
      <c r="Y20" s="214"/>
      <c r="Z20" s="188"/>
      <c r="AA20" s="175" t="s">
        <v>65</v>
      </c>
      <c r="AB20" s="175" t="s">
        <v>66</v>
      </c>
      <c r="AC20" s="189"/>
      <c r="AD20" s="189"/>
      <c r="AE20" s="231"/>
      <c r="AF20" s="172" t="s">
        <v>65</v>
      </c>
      <c r="AG20" s="172" t="s">
        <v>66</v>
      </c>
      <c r="AH20" s="214"/>
      <c r="AI20" s="214"/>
      <c r="AJ20" s="188"/>
      <c r="AK20" s="169" t="s">
        <v>65</v>
      </c>
      <c r="AL20" s="169" t="s">
        <v>66</v>
      </c>
      <c r="AM20" s="218"/>
      <c r="AN20" s="218"/>
      <c r="AO20" s="232"/>
      <c r="AP20" s="173" t="s">
        <v>50</v>
      </c>
      <c r="AQ20" s="174" t="s">
        <v>65</v>
      </c>
      <c r="AR20" s="174" t="s">
        <v>66</v>
      </c>
      <c r="AS20" s="193"/>
      <c r="AT20" s="194"/>
    </row>
    <row r="21" spans="1:46">
      <c r="A21" s="65"/>
      <c r="B21" s="66"/>
      <c r="C21" s="66"/>
      <c r="D21" s="67" t="s">
        <v>67</v>
      </c>
      <c r="E21" s="68"/>
      <c r="F21" s="68" t="s">
        <v>67</v>
      </c>
      <c r="G21" s="68" t="s">
        <v>67</v>
      </c>
      <c r="H21" s="68" t="s">
        <v>67</v>
      </c>
      <c r="I21" s="68" t="s">
        <v>67</v>
      </c>
      <c r="J21" s="68" t="s">
        <v>67</v>
      </c>
      <c r="K21" s="68" t="s">
        <v>67</v>
      </c>
      <c r="L21" s="69" t="s">
        <v>67</v>
      </c>
      <c r="M21" s="69" t="s">
        <v>67</v>
      </c>
      <c r="N21" s="69" t="s">
        <v>67</v>
      </c>
      <c r="O21" s="69" t="s">
        <v>67</v>
      </c>
      <c r="P21" s="68" t="s">
        <v>67</v>
      </c>
      <c r="Q21" s="68" t="s">
        <v>67</v>
      </c>
      <c r="R21" s="68" t="s">
        <v>67</v>
      </c>
      <c r="S21" s="68" t="s">
        <v>67</v>
      </c>
      <c r="T21" s="70"/>
      <c r="U21" s="70"/>
      <c r="V21" s="71" t="s">
        <v>67</v>
      </c>
      <c r="W21" s="71"/>
      <c r="X21" s="72" t="s">
        <v>67</v>
      </c>
      <c r="Y21" s="71" t="s">
        <v>67</v>
      </c>
      <c r="Z21" s="73" t="s">
        <v>67</v>
      </c>
      <c r="AA21" s="74" t="s">
        <v>67</v>
      </c>
      <c r="AB21" s="74" t="s">
        <v>67</v>
      </c>
      <c r="AC21" s="74" t="s">
        <v>67</v>
      </c>
      <c r="AD21" s="74" t="s">
        <v>67</v>
      </c>
      <c r="AE21" s="75" t="s">
        <v>67</v>
      </c>
      <c r="AF21" s="71" t="s">
        <v>67</v>
      </c>
      <c r="AG21" s="71" t="s">
        <v>67</v>
      </c>
      <c r="AH21" s="71"/>
      <c r="AI21" s="71" t="s">
        <v>67</v>
      </c>
      <c r="AJ21" s="73" t="s">
        <v>67</v>
      </c>
      <c r="AK21" s="76" t="s">
        <v>67</v>
      </c>
      <c r="AL21" s="76" t="s">
        <v>67</v>
      </c>
      <c r="AM21" s="76" t="s">
        <v>67</v>
      </c>
      <c r="AN21" s="76" t="s">
        <v>67</v>
      </c>
      <c r="AO21" s="77" t="s">
        <v>67</v>
      </c>
      <c r="AP21" s="78" t="s">
        <v>67</v>
      </c>
      <c r="AQ21" s="79"/>
      <c r="AR21" s="79" t="s">
        <v>67</v>
      </c>
      <c r="AS21" s="79" t="s">
        <v>67</v>
      </c>
      <c r="AT21" s="80" t="s">
        <v>67</v>
      </c>
    </row>
    <row r="22" spans="1:46" s="87" customFormat="1" ht="224.25" customHeight="1">
      <c r="A22" s="81">
        <v>5</v>
      </c>
      <c r="B22" s="38" t="s">
        <v>68</v>
      </c>
      <c r="C22" s="36" t="s">
        <v>69</v>
      </c>
      <c r="D22" s="100" t="s">
        <v>70</v>
      </c>
      <c r="E22" s="34">
        <v>0.4</v>
      </c>
      <c r="F22" s="36" t="s">
        <v>71</v>
      </c>
      <c r="G22" s="37" t="s">
        <v>72</v>
      </c>
      <c r="H22" s="37" t="s">
        <v>73</v>
      </c>
      <c r="I22" s="38">
        <v>0</v>
      </c>
      <c r="J22" s="38" t="s">
        <v>74</v>
      </c>
      <c r="K22" s="37" t="s">
        <v>75</v>
      </c>
      <c r="L22" s="101">
        <v>0</v>
      </c>
      <c r="M22" s="102">
        <v>1</v>
      </c>
      <c r="N22" s="102">
        <v>1</v>
      </c>
      <c r="O22" s="102">
        <v>1</v>
      </c>
      <c r="P22" s="102">
        <v>1</v>
      </c>
      <c r="Q22" s="38" t="s">
        <v>76</v>
      </c>
      <c r="R22" s="37" t="s">
        <v>77</v>
      </c>
      <c r="S22" s="37" t="s">
        <v>5</v>
      </c>
      <c r="T22" s="37" t="s">
        <v>78</v>
      </c>
      <c r="U22" s="42"/>
      <c r="V22" s="38" t="s">
        <v>79</v>
      </c>
      <c r="W22" s="38" t="s">
        <v>79</v>
      </c>
      <c r="X22" s="106" t="s">
        <v>79</v>
      </c>
      <c r="Y22" s="82" t="s">
        <v>79</v>
      </c>
      <c r="Z22" s="82" t="s">
        <v>79</v>
      </c>
      <c r="AA22" s="131">
        <v>1</v>
      </c>
      <c r="AB22" s="132">
        <v>1</v>
      </c>
      <c r="AC22" s="127">
        <v>1</v>
      </c>
      <c r="AD22" s="100" t="s">
        <v>80</v>
      </c>
      <c r="AE22" s="115" t="s">
        <v>81</v>
      </c>
      <c r="AF22" s="131">
        <v>1</v>
      </c>
      <c r="AG22" s="131">
        <v>1</v>
      </c>
      <c r="AH22" s="145">
        <f>AF22/AG22</f>
        <v>1</v>
      </c>
      <c r="AI22" s="83" t="s">
        <v>82</v>
      </c>
      <c r="AJ22" s="83" t="s">
        <v>83</v>
      </c>
      <c r="AK22" s="131">
        <v>1</v>
      </c>
      <c r="AL22" s="154">
        <v>1</v>
      </c>
      <c r="AM22" s="145">
        <f>AK22/AL22</f>
        <v>1</v>
      </c>
      <c r="AN22" s="36" t="s">
        <v>84</v>
      </c>
      <c r="AO22" s="83" t="s">
        <v>85</v>
      </c>
      <c r="AP22" s="82" t="s">
        <v>72</v>
      </c>
      <c r="AQ22" s="155">
        <v>1</v>
      </c>
      <c r="AR22" s="85">
        <f>(AL22+AG22+AB22)/3</f>
        <v>1</v>
      </c>
      <c r="AS22" s="145">
        <f>AQ22/AR22</f>
        <v>1</v>
      </c>
      <c r="AT22" s="157" t="s">
        <v>86</v>
      </c>
    </row>
    <row r="23" spans="1:46" s="87" customFormat="1" ht="227.25" customHeight="1">
      <c r="A23" s="81">
        <v>5</v>
      </c>
      <c r="B23" s="38" t="s">
        <v>68</v>
      </c>
      <c r="C23" s="36" t="s">
        <v>69</v>
      </c>
      <c r="D23" s="140" t="s">
        <v>87</v>
      </c>
      <c r="E23" s="141">
        <v>0.2</v>
      </c>
      <c r="F23" s="36" t="s">
        <v>71</v>
      </c>
      <c r="G23" s="37" t="s">
        <v>88</v>
      </c>
      <c r="H23" s="37" t="s">
        <v>89</v>
      </c>
      <c r="I23" s="38">
        <v>0</v>
      </c>
      <c r="J23" s="38" t="s">
        <v>90</v>
      </c>
      <c r="K23" s="37" t="s">
        <v>91</v>
      </c>
      <c r="L23" s="101">
        <v>1</v>
      </c>
      <c r="M23" s="101">
        <v>4</v>
      </c>
      <c r="N23" s="101">
        <v>3</v>
      </c>
      <c r="O23" s="101">
        <v>3</v>
      </c>
      <c r="P23" s="103">
        <v>11</v>
      </c>
      <c r="Q23" s="38" t="s">
        <v>76</v>
      </c>
      <c r="R23" s="37" t="s">
        <v>92</v>
      </c>
      <c r="S23" s="37" t="s">
        <v>93</v>
      </c>
      <c r="T23" s="37" t="s">
        <v>94</v>
      </c>
      <c r="U23" s="42"/>
      <c r="V23" s="103">
        <v>1</v>
      </c>
      <c r="W23" s="136">
        <v>1</v>
      </c>
      <c r="X23" s="107">
        <v>1</v>
      </c>
      <c r="Y23" s="36" t="s">
        <v>95</v>
      </c>
      <c r="Z23" s="104" t="s">
        <v>96</v>
      </c>
      <c r="AA23" s="101">
        <v>4</v>
      </c>
      <c r="AB23" s="133">
        <v>4</v>
      </c>
      <c r="AC23" s="127">
        <v>1</v>
      </c>
      <c r="AD23" s="114" t="s">
        <v>97</v>
      </c>
      <c r="AE23" s="83" t="s">
        <v>98</v>
      </c>
      <c r="AF23" s="165">
        <v>3</v>
      </c>
      <c r="AG23" s="83">
        <v>3</v>
      </c>
      <c r="AH23" s="145">
        <f>AF23/AG23</f>
        <v>1</v>
      </c>
      <c r="AI23" s="83" t="s">
        <v>99</v>
      </c>
      <c r="AJ23" s="83" t="s">
        <v>100</v>
      </c>
      <c r="AK23" s="82">
        <v>3</v>
      </c>
      <c r="AL23" s="84">
        <v>3</v>
      </c>
      <c r="AM23" s="145">
        <v>1</v>
      </c>
      <c r="AN23" s="36" t="s">
        <v>101</v>
      </c>
      <c r="AO23" s="83" t="s">
        <v>102</v>
      </c>
      <c r="AP23" s="82" t="s">
        <v>88</v>
      </c>
      <c r="AQ23" s="82">
        <v>11</v>
      </c>
      <c r="AR23" s="82">
        <v>11</v>
      </c>
      <c r="AS23" s="86">
        <v>1</v>
      </c>
      <c r="AT23" s="156" t="s">
        <v>103</v>
      </c>
    </row>
    <row r="24" spans="1:46" s="87" customFormat="1" ht="125.25" customHeight="1">
      <c r="A24" s="81">
        <v>5</v>
      </c>
      <c r="B24" s="38" t="s">
        <v>68</v>
      </c>
      <c r="C24" s="36" t="s">
        <v>69</v>
      </c>
      <c r="D24" s="100" t="s">
        <v>104</v>
      </c>
      <c r="E24" s="34">
        <v>0.2</v>
      </c>
      <c r="F24" s="36" t="s">
        <v>71</v>
      </c>
      <c r="G24" s="37" t="s">
        <v>105</v>
      </c>
      <c r="H24" s="37" t="s">
        <v>106</v>
      </c>
      <c r="I24" s="38">
        <v>0</v>
      </c>
      <c r="J24" s="38" t="s">
        <v>90</v>
      </c>
      <c r="K24" s="37" t="s">
        <v>107</v>
      </c>
      <c r="L24" s="101">
        <v>0</v>
      </c>
      <c r="M24" s="101">
        <v>0.5</v>
      </c>
      <c r="N24" s="101">
        <v>0.5</v>
      </c>
      <c r="O24" s="101">
        <v>0</v>
      </c>
      <c r="P24" s="103">
        <v>1</v>
      </c>
      <c r="Q24" s="38" t="s">
        <v>76</v>
      </c>
      <c r="R24" s="37" t="s">
        <v>92</v>
      </c>
      <c r="S24" s="37" t="s">
        <v>93</v>
      </c>
      <c r="T24" s="37" t="s">
        <v>107</v>
      </c>
      <c r="U24" s="42"/>
      <c r="V24" s="38" t="s">
        <v>79</v>
      </c>
      <c r="W24" s="38" t="s">
        <v>79</v>
      </c>
      <c r="X24" s="106" t="s">
        <v>79</v>
      </c>
      <c r="Y24" s="82" t="s">
        <v>79</v>
      </c>
      <c r="Z24" s="82" t="s">
        <v>79</v>
      </c>
      <c r="AA24" s="101">
        <v>0.5</v>
      </c>
      <c r="AB24" s="101">
        <v>0.5</v>
      </c>
      <c r="AC24" s="127">
        <v>1</v>
      </c>
      <c r="AD24" s="100" t="s">
        <v>108</v>
      </c>
      <c r="AE24" s="83" t="s">
        <v>109</v>
      </c>
      <c r="AF24" s="101">
        <v>0.5</v>
      </c>
      <c r="AG24" s="101">
        <v>0.5</v>
      </c>
      <c r="AH24" s="145">
        <f>AF24/AG24</f>
        <v>1</v>
      </c>
      <c r="AI24" s="144" t="s">
        <v>110</v>
      </c>
      <c r="AJ24" s="83" t="s">
        <v>111</v>
      </c>
      <c r="AK24" s="38" t="s">
        <v>79</v>
      </c>
      <c r="AL24" s="38" t="s">
        <v>79</v>
      </c>
      <c r="AM24" s="106" t="s">
        <v>79</v>
      </c>
      <c r="AN24" s="36"/>
      <c r="AO24" s="83"/>
      <c r="AP24" s="82" t="s">
        <v>105</v>
      </c>
      <c r="AQ24" s="82">
        <v>1</v>
      </c>
      <c r="AR24" s="82">
        <v>1</v>
      </c>
      <c r="AS24" s="86">
        <v>1</v>
      </c>
      <c r="AT24" s="36" t="s">
        <v>112</v>
      </c>
    </row>
    <row r="25" spans="1:46" s="122" customFormat="1" ht="197.25" customHeight="1">
      <c r="A25" s="41">
        <v>6</v>
      </c>
      <c r="B25" s="39" t="s">
        <v>113</v>
      </c>
      <c r="C25" s="39" t="s">
        <v>114</v>
      </c>
      <c r="D25" s="39" t="s">
        <v>115</v>
      </c>
      <c r="E25" s="40">
        <v>0.05</v>
      </c>
      <c r="F25" s="39" t="s">
        <v>116</v>
      </c>
      <c r="G25" s="39" t="s">
        <v>117</v>
      </c>
      <c r="H25" s="39" t="s">
        <v>118</v>
      </c>
      <c r="I25" s="41">
        <v>0</v>
      </c>
      <c r="J25" s="41" t="s">
        <v>74</v>
      </c>
      <c r="K25" s="39" t="s">
        <v>119</v>
      </c>
      <c r="L25" s="43">
        <v>0</v>
      </c>
      <c r="M25" s="43">
        <v>0.7</v>
      </c>
      <c r="N25" s="43">
        <v>0</v>
      </c>
      <c r="O25" s="43">
        <v>0.7</v>
      </c>
      <c r="P25" s="43">
        <v>0.7</v>
      </c>
      <c r="Q25" s="39" t="s">
        <v>76</v>
      </c>
      <c r="R25" s="41" t="s">
        <v>120</v>
      </c>
      <c r="S25" s="41" t="s">
        <v>121</v>
      </c>
      <c r="T25" s="41" t="s">
        <v>122</v>
      </c>
      <c r="U25" s="116"/>
      <c r="V25" s="137" t="s">
        <v>79</v>
      </c>
      <c r="W25" s="137" t="s">
        <v>79</v>
      </c>
      <c r="X25" s="108" t="s">
        <v>79</v>
      </c>
      <c r="Y25" s="105" t="s">
        <v>79</v>
      </c>
      <c r="Z25" s="105" t="s">
        <v>79</v>
      </c>
      <c r="AA25" s="134">
        <v>0.7</v>
      </c>
      <c r="AB25" s="135">
        <v>1</v>
      </c>
      <c r="AC25" s="128">
        <v>1</v>
      </c>
      <c r="AD25" s="118" t="s">
        <v>123</v>
      </c>
      <c r="AE25" s="118" t="s">
        <v>124</v>
      </c>
      <c r="AF25" s="105" t="s">
        <v>79</v>
      </c>
      <c r="AG25" s="105" t="s">
        <v>79</v>
      </c>
      <c r="AH25" s="105" t="s">
        <v>79</v>
      </c>
      <c r="AI25" s="105" t="s">
        <v>79</v>
      </c>
      <c r="AJ25" s="105" t="s">
        <v>79</v>
      </c>
      <c r="AK25" s="158">
        <v>0.7</v>
      </c>
      <c r="AL25" s="119">
        <v>0.75</v>
      </c>
      <c r="AM25" s="117">
        <v>1</v>
      </c>
      <c r="AN25" s="159" t="s">
        <v>125</v>
      </c>
      <c r="AO25" s="118"/>
      <c r="AP25" s="105" t="str">
        <f>G25</f>
        <v>Cumplimiento de criterios ambientales</v>
      </c>
      <c r="AQ25" s="105">
        <v>70</v>
      </c>
      <c r="AR25" s="117" t="s">
        <v>126</v>
      </c>
      <c r="AS25" s="121">
        <v>1</v>
      </c>
      <c r="AT25" s="120" t="s">
        <v>127</v>
      </c>
    </row>
    <row r="26" spans="1:46" s="122" customFormat="1" ht="139.5" customHeight="1">
      <c r="A26" s="41">
        <v>6</v>
      </c>
      <c r="B26" s="39" t="s">
        <v>113</v>
      </c>
      <c r="C26" s="39" t="s">
        <v>114</v>
      </c>
      <c r="D26" s="39" t="s">
        <v>128</v>
      </c>
      <c r="E26" s="40">
        <v>0.05</v>
      </c>
      <c r="F26" s="39" t="s">
        <v>116</v>
      </c>
      <c r="G26" s="39" t="s">
        <v>129</v>
      </c>
      <c r="H26" s="39" t="s">
        <v>130</v>
      </c>
      <c r="I26" s="41">
        <v>0</v>
      </c>
      <c r="J26" s="41" t="s">
        <v>74</v>
      </c>
      <c r="K26" s="39" t="s">
        <v>131</v>
      </c>
      <c r="L26" s="110">
        <v>0</v>
      </c>
      <c r="M26" s="111">
        <v>1</v>
      </c>
      <c r="N26" s="111">
        <v>1</v>
      </c>
      <c r="O26" s="111">
        <v>1</v>
      </c>
      <c r="P26" s="112">
        <v>1</v>
      </c>
      <c r="Q26" s="39" t="s">
        <v>76</v>
      </c>
      <c r="R26" s="41" t="s">
        <v>132</v>
      </c>
      <c r="S26" s="41" t="s">
        <v>133</v>
      </c>
      <c r="T26" s="41" t="s">
        <v>134</v>
      </c>
      <c r="U26" s="116"/>
      <c r="V26" s="137" t="s">
        <v>79</v>
      </c>
      <c r="W26" s="137" t="s">
        <v>79</v>
      </c>
      <c r="X26" s="108" t="s">
        <v>79</v>
      </c>
      <c r="Y26" s="105" t="s">
        <v>79</v>
      </c>
      <c r="Z26" s="105" t="s">
        <v>79</v>
      </c>
      <c r="AA26" s="134">
        <v>1</v>
      </c>
      <c r="AB26" s="134">
        <v>1</v>
      </c>
      <c r="AC26" s="139">
        <v>1</v>
      </c>
      <c r="AD26" s="118" t="s">
        <v>135</v>
      </c>
      <c r="AE26" s="118" t="s">
        <v>136</v>
      </c>
      <c r="AF26" s="117">
        <v>1</v>
      </c>
      <c r="AG26" s="148">
        <v>1</v>
      </c>
      <c r="AH26" s="146">
        <v>1</v>
      </c>
      <c r="AI26" s="118" t="s">
        <v>137</v>
      </c>
      <c r="AJ26" s="118" t="s">
        <v>136</v>
      </c>
      <c r="AK26" s="158">
        <v>1</v>
      </c>
      <c r="AL26" s="119">
        <v>1</v>
      </c>
      <c r="AM26" s="117">
        <v>1</v>
      </c>
      <c r="AN26" s="159" t="s">
        <v>138</v>
      </c>
      <c r="AO26" s="160" t="s">
        <v>139</v>
      </c>
      <c r="AP26" s="105" t="str">
        <f>G26</f>
        <v>Nivel de participación en actividades de gestión documental</v>
      </c>
      <c r="AQ26" s="158">
        <v>1</v>
      </c>
      <c r="AR26" s="117" t="s">
        <v>140</v>
      </c>
      <c r="AS26" s="121" t="s">
        <v>140</v>
      </c>
      <c r="AT26" s="120" t="s">
        <v>141</v>
      </c>
    </row>
    <row r="27" spans="1:46" s="122" customFormat="1" ht="139.5" customHeight="1">
      <c r="A27" s="41">
        <v>6</v>
      </c>
      <c r="B27" s="39" t="s">
        <v>113</v>
      </c>
      <c r="C27" s="39" t="s">
        <v>114</v>
      </c>
      <c r="D27" s="39" t="s">
        <v>142</v>
      </c>
      <c r="E27" s="40">
        <v>0.05</v>
      </c>
      <c r="F27" s="39" t="s">
        <v>116</v>
      </c>
      <c r="G27" s="39" t="s">
        <v>143</v>
      </c>
      <c r="H27" s="39" t="s">
        <v>144</v>
      </c>
      <c r="I27" s="41">
        <v>0</v>
      </c>
      <c r="J27" s="41" t="s">
        <v>90</v>
      </c>
      <c r="K27" s="39" t="s">
        <v>145</v>
      </c>
      <c r="L27" s="110">
        <v>0</v>
      </c>
      <c r="M27" s="110">
        <v>0</v>
      </c>
      <c r="N27" s="110">
        <v>0</v>
      </c>
      <c r="O27" s="113">
        <v>1</v>
      </c>
      <c r="P27" s="113">
        <v>1</v>
      </c>
      <c r="Q27" s="39" t="s">
        <v>76</v>
      </c>
      <c r="R27" s="41" t="s">
        <v>146</v>
      </c>
      <c r="S27" s="41" t="s">
        <v>121</v>
      </c>
      <c r="T27" s="41" t="s">
        <v>147</v>
      </c>
      <c r="U27" s="116"/>
      <c r="V27" s="137" t="s">
        <v>79</v>
      </c>
      <c r="W27" s="137" t="s">
        <v>79</v>
      </c>
      <c r="X27" s="108" t="s">
        <v>79</v>
      </c>
      <c r="Y27" s="105" t="s">
        <v>79</v>
      </c>
      <c r="Z27" s="105" t="s">
        <v>79</v>
      </c>
      <c r="AA27" s="134" t="s">
        <v>79</v>
      </c>
      <c r="AB27" s="134" t="s">
        <v>79</v>
      </c>
      <c r="AC27" s="139" t="s">
        <v>79</v>
      </c>
      <c r="AD27" s="117" t="s">
        <v>79</v>
      </c>
      <c r="AE27" s="117" t="s">
        <v>79</v>
      </c>
      <c r="AF27" s="134" t="s">
        <v>79</v>
      </c>
      <c r="AG27" s="134" t="s">
        <v>79</v>
      </c>
      <c r="AH27" s="139" t="s">
        <v>79</v>
      </c>
      <c r="AI27" s="117" t="s">
        <v>79</v>
      </c>
      <c r="AJ27" s="117" t="s">
        <v>79</v>
      </c>
      <c r="AK27" s="105">
        <v>1</v>
      </c>
      <c r="AL27" s="105">
        <v>1</v>
      </c>
      <c r="AM27" s="117">
        <v>1</v>
      </c>
      <c r="AN27" s="120" t="s">
        <v>148</v>
      </c>
      <c r="AO27" s="118" t="s">
        <v>149</v>
      </c>
      <c r="AP27" s="105" t="str">
        <f>G27</f>
        <v>Caracterización de levantada</v>
      </c>
      <c r="AQ27" s="105">
        <v>1</v>
      </c>
      <c r="AR27" s="161">
        <v>1</v>
      </c>
      <c r="AS27" s="121">
        <v>1</v>
      </c>
      <c r="AT27" s="120" t="s">
        <v>150</v>
      </c>
    </row>
    <row r="28" spans="1:46" s="122" customFormat="1" ht="196.5" customHeight="1" thickBot="1">
      <c r="A28" s="41">
        <v>6</v>
      </c>
      <c r="B28" s="39" t="s">
        <v>113</v>
      </c>
      <c r="C28" s="39" t="s">
        <v>114</v>
      </c>
      <c r="D28" s="39" t="s">
        <v>151</v>
      </c>
      <c r="E28" s="40">
        <v>0.05</v>
      </c>
      <c r="F28" s="39" t="s">
        <v>116</v>
      </c>
      <c r="G28" s="39" t="s">
        <v>152</v>
      </c>
      <c r="H28" s="39" t="s">
        <v>153</v>
      </c>
      <c r="I28" s="41">
        <v>2</v>
      </c>
      <c r="J28" s="41" t="s">
        <v>90</v>
      </c>
      <c r="K28" s="39" t="s">
        <v>154</v>
      </c>
      <c r="L28" s="110">
        <v>0</v>
      </c>
      <c r="M28" s="110">
        <v>0</v>
      </c>
      <c r="N28" s="110">
        <v>1</v>
      </c>
      <c r="O28" s="110">
        <v>0</v>
      </c>
      <c r="P28" s="112">
        <v>0.01</v>
      </c>
      <c r="Q28" s="39" t="s">
        <v>76</v>
      </c>
      <c r="R28" s="41" t="s">
        <v>155</v>
      </c>
      <c r="S28" s="41" t="s">
        <v>121</v>
      </c>
      <c r="T28" s="41" t="s">
        <v>156</v>
      </c>
      <c r="U28" s="116"/>
      <c r="V28" s="138" t="s">
        <v>79</v>
      </c>
      <c r="W28" s="138" t="s">
        <v>79</v>
      </c>
      <c r="X28" s="108" t="s">
        <v>79</v>
      </c>
      <c r="Y28" s="105" t="s">
        <v>79</v>
      </c>
      <c r="Z28" s="105" t="s">
        <v>79</v>
      </c>
      <c r="AA28" s="134" t="s">
        <v>79</v>
      </c>
      <c r="AB28" s="134" t="s">
        <v>79</v>
      </c>
      <c r="AC28" s="139" t="s">
        <v>79</v>
      </c>
      <c r="AD28" s="117" t="s">
        <v>79</v>
      </c>
      <c r="AE28" s="117" t="s">
        <v>79</v>
      </c>
      <c r="AF28" s="150">
        <v>1</v>
      </c>
      <c r="AG28" s="151">
        <v>1</v>
      </c>
      <c r="AH28" s="146">
        <f>AF28/AG28</f>
        <v>1</v>
      </c>
      <c r="AI28" s="149" t="s">
        <v>157</v>
      </c>
      <c r="AJ28" s="118" t="s">
        <v>158</v>
      </c>
      <c r="AK28" s="105" t="s">
        <v>79</v>
      </c>
      <c r="AL28" s="119" t="s">
        <v>79</v>
      </c>
      <c r="AM28" s="117" t="s">
        <v>79</v>
      </c>
      <c r="AN28" s="120" t="s">
        <v>159</v>
      </c>
      <c r="AO28" s="118" t="s">
        <v>159</v>
      </c>
      <c r="AP28" s="105" t="str">
        <f>G28</f>
        <v>Registro de buena práctica/idea innovadora</v>
      </c>
      <c r="AQ28" s="105">
        <v>1</v>
      </c>
      <c r="AR28" s="161">
        <v>1</v>
      </c>
      <c r="AS28" s="121">
        <v>1</v>
      </c>
      <c r="AT28" s="149" t="s">
        <v>157</v>
      </c>
    </row>
    <row r="29" spans="1:46" ht="95.25" customHeight="1" thickBot="1">
      <c r="A29" s="88"/>
      <c r="B29" s="179" t="s">
        <v>160</v>
      </c>
      <c r="C29" s="180"/>
      <c r="D29" s="181"/>
      <c r="E29" s="89">
        <f>SUM(E22:E28)</f>
        <v>1.0000000000000002</v>
      </c>
      <c r="F29" s="203"/>
      <c r="G29" s="204"/>
      <c r="H29" s="204"/>
      <c r="I29" s="204"/>
      <c r="J29" s="204"/>
      <c r="K29" s="204"/>
      <c r="L29" s="204"/>
      <c r="M29" s="204"/>
      <c r="N29" s="204"/>
      <c r="O29" s="204"/>
      <c r="P29" s="204"/>
      <c r="Q29" s="204"/>
      <c r="R29" s="204"/>
      <c r="S29" s="204"/>
      <c r="T29" s="204"/>
      <c r="U29" s="204"/>
      <c r="V29" s="190" t="s">
        <v>161</v>
      </c>
      <c r="W29" s="191"/>
      <c r="X29" s="153">
        <f>AVERAGE(X22:X24)</f>
        <v>1</v>
      </c>
      <c r="Y29" s="203"/>
      <c r="Z29" s="205"/>
      <c r="AA29" s="182" t="s">
        <v>162</v>
      </c>
      <c r="AB29" s="183"/>
      <c r="AC29" s="152">
        <f>AVERAGE(AC22:AC28)</f>
        <v>1</v>
      </c>
      <c r="AD29" s="203"/>
      <c r="AE29" s="205"/>
      <c r="AF29" s="184" t="s">
        <v>163</v>
      </c>
      <c r="AG29" s="185"/>
      <c r="AH29" s="92">
        <f>AVERAGE(AH22:AH24)</f>
        <v>1</v>
      </c>
      <c r="AI29" s="212"/>
      <c r="AJ29" s="213"/>
      <c r="AK29" s="186" t="s">
        <v>164</v>
      </c>
      <c r="AL29" s="187"/>
      <c r="AM29" s="90">
        <f>AVERAGE(AM22:AM24)</f>
        <v>1</v>
      </c>
      <c r="AN29" s="91"/>
      <c r="AO29" s="209" t="s">
        <v>165</v>
      </c>
      <c r="AP29" s="210"/>
      <c r="AQ29" s="211"/>
      <c r="AR29" s="92">
        <f>AVERAGE(AS22:AS24)</f>
        <v>1</v>
      </c>
      <c r="AS29" s="177"/>
      <c r="AT29" s="178"/>
    </row>
    <row r="30" spans="1:46">
      <c r="A30" s="59"/>
      <c r="B30" s="93"/>
      <c r="C30" s="93"/>
      <c r="D30" s="93"/>
      <c r="E30" s="93"/>
      <c r="F30" s="93"/>
      <c r="G30" s="93"/>
      <c r="H30" s="45"/>
      <c r="I30" s="45"/>
      <c r="J30" s="45"/>
      <c r="K30" s="45"/>
      <c r="L30" s="45"/>
      <c r="M30" s="45"/>
      <c r="N30" s="45"/>
      <c r="O30" s="45"/>
      <c r="P30" s="45"/>
      <c r="Q30" s="45"/>
      <c r="R30" s="45"/>
      <c r="S30" s="45"/>
      <c r="T30" s="45"/>
      <c r="U30" s="45"/>
      <c r="V30" s="192"/>
      <c r="W30" s="192"/>
      <c r="X30" s="94"/>
      <c r="Y30" s="95"/>
      <c r="Z30" s="95"/>
      <c r="AA30" s="192"/>
      <c r="AB30" s="192"/>
      <c r="AC30" s="124"/>
      <c r="AD30" s="95"/>
      <c r="AE30" s="95"/>
      <c r="AF30" s="192"/>
      <c r="AG30" s="192"/>
      <c r="AH30" s="94"/>
      <c r="AI30" s="95"/>
      <c r="AJ30" s="95"/>
      <c r="AK30" s="192"/>
      <c r="AL30" s="192"/>
      <c r="AM30" s="94"/>
      <c r="AN30" s="95"/>
      <c r="AO30" s="95"/>
      <c r="AP30" s="192"/>
      <c r="AQ30" s="192"/>
      <c r="AR30" s="192"/>
      <c r="AS30" s="94"/>
      <c r="AT30" s="45"/>
    </row>
    <row r="31" spans="1:46">
      <c r="A31" s="59"/>
      <c r="B31" s="93"/>
      <c r="C31" s="93"/>
      <c r="D31" s="93"/>
      <c r="E31" s="93"/>
      <c r="F31" s="93"/>
      <c r="G31" s="93"/>
      <c r="H31" s="45"/>
      <c r="I31" s="45"/>
      <c r="J31" s="45"/>
      <c r="K31" s="45"/>
      <c r="L31" s="45"/>
      <c r="M31" s="45"/>
      <c r="N31" s="45"/>
      <c r="O31" s="45"/>
      <c r="P31" s="45"/>
      <c r="Q31" s="45"/>
      <c r="R31" s="45"/>
      <c r="S31" s="45"/>
      <c r="T31" s="45"/>
      <c r="U31" s="45"/>
      <c r="V31" s="168"/>
      <c r="W31" s="168"/>
      <c r="X31" s="94"/>
      <c r="Y31" s="95"/>
      <c r="Z31" s="95"/>
      <c r="AA31" s="168"/>
      <c r="AB31" s="168"/>
      <c r="AC31" s="124"/>
      <c r="AD31" s="95"/>
      <c r="AE31" s="95"/>
      <c r="AF31" s="168"/>
      <c r="AG31" s="168"/>
      <c r="AH31" s="94"/>
      <c r="AI31" s="95"/>
      <c r="AJ31" s="95"/>
      <c r="AK31" s="168"/>
      <c r="AL31" s="168"/>
      <c r="AM31" s="94"/>
      <c r="AN31" s="95"/>
      <c r="AO31" s="95"/>
      <c r="AP31" s="168"/>
      <c r="AQ31" s="168"/>
      <c r="AR31" s="168"/>
      <c r="AS31" s="94"/>
      <c r="AT31" s="45"/>
    </row>
    <row r="32" spans="1:46" ht="15.75" customHeight="1">
      <c r="A32" s="59"/>
      <c r="B32" s="93"/>
      <c r="C32" s="93"/>
      <c r="D32" s="93"/>
      <c r="E32" s="93"/>
      <c r="F32" s="93"/>
      <c r="G32" s="93"/>
      <c r="H32" s="45"/>
      <c r="I32" s="45"/>
      <c r="J32" s="45"/>
      <c r="K32" s="45"/>
      <c r="L32" s="45"/>
      <c r="M32" s="45"/>
      <c r="N32" s="45"/>
      <c r="O32" s="45"/>
      <c r="P32" s="45"/>
      <c r="Q32" s="45"/>
      <c r="R32" s="45"/>
      <c r="S32" s="45"/>
      <c r="T32" s="45"/>
      <c r="U32" s="45"/>
      <c r="V32" s="192"/>
      <c r="W32" s="192"/>
      <c r="X32" s="96"/>
      <c r="Y32" s="95"/>
      <c r="Z32" s="95"/>
      <c r="AA32" s="192"/>
      <c r="AB32" s="192"/>
      <c r="AC32" s="129"/>
      <c r="AD32" s="95"/>
      <c r="AE32" s="95"/>
      <c r="AF32" s="192"/>
      <c r="AG32" s="192"/>
      <c r="AH32" s="97"/>
      <c r="AI32" s="95"/>
      <c r="AJ32" s="95"/>
      <c r="AK32" s="192"/>
      <c r="AL32" s="192"/>
      <c r="AM32" s="97"/>
      <c r="AN32" s="95"/>
      <c r="AO32" s="95"/>
      <c r="AP32" s="192"/>
      <c r="AQ32" s="192"/>
      <c r="AR32" s="192"/>
      <c r="AS32" s="97"/>
      <c r="AT32" s="45"/>
    </row>
    <row r="33" spans="1:46" ht="15.75" customHeight="1">
      <c r="A33" s="59"/>
      <c r="B33" s="241" t="s">
        <v>166</v>
      </c>
      <c r="C33" s="241"/>
      <c r="D33" s="241"/>
      <c r="E33" s="166"/>
      <c r="F33" s="241" t="s">
        <v>167</v>
      </c>
      <c r="G33" s="241"/>
      <c r="H33" s="241"/>
      <c r="I33" s="241"/>
      <c r="J33" s="241" t="s">
        <v>168</v>
      </c>
      <c r="K33" s="241"/>
      <c r="L33" s="241"/>
      <c r="M33" s="241"/>
      <c r="N33" s="241"/>
      <c r="O33" s="241"/>
      <c r="P33" s="241"/>
      <c r="Q33" s="45"/>
      <c r="R33" s="45"/>
      <c r="S33" s="45"/>
      <c r="T33" s="45"/>
      <c r="U33" s="45"/>
      <c r="V33" s="192"/>
      <c r="W33" s="192"/>
      <c r="X33" s="96"/>
      <c r="Y33" s="95"/>
      <c r="Z33" s="95"/>
      <c r="AA33" s="192"/>
      <c r="AB33" s="192"/>
      <c r="AC33" s="129"/>
      <c r="AD33" s="95"/>
      <c r="AE33" s="95"/>
      <c r="AF33" s="192"/>
      <c r="AG33" s="192"/>
      <c r="AH33" s="97"/>
      <c r="AI33" s="95"/>
      <c r="AJ33" s="95"/>
      <c r="AK33" s="192"/>
      <c r="AL33" s="192"/>
      <c r="AM33" s="97"/>
      <c r="AN33" s="95"/>
      <c r="AO33" s="95"/>
      <c r="AP33" s="192"/>
      <c r="AQ33" s="192"/>
      <c r="AR33" s="192"/>
      <c r="AS33" s="97"/>
      <c r="AT33" s="45"/>
    </row>
    <row r="34" spans="1:46" ht="15.75" customHeight="1">
      <c r="A34" s="59"/>
      <c r="B34" s="258"/>
      <c r="C34" s="258"/>
      <c r="D34" s="167"/>
      <c r="E34" s="167"/>
      <c r="F34" s="242"/>
      <c r="G34" s="242"/>
      <c r="H34" s="242"/>
      <c r="I34" s="242"/>
      <c r="J34" s="242"/>
      <c r="K34" s="242"/>
      <c r="L34" s="242"/>
      <c r="M34" s="242"/>
      <c r="N34" s="242"/>
      <c r="O34" s="242"/>
      <c r="P34" s="242"/>
      <c r="Q34" s="45"/>
      <c r="R34" s="45"/>
      <c r="S34" s="45"/>
      <c r="T34" s="45"/>
      <c r="U34" s="45"/>
      <c r="V34" s="240"/>
      <c r="W34" s="240"/>
      <c r="X34" s="94"/>
      <c r="Y34" s="95"/>
      <c r="Z34" s="95"/>
      <c r="AA34" s="240"/>
      <c r="AB34" s="240"/>
      <c r="AC34" s="124"/>
      <c r="AD34" s="95"/>
      <c r="AE34" s="95"/>
      <c r="AF34" s="240"/>
      <c r="AG34" s="240"/>
      <c r="AH34" s="94"/>
      <c r="AI34" s="95"/>
      <c r="AJ34" s="95"/>
      <c r="AK34" s="240"/>
      <c r="AL34" s="240"/>
      <c r="AM34" s="94"/>
      <c r="AN34" s="95"/>
      <c r="AO34" s="95"/>
      <c r="AP34" s="240"/>
      <c r="AQ34" s="240"/>
      <c r="AR34" s="240"/>
      <c r="AS34" s="94"/>
      <c r="AT34" s="45"/>
    </row>
    <row r="35" spans="1:46" ht="51" customHeight="1">
      <c r="A35" s="59"/>
      <c r="B35" s="253" t="s">
        <v>169</v>
      </c>
      <c r="C35" s="253"/>
      <c r="D35" s="165"/>
      <c r="E35" s="165"/>
      <c r="F35" s="257" t="s">
        <v>170</v>
      </c>
      <c r="G35" s="257"/>
      <c r="H35" s="257"/>
      <c r="I35" s="257"/>
      <c r="J35" s="257" t="s">
        <v>171</v>
      </c>
      <c r="K35" s="257"/>
      <c r="L35" s="257"/>
      <c r="M35" s="257"/>
      <c r="N35" s="257"/>
      <c r="O35" s="257"/>
      <c r="P35" s="257"/>
      <c r="Q35" s="45"/>
      <c r="R35" s="45"/>
      <c r="S35" s="45"/>
      <c r="T35" s="45"/>
      <c r="U35" s="45"/>
      <c r="V35" s="45"/>
      <c r="W35" s="45"/>
      <c r="X35" s="98"/>
      <c r="Y35" s="45"/>
      <c r="Z35" s="45"/>
      <c r="AA35" s="45"/>
      <c r="AB35" s="45"/>
      <c r="AC35" s="130"/>
      <c r="AD35" s="45"/>
      <c r="AE35" s="45"/>
      <c r="AF35" s="45"/>
      <c r="AG35" s="45"/>
      <c r="AH35" s="147"/>
      <c r="AI35" s="45"/>
      <c r="AJ35" s="45"/>
      <c r="AK35" s="45"/>
      <c r="AL35" s="45"/>
      <c r="AM35" s="98"/>
      <c r="AN35" s="45"/>
      <c r="AO35" s="45"/>
      <c r="AP35" s="45"/>
      <c r="AQ35" s="45"/>
      <c r="AR35" s="45"/>
      <c r="AS35" s="98"/>
      <c r="AT35" s="45"/>
    </row>
    <row r="36" spans="1:46" ht="22.5" customHeight="1">
      <c r="A36" s="59"/>
      <c r="B36" s="253"/>
      <c r="C36" s="253"/>
      <c r="D36" s="165"/>
      <c r="E36" s="165"/>
      <c r="F36" s="241"/>
      <c r="G36" s="241"/>
      <c r="H36" s="241"/>
      <c r="I36" s="241"/>
      <c r="J36" s="254"/>
      <c r="K36" s="255"/>
      <c r="L36" s="255"/>
      <c r="M36" s="255"/>
      <c r="N36" s="255"/>
      <c r="O36" s="255"/>
      <c r="P36" s="256"/>
      <c r="Q36" s="45"/>
      <c r="R36" s="45"/>
      <c r="S36" s="45"/>
      <c r="T36" s="45"/>
      <c r="U36" s="45"/>
      <c r="V36" s="45"/>
      <c r="W36" s="45"/>
      <c r="X36" s="98"/>
      <c r="Y36" s="45"/>
      <c r="Z36" s="45"/>
      <c r="AA36" s="45"/>
      <c r="AB36" s="45"/>
      <c r="AC36" s="130"/>
      <c r="AD36" s="45"/>
      <c r="AE36" s="45"/>
      <c r="AF36" s="45"/>
      <c r="AG36" s="45"/>
      <c r="AH36" s="147"/>
      <c r="AI36" s="45"/>
      <c r="AJ36" s="45"/>
      <c r="AK36" s="45"/>
      <c r="AL36" s="45"/>
      <c r="AM36" s="98"/>
      <c r="AN36" s="45"/>
      <c r="AO36" s="45"/>
      <c r="AP36" s="45"/>
      <c r="AQ36" s="45"/>
      <c r="AR36" s="45"/>
      <c r="AS36" s="98"/>
      <c r="AT36" s="45"/>
    </row>
    <row r="37" spans="1:46"/>
    <row r="38" spans="1:46"/>
    <row r="39" spans="1:46"/>
    <row r="40" spans="1:46"/>
    <row r="41" spans="1:46"/>
    <row r="42" spans="1:46"/>
    <row r="43" spans="1:46"/>
  </sheetData>
  <mergeCells count="108">
    <mergeCell ref="A5:B5"/>
    <mergeCell ref="A6:B6"/>
    <mergeCell ref="A7:B7"/>
    <mergeCell ref="A8:B8"/>
    <mergeCell ref="F8:I8"/>
    <mergeCell ref="F9:I9"/>
    <mergeCell ref="AP8:AT8"/>
    <mergeCell ref="V18:Z18"/>
    <mergeCell ref="AP18:AT18"/>
    <mergeCell ref="AP10:AR10"/>
    <mergeCell ref="F4:I4"/>
    <mergeCell ref="V8:Z8"/>
    <mergeCell ref="F5:I5"/>
    <mergeCell ref="F6:I6"/>
    <mergeCell ref="F7:I7"/>
    <mergeCell ref="V10:W10"/>
    <mergeCell ref="L10:O10"/>
    <mergeCell ref="F12:I12"/>
    <mergeCell ref="F10:I10"/>
    <mergeCell ref="F11:I11"/>
    <mergeCell ref="B36:C36"/>
    <mergeCell ref="F36:I36"/>
    <mergeCell ref="J36:P36"/>
    <mergeCell ref="F33:I33"/>
    <mergeCell ref="J33:P33"/>
    <mergeCell ref="J35:P35"/>
    <mergeCell ref="F35:I35"/>
    <mergeCell ref="B35:C35"/>
    <mergeCell ref="B34:C34"/>
    <mergeCell ref="F34:I34"/>
    <mergeCell ref="AF34:AG34"/>
    <mergeCell ref="AA34:AB34"/>
    <mergeCell ref="AP34:AR34"/>
    <mergeCell ref="AF7:AJ7"/>
    <mergeCell ref="AK7:AO7"/>
    <mergeCell ref="AA7:AE7"/>
    <mergeCell ref="AA8:AE8"/>
    <mergeCell ref="AF8:AJ8"/>
    <mergeCell ref="B33:D33"/>
    <mergeCell ref="V33:W33"/>
    <mergeCell ref="V32:W32"/>
    <mergeCell ref="V30:W30"/>
    <mergeCell ref="AK34:AL34"/>
    <mergeCell ref="AK33:AL33"/>
    <mergeCell ref="AK30:AL30"/>
    <mergeCell ref="J34:P34"/>
    <mergeCell ref="V34:W34"/>
    <mergeCell ref="AK17:AO17"/>
    <mergeCell ref="AM19:AM20"/>
    <mergeCell ref="A17:C18"/>
    <mergeCell ref="V19:W19"/>
    <mergeCell ref="Z19:Z20"/>
    <mergeCell ref="D17:U18"/>
    <mergeCell ref="AN19:AN20"/>
    <mergeCell ref="AA33:AB33"/>
    <mergeCell ref="AK10:AL10"/>
    <mergeCell ref="AA32:AB32"/>
    <mergeCell ref="AA17:AE17"/>
    <mergeCell ref="AD29:AE29"/>
    <mergeCell ref="AE19:AE20"/>
    <mergeCell ref="AF30:AG30"/>
    <mergeCell ref="AP33:AR33"/>
    <mergeCell ref="AF33:AG33"/>
    <mergeCell ref="AO19:AO20"/>
    <mergeCell ref="AF18:AJ18"/>
    <mergeCell ref="AK18:AO18"/>
    <mergeCell ref="AF17:AJ17"/>
    <mergeCell ref="AP19:AR19"/>
    <mergeCell ref="AP30:AR30"/>
    <mergeCell ref="AA18:AE18"/>
    <mergeCell ref="AA10:AB10"/>
    <mergeCell ref="AF19:AG19"/>
    <mergeCell ref="AA19:AB19"/>
    <mergeCell ref="A1:I1"/>
    <mergeCell ref="A2:I2"/>
    <mergeCell ref="V17:Z17"/>
    <mergeCell ref="F29:U29"/>
    <mergeCell ref="Y29:Z29"/>
    <mergeCell ref="A3:B3"/>
    <mergeCell ref="AP32:AR32"/>
    <mergeCell ref="AK32:AL32"/>
    <mergeCell ref="AF32:AG32"/>
    <mergeCell ref="AF10:AG10"/>
    <mergeCell ref="AO29:AQ29"/>
    <mergeCell ref="AI29:AJ29"/>
    <mergeCell ref="AH19:AH20"/>
    <mergeCell ref="AP17:AT17"/>
    <mergeCell ref="AK19:AL19"/>
    <mergeCell ref="AI19:AI20"/>
    <mergeCell ref="AK8:AO8"/>
    <mergeCell ref="D19:S19"/>
    <mergeCell ref="Y19:Y20"/>
    <mergeCell ref="A4:B4"/>
    <mergeCell ref="D3:I3"/>
    <mergeCell ref="X19:X20"/>
    <mergeCell ref="AP7:AT7"/>
    <mergeCell ref="AD19:AD20"/>
    <mergeCell ref="AS29:AT29"/>
    <mergeCell ref="B29:D29"/>
    <mergeCell ref="AA29:AB29"/>
    <mergeCell ref="AF29:AG29"/>
    <mergeCell ref="AK29:AL29"/>
    <mergeCell ref="AJ19:AJ20"/>
    <mergeCell ref="AC19:AC20"/>
    <mergeCell ref="V29:W29"/>
    <mergeCell ref="AA30:AB30"/>
    <mergeCell ref="AS19:AS20"/>
    <mergeCell ref="AT19:AT20"/>
  </mergeCells>
  <phoneticPr fontId="15" type="noConversion"/>
  <conditionalFormatting sqref="AC29 W22:X22 AR29:AS29 AS23:AS28 X29 AM25:AM29 AH22:AH24 AH28:AH29 AH26 AM23">
    <cfRule type="containsText" dxfId="27" priority="272" operator="containsText" text="N/A">
      <formula>NOT(ISERROR(SEARCH("N/A",W22)))</formula>
    </cfRule>
    <cfRule type="cellIs" dxfId="26" priority="273" operator="between">
      <formula>#REF!</formula>
      <formula>#REF!</formula>
    </cfRule>
    <cfRule type="cellIs" dxfId="25" priority="274" operator="between">
      <formula>#REF!</formula>
      <formula>#REF!</formula>
    </cfRule>
    <cfRule type="cellIs" dxfId="24" priority="275" operator="between">
      <formula>#REF!</formula>
      <formula>#REF!</formula>
    </cfRule>
  </conditionalFormatting>
  <conditionalFormatting sqref="X29">
    <cfRule type="colorScale" priority="63">
      <colorScale>
        <cfvo type="min"/>
        <cfvo type="percentile" val="50"/>
        <cfvo type="max"/>
        <color rgb="FFF8696B"/>
        <color rgb="FFFFEB84"/>
        <color rgb="FF63BE7B"/>
      </colorScale>
    </cfRule>
  </conditionalFormatting>
  <conditionalFormatting sqref="AC29">
    <cfRule type="colorScale" priority="62">
      <colorScale>
        <cfvo type="min"/>
        <cfvo type="percentile" val="50"/>
        <cfvo type="max"/>
        <color rgb="FFF8696B"/>
        <color rgb="FFFFEB84"/>
        <color rgb="FF63BE7B"/>
      </colorScale>
    </cfRule>
  </conditionalFormatting>
  <conditionalFormatting sqref="AH29">
    <cfRule type="colorScale" priority="61">
      <colorScale>
        <cfvo type="min"/>
        <cfvo type="percentile" val="50"/>
        <cfvo type="max"/>
        <color rgb="FFF8696B"/>
        <color rgb="FFFFEB84"/>
        <color rgb="FF63BE7B"/>
      </colorScale>
    </cfRule>
  </conditionalFormatting>
  <conditionalFormatting sqref="AM29">
    <cfRule type="colorScale" priority="60">
      <colorScale>
        <cfvo type="min"/>
        <cfvo type="percentile" val="50"/>
        <cfvo type="max"/>
        <color rgb="FFF8696B"/>
        <color rgb="FFFFEB84"/>
        <color rgb="FF63BE7B"/>
      </colorScale>
    </cfRule>
  </conditionalFormatting>
  <conditionalFormatting sqref="AR29">
    <cfRule type="colorScale" priority="55">
      <colorScale>
        <cfvo type="min"/>
        <cfvo type="percentile" val="50"/>
        <cfvo type="max"/>
        <color rgb="FFF8696B"/>
        <color rgb="FFFFEB84"/>
        <color rgb="FF63BE7B"/>
      </colorScale>
    </cfRule>
  </conditionalFormatting>
  <conditionalFormatting sqref="W22:X22">
    <cfRule type="containsText" dxfId="23" priority="48" operator="containsText" text="N/A">
      <formula>NOT(ISERROR(SEARCH("N/A",W22)))</formula>
    </cfRule>
  </conditionalFormatting>
  <conditionalFormatting sqref="AR25:AR29 AR22">
    <cfRule type="colorScale" priority="327">
      <colorScale>
        <cfvo type="min"/>
        <cfvo type="percentile" val="50"/>
        <cfvo type="max"/>
        <color rgb="FF63BE7B"/>
        <color rgb="FFFFEB84"/>
        <color rgb="FFF8696B"/>
      </colorScale>
    </cfRule>
  </conditionalFormatting>
  <conditionalFormatting sqref="AR25:AR28 AR22">
    <cfRule type="colorScale" priority="329">
      <colorScale>
        <cfvo type="min"/>
        <cfvo type="percentile" val="50"/>
        <cfvo type="max"/>
        <color rgb="FF63BE7B"/>
        <color rgb="FFFFEB84"/>
        <color rgb="FFF8696B"/>
      </colorScale>
    </cfRule>
  </conditionalFormatting>
  <conditionalFormatting sqref="W23:X23">
    <cfRule type="containsText" dxfId="22" priority="25" operator="containsText" text="N/A">
      <formula>NOT(ISERROR(SEARCH("N/A",W23)))</formula>
    </cfRule>
    <cfRule type="cellIs" dxfId="21" priority="26" operator="between">
      <formula>#REF!</formula>
      <formula>#REF!</formula>
    </cfRule>
    <cfRule type="cellIs" dxfId="20" priority="27" operator="between">
      <formula>#REF!</formula>
      <formula>#REF!</formula>
    </cfRule>
    <cfRule type="cellIs" dxfId="19" priority="28" operator="between">
      <formula>#REF!</formula>
      <formula>#REF!</formula>
    </cfRule>
  </conditionalFormatting>
  <conditionalFormatting sqref="W23:X23">
    <cfRule type="containsText" dxfId="18" priority="24" operator="containsText" text="N/A">
      <formula>NOT(ISERROR(SEARCH("N/A",W23)))</formula>
    </cfRule>
  </conditionalFormatting>
  <conditionalFormatting sqref="W24:X28">
    <cfRule type="containsText" dxfId="17" priority="15" operator="containsText" text="N/A">
      <formula>NOT(ISERROR(SEARCH("N/A",W24)))</formula>
    </cfRule>
    <cfRule type="cellIs" dxfId="16" priority="16" operator="between">
      <formula>#REF!</formula>
      <formula>#REF!</formula>
    </cfRule>
    <cfRule type="cellIs" dxfId="15" priority="17" operator="between">
      <formula>#REF!</formula>
      <formula>#REF!</formula>
    </cfRule>
    <cfRule type="cellIs" dxfId="14" priority="18" operator="between">
      <formula>#REF!</formula>
      <formula>#REF!</formula>
    </cfRule>
  </conditionalFormatting>
  <conditionalFormatting sqref="W24:X28">
    <cfRule type="containsText" dxfId="13" priority="14" operator="containsText" text="N/A">
      <formula>NOT(ISERROR(SEARCH("N/A",W24)))</formula>
    </cfRule>
  </conditionalFormatting>
  <conditionalFormatting sqref="AL24:AM24">
    <cfRule type="containsText" dxfId="12" priority="10" operator="containsText" text="N/A">
      <formula>NOT(ISERROR(SEARCH("N/A",AL24)))</formula>
    </cfRule>
    <cfRule type="cellIs" dxfId="11" priority="11" operator="between">
      <formula>#REF!</formula>
      <formula>#REF!</formula>
    </cfRule>
    <cfRule type="cellIs" dxfId="10" priority="12" operator="between">
      <formula>#REF!</formula>
      <formula>#REF!</formula>
    </cfRule>
    <cfRule type="cellIs" dxfId="9" priority="13" operator="between">
      <formula>#REF!</formula>
      <formula>#REF!</formula>
    </cfRule>
  </conditionalFormatting>
  <conditionalFormatting sqref="AL24:AM24">
    <cfRule type="containsText" dxfId="8" priority="9" operator="containsText" text="N/A">
      <formula>NOT(ISERROR(SEARCH("N/A",AL24)))</formula>
    </cfRule>
  </conditionalFormatting>
  <conditionalFormatting sqref="AM22">
    <cfRule type="containsText" dxfId="7" priority="5" operator="containsText" text="N/A">
      <formula>NOT(ISERROR(SEARCH("N/A",AM22)))</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S22">
    <cfRule type="containsText" dxfId="3" priority="1" operator="containsText" text="N/A">
      <formula>NOT(ISERROR(SEARCH("N/A",AS22)))</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6">
    <dataValidation type="list" allowBlank="1" showInputMessage="1" showErrorMessage="1" sqref="W5" xr:uid="{00000000-0002-0000-0000-000000000000}">
      <formula1>$AT$7:$AT$10</formula1>
    </dataValidation>
    <dataValidation type="list" allowBlank="1" showInputMessage="1" showErrorMessage="1" sqref="J22:J24" xr:uid="{00000000-0002-0000-0000-000001000000}">
      <formula1>PRODUCTO</formula1>
    </dataValidation>
    <dataValidation type="list" allowBlank="1" showInputMessage="1" showErrorMessage="1" error="Escriba un texto " promptTitle="Cualquier contenido" sqref="F22:F24" xr:uid="{00000000-0002-0000-0000-000002000000}">
      <formula1>META</formula1>
    </dataValidation>
    <dataValidation type="list" allowBlank="1" showInputMessage="1" showErrorMessage="1" sqref="Q22:Q28" xr:uid="{00000000-0002-0000-0000-000003000000}">
      <formula1>FUENTE</formula1>
    </dataValidation>
    <dataValidation type="list" allowBlank="1" showInputMessage="1" showErrorMessage="1" sqref="U22:U28" xr:uid="{00000000-0002-0000-0000-000004000000}">
      <formula1>CODIGO</formula1>
    </dataValidation>
    <dataValidation type="list" allowBlank="1" showInputMessage="1" showErrorMessage="1" error="Escriba un texto " promptTitle="Cualquier contenido" sqref="F25:F28" xr:uid="{00000000-0002-0000-0000-000005000000}">
      <formula1>META02</formula1>
    </dataValidation>
  </dataValidations>
  <hyperlinks>
    <hyperlink ref="Z23" r:id="rId1" xr:uid="{00000000-0004-0000-0000-000000000000}"/>
    <hyperlink ref="AO26" r:id="rId2" display="https://gobiernobogota-my.sharepoint.com/:x:/r/personal/jeraldyn_tautiva_gobiernobogota_gov_co/_layouts/15/Doc.aspx?sourcedoc=%7B8DBD069F-A81A-4F77-A3EA-CEAB0841F919%7D&amp;file=META%20TRANSVERSAL%204TO%20TRIMESTRE%20documental.xlsx&amp;action=default&amp;mobileredirect=true" xr:uid="{856F692B-C138-4EFE-91FB-5A81C34A4F91}"/>
  </hyperlinks>
  <pageMargins left="0.70866141732283472" right="0.70866141732283472" top="0.74803149606299213" bottom="0.74803149606299213" header="0.31496062992125984" footer="0.31496062992125984"/>
  <pageSetup paperSize="14" scale="29" orientation="landscape" r:id="rId3"/>
  <headerFooter>
    <oddFooter xml:space="preserve">&amp;RCódigo: PLE-PIN-F017
Versión: 2
Vigencia desde: XX noviembre de 2018
</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defaultRowHeight="15"/>
  <cols>
    <col min="1" max="1" width="25.140625" customWidth="1"/>
    <col min="2" max="2" width="28.42578125" bestFit="1" customWidth="1"/>
    <col min="3" max="3" width="56.42578125" bestFit="1" customWidth="1"/>
    <col min="4" max="4" width="43.42578125" customWidth="1"/>
    <col min="5" max="5" width="13.42578125" customWidth="1"/>
    <col min="6" max="256" width="11.42578125" customWidth="1"/>
  </cols>
  <sheetData>
    <row r="1" spans="1:8">
      <c r="A1" t="s">
        <v>172</v>
      </c>
      <c r="B1" t="s">
        <v>173</v>
      </c>
      <c r="C1" t="s">
        <v>174</v>
      </c>
      <c r="D1" t="s">
        <v>175</v>
      </c>
      <c r="F1" t="s">
        <v>176</v>
      </c>
    </row>
    <row r="2" spans="1:8">
      <c r="A2" t="s">
        <v>177</v>
      </c>
      <c r="B2" t="s">
        <v>178</v>
      </c>
      <c r="D2" t="s">
        <v>90</v>
      </c>
      <c r="F2" t="s">
        <v>179</v>
      </c>
    </row>
    <row r="3" spans="1:8">
      <c r="A3" t="s">
        <v>180</v>
      </c>
      <c r="B3" t="s">
        <v>181</v>
      </c>
      <c r="C3" t="s">
        <v>182</v>
      </c>
      <c r="D3" t="s">
        <v>74</v>
      </c>
      <c r="F3" t="s">
        <v>76</v>
      </c>
    </row>
    <row r="4" spans="1:8">
      <c r="A4" t="s">
        <v>183</v>
      </c>
      <c r="C4" t="s">
        <v>184</v>
      </c>
      <c r="D4" t="s">
        <v>185</v>
      </c>
      <c r="F4" t="s">
        <v>186</v>
      </c>
    </row>
    <row r="5" spans="1:8">
      <c r="A5" t="s">
        <v>187</v>
      </c>
      <c r="C5" t="s">
        <v>71</v>
      </c>
      <c r="D5" t="s">
        <v>188</v>
      </c>
    </row>
    <row r="6" spans="1:8">
      <c r="A6" t="s">
        <v>189</v>
      </c>
      <c r="C6" t="s">
        <v>190</v>
      </c>
      <c r="E6" t="s">
        <v>191</v>
      </c>
      <c r="G6" t="s">
        <v>192</v>
      </c>
    </row>
    <row r="7" spans="1:8">
      <c r="A7" t="s">
        <v>193</v>
      </c>
      <c r="E7" t="s">
        <v>194</v>
      </c>
      <c r="G7" t="s">
        <v>195</v>
      </c>
    </row>
    <row r="8" spans="1:8">
      <c r="E8" t="s">
        <v>196</v>
      </c>
      <c r="G8" t="s">
        <v>197</v>
      </c>
    </row>
    <row r="9" spans="1:8">
      <c r="E9" t="s">
        <v>198</v>
      </c>
    </row>
    <row r="10" spans="1:8">
      <c r="E10" t="s">
        <v>199</v>
      </c>
    </row>
    <row r="12" spans="1:8" s="3" customFormat="1" ht="74.25" customHeight="1">
      <c r="A12" s="11"/>
      <c r="C12" s="12"/>
      <c r="D12" s="6"/>
      <c r="H12" s="3" t="s">
        <v>200</v>
      </c>
    </row>
    <row r="13" spans="1:8" s="3" customFormat="1" ht="74.25" customHeight="1">
      <c r="A13" s="11"/>
      <c r="C13" s="12"/>
      <c r="D13" s="6"/>
      <c r="H13" s="3" t="s">
        <v>201</v>
      </c>
    </row>
    <row r="14" spans="1:8" s="3" customFormat="1" ht="74.25" customHeight="1">
      <c r="A14" s="11"/>
      <c r="C14" s="12"/>
      <c r="D14" s="2"/>
      <c r="H14" s="3" t="s">
        <v>202</v>
      </c>
    </row>
    <row r="15" spans="1:8" s="3" customFormat="1" ht="74.25" customHeight="1">
      <c r="A15" s="11"/>
      <c r="C15" s="12"/>
      <c r="D15" s="2"/>
      <c r="H15" s="3" t="s">
        <v>203</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204</v>
      </c>
      <c r="C99" t="s">
        <v>205</v>
      </c>
    </row>
    <row r="100" spans="2:3">
      <c r="B100" s="10">
        <v>1167</v>
      </c>
      <c r="C100" s="3" t="s">
        <v>206</v>
      </c>
    </row>
    <row r="101" spans="2:3" ht="30">
      <c r="B101" s="10">
        <v>1131</v>
      </c>
      <c r="C101" s="3" t="s">
        <v>207</v>
      </c>
    </row>
    <row r="102" spans="2:3">
      <c r="B102" s="10">
        <v>1177</v>
      </c>
      <c r="C102" s="3" t="s">
        <v>208</v>
      </c>
    </row>
    <row r="103" spans="2:3" ht="30">
      <c r="B103" s="10">
        <v>1094</v>
      </c>
      <c r="C103" s="3" t="s">
        <v>209</v>
      </c>
    </row>
    <row r="104" spans="2:3">
      <c r="B104" s="10">
        <v>1128</v>
      </c>
      <c r="C104" s="3" t="s">
        <v>210</v>
      </c>
    </row>
    <row r="105" spans="2:3" ht="30">
      <c r="B105" s="10">
        <v>1095</v>
      </c>
      <c r="C105" s="3" t="s">
        <v>211</v>
      </c>
    </row>
    <row r="106" spans="2:3" ht="30">
      <c r="B106" s="10">
        <v>1129</v>
      </c>
      <c r="C106" s="3" t="s">
        <v>212</v>
      </c>
    </row>
    <row r="107" spans="2:3" ht="45">
      <c r="B107" s="10">
        <v>1120</v>
      </c>
      <c r="C107" s="3" t="s">
        <v>213</v>
      </c>
    </row>
    <row r="108" spans="2:3">
      <c r="B108" s="9"/>
    </row>
    <row r="109" spans="2:3">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9163FBCCDFC7F4D8475918C9B8E7430" ma:contentTypeVersion="9" ma:contentTypeDescription="Crear nuevo documento." ma:contentTypeScope="" ma:versionID="6ab8b1595f64c1897d175ae49d3610d4">
  <xsd:schema xmlns:xsd="http://www.w3.org/2001/XMLSchema" xmlns:xs="http://www.w3.org/2001/XMLSchema" xmlns:p="http://schemas.microsoft.com/office/2006/metadata/properties" xmlns:ns3="11994930-2a31-49ef-9c48-8eee9093cb3a" xmlns:ns4="5d39a770-0eda-4cdc-95bc-b43cc6fb09c8" targetNamespace="http://schemas.microsoft.com/office/2006/metadata/properties" ma:root="true" ma:fieldsID="748f736b884997d1c0359694c0474978" ns3:_="" ns4:_="">
    <xsd:import namespace="11994930-2a31-49ef-9c48-8eee9093cb3a"/>
    <xsd:import namespace="5d39a770-0eda-4cdc-95bc-b43cc6fb09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94930-2a31-49ef-9c48-8eee9093cb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39a770-0eda-4cdc-95bc-b43cc6fb09c8"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1B6AFF-CB79-4AB3-9495-B0F23269B879}"/>
</file>

<file path=customXml/itemProps2.xml><?xml version="1.0" encoding="utf-8"?>
<ds:datastoreItem xmlns:ds="http://schemas.openxmlformats.org/officeDocument/2006/customXml" ds:itemID="{66D83659-697E-4917-9173-9B4276792D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
  <cp:revision/>
  <dcterms:created xsi:type="dcterms:W3CDTF">2016-04-29T15:58:00Z</dcterms:created>
  <dcterms:modified xsi:type="dcterms:W3CDTF">2021-03-11T04:00:19Z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de aprobación">
    <vt:lpwstr/>
  </property>
  <property fmtid="{D5CDD505-2E9C-101B-9397-08002B2CF9AE}" pid="3" name="ContentTypeId">
    <vt:lpwstr>0x01010089163FBCCDFC7F4D8475918C9B8E7430</vt:lpwstr>
  </property>
</Properties>
</file>