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6"/>
  <workbookPr defaultThemeVersion="124226"/>
  <mc:AlternateContent xmlns:mc="http://schemas.openxmlformats.org/markup-compatibility/2006">
    <mc:Choice Requires="x15">
      <x15ac:absPath xmlns:x15ac="http://schemas.microsoft.com/office/spreadsheetml/2010/11/ac" url="C:\Users\hdcer\Documents\JOB\SDG GTH\Planes Institucionales\Plan de Gestion\Reporte 4 TRIM\"/>
    </mc:Choice>
  </mc:AlternateContent>
  <xr:revisionPtr revIDLastSave="0" documentId="8_{98DAED56-6E98-432C-A415-33D58DF79F03}" xr6:coauthVersionLast="46" xr6:coauthVersionMax="46" xr10:uidLastSave="{00000000-0000-0000-0000-000000000000}"/>
  <bookViews>
    <workbookView xWindow="-110" yWindow="-110" windowWidth="19420" windowHeight="10420" tabRatio="73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PROCESO'!$D$15:$U$24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9" i="1" l="1"/>
  <c r="AM29" i="1"/>
  <c r="AH26" i="1"/>
  <c r="AC29" i="1" l="1"/>
  <c r="X29" i="1" l="1"/>
  <c r="E29" i="1" l="1"/>
  <c r="P24" i="1" l="1"/>
  <c r="P22" i="1"/>
  <c r="P21" i="1"/>
  <c r="P20" i="1"/>
  <c r="AH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8"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8"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8"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8"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8" authorId="0" shapeId="0" xr:uid="{00000000-0006-0000-0000-000005000000}">
      <text>
        <r>
          <rPr>
            <b/>
            <sz val="8"/>
            <color rgb="FF000000"/>
            <rFont val="Tahoma"/>
            <family val="2"/>
          </rPr>
          <t>juan.jimenez:</t>
        </r>
        <r>
          <rPr>
            <sz val="8"/>
            <color rgb="FF000000"/>
            <rFont val="Tahoma"/>
            <family val="2"/>
          </rPr>
          <t xml:space="preserve">
</t>
        </r>
        <r>
          <rPr>
            <sz val="8"/>
            <color rgb="FF000000"/>
            <rFont val="Tahoma"/>
            <family val="2"/>
          </rPr>
          <t>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<sst xmlns="http://schemas.openxmlformats.org/spreadsheetml/2006/main" count="431" uniqueCount="232">
  <si>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</si>
  <si>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</si>
  <si>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</si>
  <si>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</si>
  <si>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</si>
  <si>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</si>
  <si>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</si>
  <si>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</si>
  <si>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</si>
  <si>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</si>
  <si>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</si>
  <si>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31 de enero de 2020</t>
  </si>
  <si>
    <t>Se hace la oficialización del Plan de Gestión del proceso de Gestión de Talento Humano para la vigencia de 2020.
Caso HOLA 87180</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</si>
  <si>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</si>
  <si>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</si>
  <si>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t>22 de abril de 2020</t>
  </si>
  <si>
    <t>El proceso alcanzó para el primer trimestre de la vigencia 2020 un nivel de desempeño del 33%</t>
  </si>
  <si>
    <r>
      <t>Líder del  Proceso:</t>
    </r>
    <r>
      <rPr>
        <sz val="11"/>
        <rFont val="Arial"/>
        <family val="2"/>
      </rPr>
      <t xml:space="preserve"> </t>
    </r>
  </si>
  <si>
    <t>Director(a) de Gestión del Talento Humano</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</si>
  <si>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</si>
  <si>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</si>
  <si>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30 de junio de 2020</t>
  </si>
  <si>
    <t xml:space="preserve">De acuerdo con la solicitud recibida por la Dirección de Gestión de Talento Humano se modifica el plan de gestión del proceso, especificamente  la programación de la meta " Realizar una (1) jornada de  reinducción de manaera pertinente, que permita contextualizar a los servidores en el marco estratégico de la entidad y su rol dentro del proceso"  queda a tercer trimestre y la programación de la meta "Socializar 4 buenas prácticas relacionadas con la prevención de accidentes y riesgos de trabajo laboral, para la promocion de la seguridad y salud en el trabajo de todos los servidores públicos" quedan 2 para segundo y 1 para cuarto trimestre,  sin embargo, en esta meta solo se modifican las programaciones que se encuentran a partir de segundo trimestre. </t>
  </si>
  <si>
    <t>28 de Julio de 2020</t>
  </si>
  <si>
    <t>El proceso alcanzó para el  segundo trimestre de la vigencia 2020 un nivel de desempeño del 92%</t>
  </si>
  <si>
    <t>07 de septiembre de 2020</t>
  </si>
  <si>
    <t>De acuerdo a la solicitud de revsisión de la meta transversal "Participar en el 100% de las actividades que sean convocadas por la Dirección Administrativa - Grupo gestión docuemental con el fin de que se apliquen correctamente los lineamiento de gestión documental en el proceso  o alcaldía local" realizada por la Dirección de Gestión del Talento Humano  y, en atención a la respuesta remitida por la Dirección Administrativa donde se solicita el ajuste de los desemepeños de esta meta para el proceso, se ajusta el plan de gestión. Con el ajuste realizado el nivel de desempeño del proceso a segundo trimestre es del 100%.</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</si>
  <si>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</si>
  <si>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</si>
  <si>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23 de octubre de 2020</t>
  </si>
  <si>
    <t>El proceso alcanzó en el trimestre un desempeño del 100%</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</si>
  <si>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</si>
  <si>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</si>
  <si>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</si>
  <si>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</si>
  <si>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</si>
  <si>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</si>
  <si>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</si>
  <si>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</si>
  <si>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</si>
  <si>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</si>
  <si>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</si>
  <si>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</si>
  <si>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</si>
  <si>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</si>
  <si>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</si>
  <si>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</si>
  <si>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</si>
  <si>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</si>
  <si>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</si>
  <si>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</si>
  <si>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</si>
  <si>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</si>
  <si>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</si>
  <si>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</si>
  <si>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</si>
  <si>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</si>
  <si>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</si>
  <si>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</si>
  <si>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</si>
  <si>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</si>
  <si>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</si>
  <si>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</si>
  <si>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</si>
  <si>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</si>
  <si>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</si>
  <si>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</si>
  <si>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</si>
  <si>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</si>
  <si>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</si>
  <si>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t>Realizar dos (2) jornadas de inducción de manera pertinente, que permita contextualizar a los servidores en el marco estratégico de la entidad y su rol dentro del proceso.</t>
  </si>
  <si>
    <t>GESTION</t>
  </si>
  <si>
    <t xml:space="preserve">Jornadas de inducción </t>
  </si>
  <si>
    <t>No. De jornadas de inducción.</t>
  </si>
  <si>
    <t>2(PG 2019)</t>
  </si>
  <si>
    <t>SUMA</t>
  </si>
  <si>
    <t>Jornadas realizadas</t>
  </si>
  <si>
    <t>EFICACIA</t>
  </si>
  <si>
    <t>Convocatoria
Listados de Asistencia a la induccion
Informe</t>
  </si>
  <si>
    <t>Dirección de Gestión del Talento Humano</t>
  </si>
  <si>
    <t>Listados de participación</t>
  </si>
  <si>
    <t>META NO PROGRAMADA</t>
  </si>
  <si>
    <t>Se realizó una jornada de inducción a los nuevos funcionarios el 13 de marzo</t>
  </si>
  <si>
    <t>Invitación
Foto</t>
  </si>
  <si>
    <t xml:space="preserve">Se realizó y reportó en el primer trimestre </t>
  </si>
  <si>
    <t>N/A</t>
  </si>
  <si>
    <t>Con el objetivo de adelantar procesos de formación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se adelantó la jornada de inducción en el mes de octubre de 2020, dando cumplimiento a la meta establecida</t>
  </si>
  <si>
    <t>Planimetría y listados de asistencia correspondientes a cada temática.</t>
  </si>
  <si>
    <t>Se realizaron en total  2 jornadas para la vigencia.</t>
  </si>
  <si>
    <t>Realizar una (1) jornada de  reinducción de manaera pertinente, que permita contextualizar a los servidores en el marco estratégico de la entidad y su rol dentro del proceso.</t>
  </si>
  <si>
    <t>Jornada de  reinducción</t>
  </si>
  <si>
    <t>No. De jornadas de reinducción realizadas</t>
  </si>
  <si>
    <t>1(PG 2019)</t>
  </si>
  <si>
    <t xml:space="preserve">Es necesario reprogramar la meta para el segundo semestre </t>
  </si>
  <si>
    <t>Capacitación Reinducción realizada como evento masivo dirigida a todos los funcionarios y contratistas de la SDG los días 21, 22, 23, 24 de julio de 2020</t>
  </si>
  <si>
    <t>pantallazo de noticia publicada en intranet y listado de asistencia.</t>
  </si>
  <si>
    <t xml:space="preserve">Se realiza una jornada de acuerdo a para la vigencia.  </t>
  </si>
  <si>
    <t xml:space="preserve">Adelantar dos (2) procesos de encargo en la entidad dependiendo de las vacantes disponibles, a fin de garantizar el correcto funcionamiento de la entidad.
</t>
  </si>
  <si>
    <t>Proceso de encargo</t>
  </si>
  <si>
    <t>No. De procesos de encargo desarrollados</t>
  </si>
  <si>
    <t>42(Procesos de Encargos 2019-Intranet)</t>
  </si>
  <si>
    <t>Procesos Realizados</t>
  </si>
  <si>
    <t>Acto administrativo</t>
  </si>
  <si>
    <t> Actos Administrativos</t>
  </si>
  <si>
    <t>Se realizaron dos procesos de encargo en enero de 2020</t>
  </si>
  <si>
    <t>Noticia</t>
  </si>
  <si>
    <t xml:space="preserve">Se generaron los procesos de encargos número 003, 004, 005, 006, 007, 008, 009, 010, 011, 0012 y 013 de 2020 </t>
  </si>
  <si>
    <t>Noticia en intranet a través del link: http://gaia.gobiernobogota.gov.co/noticias/modificaci%C3%B3n-estudios-de-verificaci%C3%B3n-de-requisitos-y-citaci%C3%B3n-reuni%C3%B3n-procesos-de-encargo</t>
  </si>
  <si>
    <t>Se generaron los procesos de encrago Nos.014, 015, 016 de 2020</t>
  </si>
  <si>
    <t>Pantallazo publicación encargos</t>
  </si>
  <si>
    <t>Se realizaron en total  16 procesos de encargo para la vigencia.</t>
  </si>
  <si>
    <t xml:space="preserve">Socializar al 80% de los servidores públicos de la SDG el Plan Estratégico de Talento Humano, a fin optimizar y fortalecer las competencias personales y laborales de los servidores públicos de la entidad.
</t>
  </si>
  <si>
    <t>servidores públicos de la SDG socializaciso sobre el Plan Estratégico de Talento Humano</t>
  </si>
  <si>
    <t>Número de servidores públicos de la SDG a los que se les socializa el plan</t>
  </si>
  <si>
    <t>900(Programado año 2019 PG)</t>
  </si>
  <si>
    <t>Número de servidores públicos de la SDG a los que se les socializó el plan</t>
  </si>
  <si>
    <t>Registro de participación</t>
  </si>
  <si>
    <t>Matriz con la relación de los servidores capacitados por tipo de vinculación</t>
  </si>
  <si>
    <t>El plan estratégico ha sido socializado a 619 servidores de la SDG, tomando los 900 que teniamos como base de programación, se concluye que se ha llegado a un 68%</t>
  </si>
  <si>
    <t>En carpeta de evidencias se adjuntan los soportes de las socializaciones</t>
  </si>
  <si>
    <t xml:space="preserve">Presentación del programa de Gobierno Abla a los funcionarios que se han posesionado con ocasión de la convocatoria 740 y que participaron del proceso de inducción.
</t>
  </si>
  <si>
    <t>PresentaciónGobierno Abla
Listado de asistencia del evento realizado en julio.</t>
  </si>
  <si>
    <t xml:space="preserve">Socializar 4 buenas prácticas relacionadas con la prevención de accidentes y riesgos de trabajo laboral, para la promocion de la seguridad y salud en el trabajo de todos los servidores públicos.
</t>
  </si>
  <si>
    <t>Cantidad de buenas prácticas relacionadas con la prevención de accidentes y riesgos de trabajo laboral</t>
  </si>
  <si>
    <t>4 (Buenas practicas del 2019 relacionadas con Gobierno Abla*Gobierna tu corazón(médica), tu mente(psicosocial), tu cuerpo(osteomuscular)</t>
  </si>
  <si>
    <t>Buenas prácticas relacionadas con la prevención de accidentes y riesgos de trabajo laboral</t>
  </si>
  <si>
    <t>Registro de capacitación y/o talleres o actividades que se desarrollen
 Soportes</t>
  </si>
  <si>
    <t>Informe de buenas prácticas relacionadas con la prevención de accidentes y riesgos de trabajo laboral</t>
  </si>
  <si>
    <t>Se iba a realizar una jornada en el mes de marzo; sin embargo y debido al Estado de emergencia por el cual atraviesa el país se debe reprogramar</t>
  </si>
  <si>
    <t>Se realizaron dos buenas relacionadas con la prevención de accidentes y riesgos de trabajo labora prácticas en el segundo trimestre:
Actualización en Riesgos Laborales y Lecciones Aprendidas: Precisar la importancia de las acciones preventivas que pueden adelantar como trabajadores, en procura de evitar que otros trabajadores o compañeros suyos de trabajo repitan los accidentes presentado (se realizó con personas que habían tenido accidentes laborales durante los 5 primeros meses del año)
Charla de  seguimiento a casos laborales donde se invitó a los casos sospechosos y positivos COVID-19</t>
  </si>
  <si>
    <t>En carpeta de evidencias se adjuntan los informes de las actividades menionadas.</t>
  </si>
  <si>
    <t>En la reinducción se socializaron solcialización  buenas prácticas relacionadas con la prevención de accidentes laborales</t>
  </si>
  <si>
    <t>Archivo buena práctica</t>
  </si>
  <si>
    <t>De las  4 jornadas programadas  solamente se realizaron  3 durante la vigencia</t>
  </si>
  <si>
    <t>.</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</si>
  <si>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</si>
  <si>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</si>
  <si>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</si>
  <si>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</si>
  <si>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</si>
  <si>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</si>
  <si>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</si>
  <si>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Herramienta Oficina Asesora de Planeación</t>
  </si>
  <si>
    <t>Planeación Institucional</t>
  </si>
  <si>
    <t>Listas de chequeo al cumplimiento de criterios ambientales remitidos por la OAP</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</si>
  <si>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</si>
  <si>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</si>
  <si>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De acuerdo al reporte de la evaluación ambiental II semestre para la dependencia.</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</si>
  <si>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</si>
  <si>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</si>
  <si>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</si>
  <si>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</si>
  <si>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</si>
  <si>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</si>
  <si>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</si>
  <si>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El proceso participó en las tres actividades convocadas por el grupo de gestión documental de la Dirección Administrativa en el trimestre.</t>
  </si>
  <si>
    <t>Reporte Dirección Administrativa</t>
  </si>
  <si>
    <t xml:space="preserve">El proceso participó en las cuatro reuniones convocadas y realizadas por la Dirección Administrativa en el trimestre:
1, Capacitación  préstamo
Fecha: 24/09/2020.
2.Capacitación SIC
Fecha: 28/09/2020
3. Mesa de Trabajo
Fecha: 28/09/2020
4. Asistencias Técnicas para la implementación y ajustes de las TRD
</t>
  </si>
  <si>
    <t>De acuerdo a la información registrada en el reporte de la Dirección Administrativa.</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</si>
  <si>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</si>
  <si>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</si>
  <si>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</si>
  <si>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</si>
  <si>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</si>
  <si>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</si>
  <si>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META REPROGRAMADA</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</si>
  <si>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</si>
  <si>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</si>
  <si>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</si>
  <si>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</si>
  <si>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</si>
  <si>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</si>
  <si>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</si>
  <si>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</si>
  <si>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El proceso registró una buena práctica sobre la sSocialización de buenas prácticas relacionadas con la prevención de accidentes y riesgos de trabajo laboral cuyo propósito es prevenir accidentes y riesgos de trabajo laboral</t>
  </si>
  <si>
    <t>Reporte Oficina Asesora de Planeación</t>
  </si>
  <si>
    <t>El proceso registró una buena práctica de Socialización de buenas prácticas relacionadas con la prevención de accidentes y riesgos de trabajo laboral cuyo propósito es prevenir accidentes y riesgos de trabajo laboral</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</si>
  <si>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</si>
  <si>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</si>
  <si>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</si>
  <si>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</si>
  <si>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</si>
  <si>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</si>
  <si>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</si>
  <si>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</si>
  <si>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</si>
  <si>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r>
      <t xml:space="preserve">Nombre:            </t>
    </r>
    <r>
      <rPr>
        <b/>
        <sz val="11"/>
        <color rgb="FF000000"/>
        <rFont val="Garamond"/>
        <family val="1"/>
      </rPr>
      <t>Esperanza Agudelo Sánchez-DGT</t>
    </r>
    <r>
      <rPr>
        <b/>
        <sz val="11"/>
        <color indexed="8"/>
        <rFont val="Garamond"/>
        <family val="1"/>
      </rPr>
      <t xml:space="preserve">
</t>
    </r>
  </si>
  <si>
    <r>
      <t>Nombre:</t>
    </r>
    <r>
      <rPr>
        <b/>
        <sz val="10"/>
        <color indexed="8"/>
        <rFont val="Arial"/>
        <family val="2"/>
      </rPr>
      <t xml:space="preserve"> Fabiola Vásquez Pedraza</t>
    </r>
    <r>
      <rPr>
        <b/>
        <sz val="10"/>
        <color theme="1"/>
        <rFont val="Arial"/>
        <family val="2"/>
      </rPr>
      <t>-OAP</t>
    </r>
  </si>
  <si>
    <r>
      <t>Nombre: Martha Liliana Soto Iguarán</t>
    </r>
    <r>
      <rPr>
        <sz val="10"/>
        <color indexed="8"/>
        <rFont val="Arial"/>
        <family val="2"/>
      </rPr>
      <t xml:space="preserve">
</t>
    </r>
    <r>
      <rPr>
        <b/>
        <sz val="10"/>
        <color theme="1"/>
        <rFont val="Arial"/>
        <family val="2"/>
      </rPr>
      <t>Directora de Gestión de Talento Humano
CASO HOLA No. 87180</t>
    </r>
  </si>
  <si>
    <t>SE APROBÓ Y REMITIÓ EL PLAN DE GESTIÓN DEL PROCESO MEDIANTE CASO HOLA Nº 87180</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</si>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</sst>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 #,##0.00&quot;    &quot;;\-* #,##0.00&quot;    &quot;;* \-#&quot;    &quot;;@\ "/>
  </numFmts>
  <fonts count="60">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b/>
      <sz val="10"/>
      <name val="."/>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0"/>
      <color theme="1"/>
      <name val="."/>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b/>
      <sz val="14"/>
      <name val="Arial"/>
      <family val="2"/>
    </font>
    <font>
      <sz val="11"/>
      <name val="Garamond"/>
      <family val="1"/>
    </font>
    <font>
      <b/>
      <sz val="12"/>
      <name val="Garamond"/>
      <family val="1"/>
    </font>
    <font>
      <b/>
      <sz val="11"/>
      <color rgb="FF000000"/>
      <name val="Garamond"/>
      <family val="1"/>
    </font>
    <font>
      <b/>
      <sz val="11"/>
      <color indexed="8"/>
      <name val="Garamond"/>
      <family val="1"/>
    </font>
    <font>
      <b/>
      <sz val="11"/>
      <color theme="1"/>
      <name val="Garamond"/>
      <family val="1"/>
    </font>
    <font>
      <sz val="12"/>
      <color rgb="FF0070C0"/>
      <name val="Garamond"/>
      <family val="1"/>
    </font>
    <font>
      <sz val="10"/>
      <color theme="1"/>
      <name val="Garamond"/>
      <family val="1"/>
    </font>
    <font>
      <b/>
      <sz val="11"/>
      <color theme="1"/>
      <name val="Calibri"/>
      <family val="2"/>
      <scheme val="minor"/>
    </font>
    <font>
      <b/>
      <sz val="8"/>
      <color rgb="FF000000"/>
      <name val="Tahoma"/>
      <family val="2"/>
    </font>
    <font>
      <sz val="8"/>
      <color rgb="FF000000"/>
      <name val="Tahoma"/>
      <family val="2"/>
    </font>
    <font>
      <b/>
      <sz val="12"/>
      <color theme="1"/>
      <name val="Garamond"/>
      <family val="1"/>
    </font>
    <font>
      <sz val="11"/>
      <color rgb="FF0070C0"/>
      <name val="Garamond"/>
      <family val="1"/>
    </font>
    <font>
      <sz val="10"/>
      <color rgb="FF0070C0"/>
      <name val="Garamond"/>
      <family val="1"/>
    </font>
    <font>
      <sz val="11"/>
      <color rgb="FF000000"/>
      <name val="Garamond"/>
      <family val="1"/>
    </font>
    <font>
      <sz val="11"/>
      <color theme="1"/>
      <name val="Garamond"/>
      <family val="1"/>
    </font>
    <font>
      <b/>
      <sz val="12"/>
      <color theme="1"/>
      <name val="Arial"/>
      <family val="2"/>
    </font>
    <font>
      <b/>
      <sz val="12"/>
      <name val="Arial"/>
      <family val="2"/>
    </font>
    <font>
      <sz val="10"/>
      <color indexed="8"/>
      <name val="Garamond"/>
      <family val="1"/>
    </font>
    <font>
      <b/>
      <sz val="10"/>
      <color indexed="8"/>
      <name val="Garamond"/>
      <family val="1"/>
    </font>
    <font>
      <b/>
      <sz val="10"/>
      <name val="Garamond"/>
      <family val="1"/>
    </font>
    <font>
      <b/>
      <sz val="12"/>
      <color rgb="FF0070C0"/>
      <name val="Garamond"/>
      <family val="1"/>
    </font>
    <font>
      <sz val="12"/>
      <color rgb="FF0070C0"/>
      <name val="Arial"/>
      <family val="2"/>
    </font>
    <font>
      <b/>
      <sz val="12"/>
      <color rgb="FF0070C0"/>
      <name val="Arial"/>
      <family val="2"/>
    </font>
    <font>
      <b/>
      <sz val="18"/>
      <name val="Arial"/>
      <family val="2"/>
    </font>
    <font>
      <sz val="10"/>
      <color rgb="FF8EA9DB"/>
      <name val="Arial"/>
      <family val="2"/>
    </font>
    <font>
      <sz val="10"/>
      <color rgb="FF2F75B5"/>
      <name val="Arial"/>
      <family val="2"/>
    </font>
    <font>
      <sz val="11"/>
      <color rgb="FF000000"/>
      <name val="Garamond"/>
      <charset val="1"/>
    </font>
    <font>
      <sz val="10"/>
      <color rgb="FF0070C0"/>
      <name val="Garamond"/>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164" fontId="12" fillId="0" borderId="0" applyFont="0" applyFill="0" applyBorder="0" applyAlignment="0" applyProtection="0"/>
  </cellStyleXfs>
  <cellXfs count="282">
    <xf numFmtId="0" fontId="0" fillId="0" borderId="0" xfId="0"/>
    <xf numFmtId="0" fontId="13" fillId="6" borderId="0" xfId="0" applyFont="1" applyFill="1"/>
    <xf numFmtId="0" fontId="2" fillId="6" borderId="0" xfId="0" applyFont="1" applyFill="1" applyAlignment="1">
      <alignment horizontal="left" vertical="center" wrapText="1"/>
    </xf>
    <xf numFmtId="0" fontId="14" fillId="6" borderId="0" xfId="0" applyFont="1" applyFill="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1" xfId="0" applyFont="1" applyFill="1" applyBorder="1" applyAlignment="1">
      <alignment horizontal="center" vertical="center" wrapText="1"/>
    </xf>
    <xf numFmtId="0" fontId="16" fillId="0" borderId="2" xfId="0" applyFont="1" applyBorder="1" applyAlignment="1">
      <alignment horizontal="justify" vertical="center" wrapText="1"/>
    </xf>
    <xf numFmtId="0" fontId="16" fillId="0" borderId="1" xfId="0" applyFont="1" applyBorder="1" applyAlignment="1">
      <alignment horizontal="center" vertical="center" wrapText="1"/>
    </xf>
    <xf numFmtId="0" fontId="0" fillId="0" borderId="0" xfId="0" applyAlignment="1">
      <alignment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17" fillId="0" borderId="0" xfId="0" applyFont="1" applyAlignment="1">
      <alignment horizontal="justify"/>
    </xf>
    <xf numFmtId="0" fontId="18" fillId="9" borderId="7"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7"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15" fillId="6" borderId="0" xfId="0" applyFont="1" applyFill="1" applyAlignment="1">
      <alignment vertical="top"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0" fontId="14" fillId="6" borderId="1" xfId="0"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14" fillId="6" borderId="1" xfId="4" applyFont="1" applyFill="1" applyBorder="1" applyAlignment="1">
      <alignment horizontal="justify" vertical="center" wrapText="1"/>
    </xf>
    <xf numFmtId="0" fontId="17" fillId="6" borderId="15" xfId="0" applyFont="1" applyFill="1" applyBorder="1" applyAlignment="1" applyProtection="1">
      <alignment horizontal="justify" vertical="center" wrapText="1"/>
      <protection locked="0"/>
    </xf>
    <xf numFmtId="0" fontId="11" fillId="6" borderId="1" xfId="0" applyFont="1" applyFill="1" applyBorder="1" applyAlignment="1">
      <alignment horizontal="justify" vertical="center" wrapText="1"/>
    </xf>
    <xf numFmtId="0" fontId="10" fillId="8" borderId="1" xfId="0" applyFont="1" applyFill="1" applyBorder="1" applyAlignment="1">
      <alignment vertical="center" wrapText="1"/>
    </xf>
    <xf numFmtId="0" fontId="10" fillId="7" borderId="1" xfId="0" applyFont="1" applyFill="1" applyBorder="1" applyAlignment="1">
      <alignment horizontal="center" vertical="center" wrapText="1"/>
    </xf>
    <xf numFmtId="0" fontId="22" fillId="7" borderId="1" xfId="0" applyFont="1" applyFill="1" applyBorder="1"/>
    <xf numFmtId="9" fontId="14" fillId="6" borderId="1" xfId="4" applyFont="1" applyFill="1" applyBorder="1" applyAlignment="1" applyProtection="1">
      <alignment horizontal="justify" vertical="center" wrapText="1"/>
      <protection locked="0"/>
    </xf>
    <xf numFmtId="0" fontId="10" fillId="8" borderId="12" xfId="0" applyFont="1" applyFill="1" applyBorder="1" applyAlignment="1">
      <alignment horizontal="center" vertical="center" wrapText="1"/>
    </xf>
    <xf numFmtId="0" fontId="21" fillId="6" borderId="12" xfId="0" applyFont="1" applyFill="1" applyBorder="1" applyAlignment="1">
      <alignment horizontal="justify" vertical="center" wrapText="1"/>
    </xf>
    <xf numFmtId="9" fontId="23"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1" xfId="4" applyNumberFormat="1" applyFont="1" applyFill="1" applyBorder="1" applyAlignment="1">
      <alignment horizontal="center" vertical="center" wrapText="1"/>
    </xf>
    <xf numFmtId="0" fontId="16" fillId="0" borderId="0" xfId="0" applyFont="1" applyAlignment="1">
      <alignment horizontal="center"/>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0" fontId="21" fillId="6" borderId="1" xfId="0" applyNumberFormat="1" applyFont="1" applyFill="1" applyBorder="1" applyAlignment="1" applyProtection="1">
      <alignment horizontal="justify" vertical="center" wrapText="1"/>
      <protection locked="0"/>
    </xf>
    <xf numFmtId="0" fontId="4" fillId="6" borderId="0" xfId="0" applyFont="1" applyFill="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4" xfId="0" applyFont="1" applyFill="1" applyBorder="1" applyAlignment="1">
      <alignment horizontal="left" vertical="center" wrapText="1"/>
    </xf>
    <xf numFmtId="0" fontId="21" fillId="0" borderId="1" xfId="0" applyFont="1" applyBorder="1" applyAlignment="1">
      <alignment horizontal="justify" vertical="center" wrapText="1"/>
    </xf>
    <xf numFmtId="0" fontId="14" fillId="6" borderId="1" xfId="0" applyNumberFormat="1" applyFont="1" applyFill="1" applyBorder="1" applyAlignment="1" applyProtection="1">
      <alignment horizontal="justify" vertical="center" wrapText="1"/>
      <protection locked="0"/>
    </xf>
    <xf numFmtId="0" fontId="0" fillId="0" borderId="0" xfId="0" applyFont="1" applyAlignment="1">
      <alignment horizontal="justify"/>
    </xf>
    <xf numFmtId="164" fontId="21" fillId="6" borderId="1" xfId="9"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164" fontId="21" fillId="0" borderId="1" xfId="9" applyFont="1" applyFill="1" applyBorder="1" applyAlignment="1">
      <alignment horizontal="justify" vertical="center" wrapText="1"/>
    </xf>
    <xf numFmtId="0" fontId="21" fillId="0" borderId="1" xfId="4" applyNumberFormat="1" applyFont="1" applyFill="1" applyBorder="1" applyAlignment="1">
      <alignment horizontal="center" vertical="center" wrapText="1"/>
    </xf>
    <xf numFmtId="9" fontId="14" fillId="0" borderId="1" xfId="4" applyFont="1" applyFill="1" applyBorder="1" applyAlignment="1">
      <alignment horizontal="justify" vertical="center" wrapText="1"/>
    </xf>
    <xf numFmtId="0" fontId="14" fillId="0" borderId="1" xfId="0" applyFont="1" applyFill="1" applyBorder="1" applyAlignment="1">
      <alignment horizontal="center" vertical="center" wrapText="1"/>
    </xf>
    <xf numFmtId="9" fontId="14" fillId="0" borderId="1" xfId="4"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0" fillId="0" borderId="0" xfId="0" applyFont="1" applyFill="1" applyAlignment="1">
      <alignment horizontal="justify"/>
    </xf>
    <xf numFmtId="0" fontId="21" fillId="6" borderId="1" xfId="0" applyNumberFormat="1" applyFont="1" applyFill="1" applyBorder="1" applyAlignment="1" applyProtection="1">
      <alignment horizontal="justify" vertical="center"/>
      <protection locked="0"/>
    </xf>
    <xf numFmtId="0" fontId="21" fillId="6" borderId="1" xfId="0" applyNumberFormat="1" applyFont="1" applyFill="1" applyBorder="1" applyAlignment="1" applyProtection="1">
      <alignment horizontal="center" vertical="center" wrapText="1"/>
      <protection locked="0"/>
    </xf>
    <xf numFmtId="9" fontId="21" fillId="6" borderId="1" xfId="4" applyNumberFormat="1" applyFont="1" applyFill="1" applyBorder="1" applyAlignment="1">
      <alignment horizontal="center" vertical="center" wrapText="1"/>
    </xf>
    <xf numFmtId="9" fontId="21" fillId="0" borderId="1" xfId="4" applyNumberFormat="1" applyFont="1" applyFill="1" applyBorder="1" applyAlignment="1">
      <alignment horizontal="center" vertical="center" wrapText="1"/>
    </xf>
    <xf numFmtId="9" fontId="21" fillId="6" borderId="1" xfId="4" applyNumberFormat="1" applyFont="1" applyFill="1" applyBorder="1" applyAlignment="1">
      <alignment horizontal="center" vertical="center"/>
    </xf>
    <xf numFmtId="9" fontId="21" fillId="6" borderId="1" xfId="0" applyNumberFormat="1" applyFont="1" applyFill="1" applyBorder="1" applyAlignment="1">
      <alignment horizontal="justify" vertical="center" wrapText="1"/>
    </xf>
    <xf numFmtId="9" fontId="21" fillId="6" borderId="1" xfId="4" applyNumberFormat="1" applyFont="1" applyFill="1" applyBorder="1" applyAlignment="1">
      <alignment horizontal="justify" vertical="center" wrapText="1"/>
    </xf>
    <xf numFmtId="0" fontId="21" fillId="6" borderId="6" xfId="0" applyNumberFormat="1" applyFont="1" applyFill="1" applyBorder="1" applyAlignment="1" applyProtection="1">
      <alignment horizontal="justify" vertical="center"/>
      <protection locked="0"/>
    </xf>
    <xf numFmtId="0" fontId="14" fillId="6" borderId="6" xfId="0" applyFont="1" applyFill="1" applyBorder="1" applyAlignment="1" applyProtection="1">
      <alignment horizontal="justify" vertical="center" wrapText="1"/>
      <protection locked="0"/>
    </xf>
    <xf numFmtId="9" fontId="14" fillId="6" borderId="6" xfId="4" applyFont="1" applyFill="1" applyBorder="1" applyAlignment="1">
      <alignment horizontal="justify" vertical="center" wrapText="1"/>
    </xf>
    <xf numFmtId="9" fontId="14" fillId="6" borderId="6" xfId="4" applyFont="1" applyFill="1" applyBorder="1" applyAlignment="1" applyProtection="1">
      <alignment horizontal="justify" vertical="center" wrapText="1"/>
      <protection locked="0"/>
    </xf>
    <xf numFmtId="0" fontId="17" fillId="6"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17" fillId="6" borderId="19" xfId="0" applyFont="1" applyFill="1" applyBorder="1" applyAlignment="1" applyProtection="1">
      <alignment horizontal="justify" vertical="center" wrapText="1"/>
      <protection locked="0"/>
    </xf>
    <xf numFmtId="0" fontId="37" fillId="0" borderId="3" xfId="0" applyFont="1" applyBorder="1" applyAlignment="1" applyProtection="1">
      <alignment horizontal="center" vertical="center" wrapText="1"/>
      <protection locked="0"/>
    </xf>
    <xf numFmtId="0" fontId="37" fillId="0" borderId="3" xfId="0" applyFont="1" applyBorder="1" applyAlignment="1" applyProtection="1">
      <alignment horizontal="justify" vertical="center" wrapText="1"/>
      <protection locked="0"/>
    </xf>
    <xf numFmtId="9" fontId="37" fillId="0" borderId="3" xfId="4" applyFont="1" applyBorder="1" applyAlignment="1">
      <alignment horizontal="center" vertical="center" wrapText="1"/>
    </xf>
    <xf numFmtId="9" fontId="37" fillId="0" borderId="3" xfId="0" applyNumberFormat="1" applyFont="1" applyBorder="1" applyAlignment="1" applyProtection="1">
      <alignment horizontal="justify" vertical="center" wrapText="1"/>
      <protection locked="0"/>
    </xf>
    <xf numFmtId="0" fontId="38" fillId="0" borderId="3" xfId="0" applyFont="1" applyBorder="1" applyAlignment="1" applyProtection="1">
      <alignment horizontal="center" vertical="center" wrapText="1"/>
      <protection locked="0"/>
    </xf>
    <xf numFmtId="0" fontId="37" fillId="0" borderId="1" xfId="0" applyFont="1" applyBorder="1" applyAlignment="1" applyProtection="1">
      <alignment horizontal="justify" vertical="center" wrapText="1"/>
      <protection locked="0"/>
    </xf>
    <xf numFmtId="9" fontId="37" fillId="0" borderId="1" xfId="4"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7" fillId="0" borderId="5" xfId="0" applyFont="1" applyBorder="1" applyAlignment="1" applyProtection="1">
      <alignment horizontal="justify" vertical="center" wrapText="1"/>
      <protection locked="0"/>
    </xf>
    <xf numFmtId="9" fontId="37" fillId="0" borderId="5" xfId="4" applyFont="1" applyBorder="1" applyAlignment="1">
      <alignment horizontal="center" vertical="center" wrapText="1"/>
    </xf>
    <xf numFmtId="0" fontId="37" fillId="0" borderId="5" xfId="0" applyFont="1" applyBorder="1" applyAlignment="1" applyProtection="1">
      <alignment horizontal="center" vertical="center" wrapText="1"/>
      <protection locked="0"/>
    </xf>
    <xf numFmtId="9" fontId="42" fillId="6" borderId="1" xfId="4" applyFont="1" applyFill="1" applyBorder="1" applyAlignment="1">
      <alignment horizontal="center" vertical="center" wrapText="1"/>
    </xf>
    <xf numFmtId="9" fontId="42" fillId="0" borderId="1" xfId="4" applyFont="1" applyFill="1" applyBorder="1" applyAlignment="1">
      <alignment horizontal="center" vertical="center" wrapText="1"/>
    </xf>
    <xf numFmtId="0" fontId="42" fillId="6" borderId="1" xfId="4" applyNumberFormat="1" applyFont="1" applyFill="1" applyBorder="1" applyAlignment="1">
      <alignment horizontal="center" vertical="center" wrapText="1"/>
    </xf>
    <xf numFmtId="0" fontId="37" fillId="6" borderId="6" xfId="0" applyNumberFormat="1" applyFont="1" applyFill="1" applyBorder="1" applyAlignment="1" applyProtection="1">
      <alignment horizontal="center" vertical="center" wrapText="1"/>
      <protection locked="0"/>
    </xf>
    <xf numFmtId="0" fontId="43" fillId="0" borderId="1" xfId="4" applyNumberFormat="1" applyFont="1" applyBorder="1" applyAlignment="1">
      <alignment horizontal="center" vertical="center" wrapText="1"/>
    </xf>
    <xf numFmtId="9" fontId="43" fillId="0" borderId="1" xfId="4" applyFont="1" applyBorder="1" applyAlignment="1">
      <alignment horizontal="center" vertical="center" wrapText="1"/>
    </xf>
    <xf numFmtId="9" fontId="44" fillId="0" borderId="1" xfId="0" applyNumberFormat="1"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1" fontId="44" fillId="0" borderId="1" xfId="0" applyNumberFormat="1" applyFont="1" applyBorder="1" applyAlignment="1" applyProtection="1">
      <alignment horizontal="center" vertical="center" wrapText="1"/>
      <protection locked="0"/>
    </xf>
    <xf numFmtId="0" fontId="43" fillId="0" borderId="5" xfId="4" applyNumberFormat="1" applyFont="1" applyBorder="1" applyAlignment="1">
      <alignment horizontal="center" vertical="center" wrapText="1"/>
    </xf>
    <xf numFmtId="9" fontId="44" fillId="0" borderId="5" xfId="0" applyNumberFormat="1"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9" fontId="31" fillId="6" borderId="5" xfId="4" applyFont="1" applyFill="1" applyBorder="1" applyAlignment="1">
      <alignment horizontal="center" vertical="center" wrapText="1"/>
    </xf>
    <xf numFmtId="0" fontId="33" fillId="5" borderId="12" xfId="0" applyFont="1" applyFill="1" applyBorder="1" applyAlignment="1">
      <alignment horizontal="center" vertical="center" wrapText="1"/>
    </xf>
    <xf numFmtId="14" fontId="33" fillId="5" borderId="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0" fontId="0" fillId="0" borderId="1" xfId="0" applyBorder="1" applyAlignment="1">
      <alignment vertical="center"/>
    </xf>
    <xf numFmtId="0" fontId="13" fillId="6" borderId="0" xfId="0" applyFont="1" applyFill="1" applyAlignment="1">
      <alignment horizontal="center"/>
    </xf>
    <xf numFmtId="0" fontId="21" fillId="6" borderId="1" xfId="4" applyNumberFormat="1" applyFont="1" applyFill="1" applyBorder="1" applyAlignment="1" applyProtection="1">
      <alignment horizontal="center" vertical="center" wrapText="1"/>
      <protection locked="0"/>
    </xf>
    <xf numFmtId="0" fontId="21" fillId="0" borderId="1" xfId="4" applyNumberFormat="1" applyFont="1" applyFill="1" applyBorder="1" applyAlignment="1" applyProtection="1">
      <alignment horizontal="center" vertical="center" wrapText="1"/>
      <protection locked="0"/>
    </xf>
    <xf numFmtId="9" fontId="21" fillId="6" borderId="1" xfId="0" applyNumberFormat="1" applyFont="1" applyFill="1" applyBorder="1" applyAlignment="1">
      <alignment horizontal="center" vertical="center" wrapText="1"/>
    </xf>
    <xf numFmtId="9" fontId="21" fillId="6" borderId="1" xfId="4" applyFont="1" applyFill="1" applyBorder="1" applyAlignment="1" applyProtection="1">
      <alignment horizontal="center" vertical="center" wrapText="1"/>
      <protection locked="0"/>
    </xf>
    <xf numFmtId="0" fontId="15" fillId="6" borderId="0" xfId="0" applyFont="1" applyFill="1" applyAlignment="1">
      <alignment horizontal="center" vertical="top" wrapText="1"/>
    </xf>
    <xf numFmtId="0" fontId="39" fillId="0" borderId="0" xfId="0" applyFont="1" applyAlignment="1">
      <alignment horizontal="center"/>
    </xf>
    <xf numFmtId="0" fontId="15" fillId="6" borderId="0" xfId="0" applyFont="1" applyFill="1" applyAlignment="1">
      <alignment horizontal="center"/>
    </xf>
    <xf numFmtId="0" fontId="4" fillId="6" borderId="0" xfId="0" applyFont="1" applyFill="1" applyAlignment="1">
      <alignment horizontal="center"/>
    </xf>
    <xf numFmtId="9" fontId="1" fillId="6" borderId="0" xfId="4" applyFont="1" applyFill="1" applyAlignment="1">
      <alignment horizontal="center" vertical="center" wrapText="1"/>
    </xf>
    <xf numFmtId="0" fontId="46" fillId="0" borderId="0" xfId="0" applyFont="1"/>
    <xf numFmtId="0" fontId="38" fillId="6" borderId="0" xfId="0" applyFont="1" applyFill="1"/>
    <xf numFmtId="0" fontId="49" fillId="6" borderId="0" xfId="0" applyFont="1" applyFill="1" applyAlignment="1">
      <alignment horizontal="center"/>
    </xf>
    <xf numFmtId="0" fontId="50" fillId="6" borderId="0" xfId="0" applyFont="1" applyFill="1" applyAlignment="1">
      <alignment horizontal="center" vertical="center" wrapText="1"/>
    </xf>
    <xf numFmtId="0" fontId="51" fillId="6" borderId="0" xfId="0" applyFont="1" applyFill="1" applyAlignment="1">
      <alignment horizontal="center" vertical="center" wrapText="1"/>
    </xf>
    <xf numFmtId="9" fontId="37" fillId="6" borderId="6" xfId="0" applyNumberFormat="1" applyFont="1" applyFill="1" applyBorder="1" applyAlignment="1" applyProtection="1">
      <alignment horizontal="center" vertical="center" wrapText="1"/>
      <protection locked="0"/>
    </xf>
    <xf numFmtId="9" fontId="52" fillId="6" borderId="6" xfId="4" applyFont="1" applyFill="1" applyBorder="1" applyAlignment="1">
      <alignment horizontal="center" vertical="center" wrapText="1"/>
    </xf>
    <xf numFmtId="0" fontId="37" fillId="6" borderId="6" xfId="0" applyFont="1" applyFill="1" applyBorder="1" applyAlignment="1" applyProtection="1">
      <alignment horizontal="justify" vertical="center" wrapText="1"/>
      <protection locked="0"/>
    </xf>
    <xf numFmtId="9" fontId="37" fillId="6" borderId="6" xfId="4" applyNumberFormat="1" applyFont="1" applyFill="1" applyBorder="1" applyAlignment="1">
      <alignment horizontal="center" vertical="center" wrapText="1"/>
    </xf>
    <xf numFmtId="9" fontId="48" fillId="6" borderId="5" xfId="4" applyNumberFormat="1"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 xfId="0" applyFont="1" applyFill="1" applyBorder="1" applyAlignment="1">
      <alignment horizontal="center" vertical="center" wrapText="1"/>
    </xf>
    <xf numFmtId="0" fontId="0" fillId="0" borderId="0" xfId="0" applyAlignment="1">
      <alignment horizontal="center" vertical="center" wrapText="1"/>
    </xf>
    <xf numFmtId="0" fontId="38" fillId="6" borderId="1" xfId="0" applyFont="1" applyFill="1" applyBorder="1" applyAlignment="1">
      <alignment horizontal="center" vertical="center"/>
    </xf>
    <xf numFmtId="0" fontId="17" fillId="6" borderId="1" xfId="0" applyFont="1" applyFill="1" applyBorder="1" applyAlignment="1" applyProtection="1">
      <alignment horizontal="center" vertical="center" wrapText="1"/>
      <protection locked="0"/>
    </xf>
    <xf numFmtId="9" fontId="47" fillId="6" borderId="1" xfId="4"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9" fontId="21" fillId="6" borderId="1" xfId="4" applyFont="1" applyFill="1" applyBorder="1" applyAlignment="1">
      <alignment horizontal="center" vertical="center" wrapText="1"/>
    </xf>
    <xf numFmtId="9" fontId="17" fillId="6" borderId="1" xfId="4"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37" fillId="6" borderId="6" xfId="0" applyFont="1" applyFill="1" applyBorder="1" applyAlignment="1" applyProtection="1">
      <alignment horizontal="center" vertical="center" wrapText="1"/>
      <protection locked="0"/>
    </xf>
    <xf numFmtId="0" fontId="52" fillId="6" borderId="6" xfId="0" applyFont="1" applyFill="1" applyBorder="1" applyAlignment="1" applyProtection="1">
      <alignment horizontal="center" vertical="center" wrapText="1"/>
      <protection locked="0"/>
    </xf>
    <xf numFmtId="9" fontId="52" fillId="6" borderId="6" xfId="0" applyNumberFormat="1" applyFont="1" applyFill="1" applyBorder="1" applyAlignment="1" applyProtection="1">
      <alignment horizontal="center" vertical="center" wrapText="1"/>
      <protection locked="0"/>
    </xf>
    <xf numFmtId="0" fontId="37" fillId="6" borderId="6" xfId="0" applyFont="1" applyFill="1" applyBorder="1" applyAlignment="1" applyProtection="1">
      <alignment horizontal="left" vertical="center" wrapText="1"/>
      <protection locked="0"/>
    </xf>
    <xf numFmtId="0" fontId="37" fillId="0" borderId="6" xfId="0" applyFont="1" applyBorder="1" applyAlignment="1" applyProtection="1">
      <alignment horizontal="center" vertical="center" wrapText="1"/>
      <protection locked="0"/>
    </xf>
    <xf numFmtId="0" fontId="53" fillId="0" borderId="6" xfId="0" applyFont="1" applyBorder="1" applyAlignment="1" applyProtection="1">
      <alignment horizontal="center" vertical="center" wrapText="1"/>
      <protection locked="0"/>
    </xf>
    <xf numFmtId="9" fontId="54" fillId="0" borderId="6" xfId="4" applyFont="1" applyFill="1" applyBorder="1" applyAlignment="1">
      <alignment horizontal="center" vertical="center" wrapText="1"/>
    </xf>
    <xf numFmtId="0" fontId="53" fillId="0" borderId="6" xfId="0" applyFont="1" applyBorder="1" applyAlignment="1" applyProtection="1">
      <alignment horizontal="justify" vertical="center" wrapText="1"/>
      <protection locked="0"/>
    </xf>
    <xf numFmtId="9" fontId="55" fillId="6" borderId="5" xfId="4" applyNumberFormat="1"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9" fontId="21" fillId="6" borderId="6" xfId="0" applyNumberFormat="1" applyFont="1" applyFill="1" applyBorder="1" applyAlignment="1" applyProtection="1">
      <alignment horizontal="justify" vertical="center"/>
      <protection locked="0"/>
    </xf>
    <xf numFmtId="9" fontId="56" fillId="6" borderId="6" xfId="4" applyFont="1" applyFill="1" applyBorder="1" applyAlignment="1" applyProtection="1">
      <alignment horizontal="justify" vertical="center" wrapText="1"/>
      <protection locked="0"/>
    </xf>
    <xf numFmtId="9" fontId="57" fillId="6" borderId="6" xfId="0" applyNumberFormat="1" applyFont="1" applyFill="1" applyBorder="1" applyAlignment="1">
      <alignment horizontal="center" vertical="center" wrapText="1"/>
    </xf>
    <xf numFmtId="9" fontId="57" fillId="6" borderId="6" xfId="4" applyFont="1" applyFill="1" applyBorder="1" applyAlignment="1">
      <alignment horizontal="justify" vertical="center" wrapText="1"/>
    </xf>
    <xf numFmtId="0" fontId="58" fillId="0" borderId="23" xfId="0" applyFont="1" applyBorder="1" applyAlignment="1">
      <alignment vertical="top" wrapText="1"/>
    </xf>
    <xf numFmtId="9" fontId="14" fillId="6" borderId="24" xfId="4" applyFont="1" applyFill="1" applyBorder="1" applyAlignment="1">
      <alignment horizontal="justify" vertical="center" wrapText="1"/>
    </xf>
    <xf numFmtId="0" fontId="17" fillId="6" borderId="25" xfId="0" applyFont="1" applyFill="1" applyBorder="1" applyAlignment="1" applyProtection="1">
      <alignment horizontal="justify" vertical="center" wrapText="1"/>
      <protection locked="0"/>
    </xf>
    <xf numFmtId="0" fontId="58" fillId="0" borderId="23" xfId="0" applyFont="1" applyBorder="1" applyAlignment="1">
      <alignment vertical="center" wrapText="1"/>
    </xf>
    <xf numFmtId="0" fontId="14" fillId="6" borderId="11" xfId="0" applyFont="1" applyFill="1" applyBorder="1" applyAlignment="1" applyProtection="1">
      <alignment horizontal="justify" vertical="center" wrapText="1"/>
      <protection locked="0"/>
    </xf>
    <xf numFmtId="0" fontId="59" fillId="0" borderId="6" xfId="0" applyFont="1" applyBorder="1" applyAlignment="1" applyProtection="1">
      <alignment horizontal="justify" vertical="top" wrapText="1"/>
      <protection locked="0"/>
    </xf>
    <xf numFmtId="0" fontId="17" fillId="6" borderId="5" xfId="0" applyFont="1" applyFill="1" applyBorder="1" applyAlignment="1" applyProtection="1">
      <alignment horizontal="center" vertical="center" wrapText="1"/>
      <protection locked="0"/>
    </xf>
    <xf numFmtId="0" fontId="15" fillId="6" borderId="0" xfId="0" applyFont="1" applyFill="1" applyAlignment="1">
      <alignment horizontal="right" vertical="center" wrapText="1"/>
    </xf>
    <xf numFmtId="0" fontId="15" fillId="6" borderId="0" xfId="0" applyFont="1" applyFill="1" applyAlignment="1">
      <alignment horizontal="center" vertical="center" wrapText="1"/>
    </xf>
    <xf numFmtId="0" fontId="1" fillId="11" borderId="1"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1" fillId="6" borderId="0" xfId="0" applyFont="1" applyFill="1" applyAlignment="1">
      <alignment horizontal="center" vertical="center" wrapText="1"/>
    </xf>
    <xf numFmtId="0" fontId="1" fillId="16" borderId="1"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0" fillId="6" borderId="0" xfId="0" applyFont="1" applyFill="1" applyAlignment="1">
      <alignment horizontal="center" vertical="center" wrapText="1"/>
    </xf>
    <xf numFmtId="0" fontId="0" fillId="0" borderId="1" xfId="0" applyBorder="1" applyAlignment="1">
      <alignment horizontal="center" vertical="center" wrapText="1"/>
    </xf>
    <xf numFmtId="0" fontId="13" fillId="6" borderId="14"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21" xfId="0" applyFont="1" applyBorder="1" applyAlignment="1">
      <alignment horizontal="left" vertical="center" wrapText="1"/>
    </xf>
    <xf numFmtId="0" fontId="45" fillId="0" borderId="7" xfId="0" applyFont="1" applyBorder="1" applyAlignment="1">
      <alignment horizontal="left" vertical="center" wrapText="1"/>
    </xf>
    <xf numFmtId="0" fontId="1" fillId="6" borderId="0" xfId="0" applyFont="1" applyFill="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0" fillId="0" borderId="1" xfId="0" applyBorder="1" applyAlignment="1">
      <alignment horizontal="left"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7" xfId="0" applyFont="1" applyBorder="1" applyAlignment="1">
      <alignment horizontal="center" vertical="center"/>
    </xf>
    <xf numFmtId="0" fontId="35" fillId="6" borderId="14" xfId="0" applyFont="1" applyFill="1" applyBorder="1" applyAlignment="1">
      <alignment horizontal="left" vertical="center" wrapText="1"/>
    </xf>
    <xf numFmtId="0" fontId="35" fillId="6" borderId="21"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6" fillId="6" borderId="21"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15" fillId="6" borderId="0" xfId="0" applyFont="1" applyFill="1" applyAlignment="1">
      <alignment horizontal="justify" vertical="center" wrapText="1"/>
    </xf>
    <xf numFmtId="0" fontId="15" fillId="6" borderId="0" xfId="0" applyFont="1" applyFill="1" applyAlignment="1">
      <alignment horizontal="right" vertical="center" wrapText="1"/>
    </xf>
    <xf numFmtId="0" fontId="15" fillId="6" borderId="0" xfId="0" applyFont="1" applyFill="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38" fillId="6" borderId="1" xfId="0" applyFont="1" applyFill="1" applyBorder="1" applyAlignment="1">
      <alignment horizontal="center" vertical="center" wrapText="1"/>
    </xf>
    <xf numFmtId="22" fontId="27" fillId="22" borderId="17" xfId="0" applyNumberFormat="1" applyFont="1" applyFill="1" applyBorder="1" applyAlignment="1">
      <alignment horizontal="center" vertical="center"/>
    </xf>
    <xf numFmtId="0" fontId="27" fillId="22" borderId="3" xfId="0" applyFont="1" applyFill="1" applyBorder="1" applyAlignment="1">
      <alignment horizontal="center" vertical="center"/>
    </xf>
    <xf numFmtId="0" fontId="27" fillId="22" borderId="1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19" xfId="0" applyFont="1" applyFill="1" applyBorder="1" applyAlignment="1">
      <alignment horizontal="center" vertical="center"/>
    </xf>
    <xf numFmtId="0" fontId="51" fillId="19" borderId="1" xfId="0" applyFont="1" applyFill="1" applyBorder="1" applyAlignment="1">
      <alignment horizontal="center" vertical="center" wrapText="1"/>
    </xf>
    <xf numFmtId="0" fontId="25" fillId="18" borderId="5" xfId="0" applyFont="1" applyFill="1" applyBorder="1" applyAlignment="1" applyProtection="1">
      <alignment horizontal="center" vertical="center" wrapText="1"/>
      <protection locked="0"/>
    </xf>
    <xf numFmtId="0" fontId="1" fillId="19" borderId="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38" fillId="6" borderId="1" xfId="0" applyFont="1" applyFill="1" applyBorder="1" applyAlignment="1">
      <alignment horizontal="left" vertical="center" wrapText="1"/>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24" fillId="20" borderId="5" xfId="0" applyFont="1" applyFill="1" applyBorder="1" applyAlignment="1" applyProtection="1">
      <alignment horizontal="center" vertical="center" wrapText="1"/>
      <protection locked="0"/>
    </xf>
    <xf numFmtId="0" fontId="47" fillId="21" borderId="5"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6" fillId="18" borderId="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14" fillId="6" borderId="5" xfId="0" applyFont="1" applyFill="1" applyBorder="1" applyAlignment="1" applyProtection="1">
      <alignment horizontal="center" vertical="center" wrapText="1"/>
      <protection locked="0"/>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5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00000000-0008-0000-0000-000062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00000000-0008-0000-0000-000006000000}"/>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7" name="Rectangle 53">
          <a:extLst>
            <a:ext uri="{FF2B5EF4-FFF2-40B4-BE49-F238E27FC236}">
              <a16:creationId xmlns:a16="http://schemas.microsoft.com/office/drawing/2014/main" id="{00000000-0008-0000-0000-000007000000}"/>
            </a:ext>
          </a:extLst>
        </xdr:cNvPr>
        <xdr:cNvSpPr>
          <a:spLocks noChangeArrowheads="1"/>
        </xdr:cNvSpPr>
      </xdr:nvSpPr>
      <xdr:spPr bwMode="auto">
        <a:xfrm>
          <a:off x="12409714" y="2491468"/>
          <a:ext cx="0" cy="296499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8" name="Rectangle 53">
          <a:extLst>
            <a:ext uri="{FF2B5EF4-FFF2-40B4-BE49-F238E27FC236}">
              <a16:creationId xmlns:a16="http://schemas.microsoft.com/office/drawing/2014/main" id="{00000000-0008-0000-0000-000008000000}"/>
            </a:ext>
          </a:extLst>
        </xdr:cNvPr>
        <xdr:cNvSpPr>
          <a:spLocks noChangeArrowheads="1"/>
        </xdr:cNvSpPr>
      </xdr:nvSpPr>
      <xdr:spPr bwMode="auto">
        <a:xfrm>
          <a:off x="10858500" y="3587461"/>
          <a:ext cx="0" cy="25431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_REVISI_N_ING_LEONARDOMatriz__2"/>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7"/>
  <sheetViews>
    <sheetView showGridLines="0" tabSelected="1" topLeftCell="A23" zoomScale="55" zoomScaleNormal="55" workbookViewId="0">
      <selection activeCell="D24" sqref="D24"/>
    </sheetView>
  </sheetViews>
  <sheetFormatPr defaultColWidth="0" defaultRowHeight="14.45" zeroHeight="1"/>
  <cols>
    <col min="1" max="1" width="8.85546875" customWidth="1"/>
    <col min="2" max="2" width="36" customWidth="1"/>
    <col min="3" max="3" width="49.85546875" customWidth="1"/>
    <col min="4" max="4" width="47.42578125" customWidth="1"/>
    <col min="5" max="5" width="20.42578125" customWidth="1"/>
    <col min="6" max="6" width="14.42578125" customWidth="1"/>
    <col min="7" max="7" width="21.42578125" customWidth="1"/>
    <col min="8" max="8" width="26.42578125" customWidth="1"/>
    <col min="9" max="9" width="24.85546875" customWidth="1"/>
    <col min="10" max="10" width="13.42578125" customWidth="1"/>
    <col min="11" max="11" width="18.140625" customWidth="1"/>
    <col min="12" max="15" width="11.42578125" customWidth="1"/>
    <col min="16" max="16" width="16.85546875" customWidth="1"/>
    <col min="17" max="17" width="20" customWidth="1"/>
    <col min="18" max="18" width="17.42578125" customWidth="1"/>
    <col min="19" max="19" width="19.42578125" customWidth="1"/>
    <col min="20" max="20" width="20.85546875" customWidth="1"/>
    <col min="21" max="21" width="11.42578125" customWidth="1"/>
    <col min="22" max="22" width="18.85546875" customWidth="1"/>
    <col min="23" max="23" width="14.140625" customWidth="1"/>
    <col min="24" max="24" width="18.42578125" customWidth="1"/>
    <col min="25" max="25" width="53.42578125" customWidth="1"/>
    <col min="26" max="26" width="17.42578125" customWidth="1"/>
    <col min="27" max="27" width="11.7109375" style="15" customWidth="1"/>
    <col min="28" max="28" width="11" style="15" customWidth="1"/>
    <col min="29" max="29" width="16.42578125" style="138" customWidth="1"/>
    <col min="30" max="30" width="54.5703125" customWidth="1"/>
    <col min="31" max="31" width="27.42578125" style="142" customWidth="1"/>
    <col min="32" max="34" width="11.42578125" customWidth="1"/>
    <col min="35" max="35" width="53.42578125" customWidth="1"/>
    <col min="36" max="36" width="23.28515625" customWidth="1"/>
    <col min="37" max="38" width="11.42578125" customWidth="1"/>
    <col min="39" max="39" width="14.85546875" customWidth="1"/>
    <col min="40" max="40" width="60.28515625" customWidth="1"/>
    <col min="41" max="41" width="34.14062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c r="A1" s="261" t="s">
        <v>0</v>
      </c>
      <c r="B1" s="262"/>
      <c r="C1" s="262"/>
      <c r="D1" s="262"/>
      <c r="E1" s="262"/>
      <c r="F1" s="262"/>
      <c r="G1" s="262"/>
      <c r="H1" s="262"/>
      <c r="I1" s="262"/>
      <c r="J1" s="262"/>
      <c r="K1" s="262"/>
      <c r="L1" s="262"/>
      <c r="M1" s="262"/>
      <c r="N1" s="262"/>
      <c r="O1" s="262"/>
      <c r="P1" s="262"/>
      <c r="Q1" s="262"/>
      <c r="R1" s="262"/>
      <c r="S1" s="262"/>
      <c r="T1" s="262"/>
      <c r="U1" s="263"/>
    </row>
    <row r="2" spans="1:46" ht="40.5" customHeight="1" thickBot="1">
      <c r="A2" s="264" t="s">
        <v>1</v>
      </c>
      <c r="B2" s="265"/>
      <c r="C2" s="265"/>
      <c r="D2" s="266"/>
      <c r="E2" s="266"/>
      <c r="F2" s="266"/>
      <c r="G2" s="266"/>
      <c r="H2" s="266"/>
      <c r="I2" s="266"/>
      <c r="J2" s="266"/>
      <c r="K2" s="266"/>
      <c r="L2" s="266"/>
      <c r="M2" s="266"/>
      <c r="N2" s="266"/>
      <c r="O2" s="266"/>
      <c r="P2" s="266"/>
      <c r="Q2" s="266"/>
      <c r="R2" s="266"/>
      <c r="S2" s="266"/>
      <c r="T2" s="266"/>
      <c r="U2" s="267"/>
    </row>
    <row r="3" spans="1:46" ht="15" customHeight="1">
      <c r="A3" s="245" t="s">
        <v>2</v>
      </c>
      <c r="B3" s="246"/>
      <c r="C3" s="47">
        <v>2020</v>
      </c>
      <c r="D3" s="249" t="s">
        <v>3</v>
      </c>
      <c r="E3" s="250"/>
      <c r="F3" s="250"/>
      <c r="G3" s="250"/>
      <c r="H3" s="250"/>
      <c r="I3" s="250"/>
      <c r="J3" s="250"/>
      <c r="K3" s="250"/>
      <c r="L3" s="250"/>
      <c r="M3" s="250"/>
      <c r="N3" s="250"/>
      <c r="O3" s="250"/>
      <c r="P3" s="250"/>
      <c r="Q3" s="250"/>
      <c r="R3" s="250"/>
      <c r="S3" s="250"/>
      <c r="T3" s="250"/>
      <c r="U3" s="251"/>
      <c r="V3" s="1"/>
      <c r="W3" s="1"/>
      <c r="X3" s="1"/>
      <c r="Y3" s="1"/>
      <c r="Z3" s="1"/>
      <c r="AA3" s="132"/>
      <c r="AB3" s="132"/>
      <c r="AC3" s="139"/>
      <c r="AD3" s="1"/>
      <c r="AE3" s="143"/>
      <c r="AF3" s="1"/>
      <c r="AG3" s="1"/>
      <c r="AH3" s="1"/>
      <c r="AI3" s="1"/>
      <c r="AJ3" s="1"/>
      <c r="AK3" s="1"/>
      <c r="AL3" s="1"/>
      <c r="AM3" s="1"/>
      <c r="AN3" s="1"/>
      <c r="AO3" s="1"/>
      <c r="AP3" s="1"/>
      <c r="AQ3" s="1"/>
      <c r="AR3" s="1"/>
      <c r="AS3" s="1"/>
      <c r="AT3" s="1"/>
    </row>
    <row r="4" spans="1:46" ht="90" customHeight="1">
      <c r="A4" s="245" t="s">
        <v>4</v>
      </c>
      <c r="B4" s="246"/>
      <c r="C4" s="70" t="s">
        <v>5</v>
      </c>
      <c r="D4" s="46" t="s">
        <v>6</v>
      </c>
      <c r="E4" s="192" t="s">
        <v>7</v>
      </c>
      <c r="F4" s="252" t="s">
        <v>8</v>
      </c>
      <c r="G4" s="252"/>
      <c r="H4" s="252"/>
      <c r="I4" s="252"/>
      <c r="J4" s="252"/>
      <c r="K4" s="252"/>
      <c r="L4" s="252"/>
      <c r="M4" s="252"/>
      <c r="N4" s="252"/>
      <c r="O4" s="252"/>
      <c r="P4" s="252"/>
      <c r="Q4" s="252"/>
      <c r="R4" s="252"/>
      <c r="S4" s="252"/>
      <c r="T4" s="252"/>
      <c r="U4" s="253"/>
      <c r="V4" s="1"/>
      <c r="W4" s="1"/>
      <c r="X4" s="1"/>
      <c r="Y4" s="1"/>
      <c r="Z4" s="1"/>
      <c r="AA4" s="132"/>
      <c r="AB4" s="132"/>
      <c r="AC4" s="139"/>
      <c r="AD4" s="1"/>
      <c r="AE4" s="143"/>
      <c r="AF4" s="1"/>
      <c r="AG4" s="1"/>
      <c r="AH4" s="1"/>
      <c r="AI4" s="1"/>
      <c r="AJ4" s="1"/>
      <c r="AK4" s="1"/>
      <c r="AL4" s="1"/>
      <c r="AM4" s="1"/>
      <c r="AN4" s="1"/>
      <c r="AO4" s="1"/>
      <c r="AP4" s="1"/>
      <c r="AQ4" s="1"/>
      <c r="AR4" s="1"/>
      <c r="AS4" s="1"/>
      <c r="AT4" s="1"/>
    </row>
    <row r="5" spans="1:46" ht="110.25" customHeight="1">
      <c r="A5" s="245" t="s">
        <v>9</v>
      </c>
      <c r="B5" s="246"/>
      <c r="C5" s="72" t="s">
        <v>10</v>
      </c>
      <c r="D5" s="124">
        <v>1</v>
      </c>
      <c r="E5" s="125" t="s">
        <v>11</v>
      </c>
      <c r="F5" s="254" t="s">
        <v>12</v>
      </c>
      <c r="G5" s="255"/>
      <c r="H5" s="255"/>
      <c r="I5" s="255"/>
      <c r="J5" s="255"/>
      <c r="K5" s="255"/>
      <c r="L5" s="255"/>
      <c r="M5" s="255"/>
      <c r="N5" s="255"/>
      <c r="O5" s="255"/>
      <c r="P5" s="255"/>
      <c r="Q5" s="255"/>
      <c r="R5" s="255"/>
      <c r="S5" s="255"/>
      <c r="T5" s="255"/>
      <c r="U5" s="256"/>
      <c r="V5" s="1"/>
      <c r="W5" s="1"/>
      <c r="X5" s="1"/>
      <c r="Y5" s="1"/>
      <c r="Z5" s="1"/>
      <c r="AA5" s="132"/>
      <c r="AB5" s="132"/>
      <c r="AC5" s="139"/>
      <c r="AD5" s="1"/>
      <c r="AE5" s="143"/>
      <c r="AF5" s="1"/>
      <c r="AG5" s="1"/>
      <c r="AH5" s="1"/>
      <c r="AI5" s="1"/>
      <c r="AJ5" s="1"/>
      <c r="AK5" s="1"/>
      <c r="AL5" s="1"/>
      <c r="AM5" s="1"/>
      <c r="AN5" s="1"/>
      <c r="AO5" s="1"/>
      <c r="AP5" s="1"/>
      <c r="AQ5" s="1"/>
      <c r="AR5" s="1"/>
      <c r="AS5" s="1"/>
      <c r="AT5" s="1"/>
    </row>
    <row r="6" spans="1:46" ht="103.5" customHeight="1">
      <c r="A6" s="245" t="s">
        <v>13</v>
      </c>
      <c r="B6" s="246"/>
      <c r="C6" s="72" t="s">
        <v>14</v>
      </c>
      <c r="D6" s="126">
        <v>2</v>
      </c>
      <c r="E6" s="127" t="s">
        <v>15</v>
      </c>
      <c r="F6" s="257" t="s">
        <v>16</v>
      </c>
      <c r="G6" s="258"/>
      <c r="H6" s="258"/>
      <c r="I6" s="258"/>
      <c r="J6" s="258"/>
      <c r="K6" s="258"/>
      <c r="L6" s="258"/>
      <c r="M6" s="258"/>
      <c r="N6" s="258"/>
      <c r="O6" s="258"/>
      <c r="P6" s="258"/>
      <c r="Q6" s="258"/>
      <c r="R6" s="258"/>
      <c r="S6" s="258"/>
      <c r="T6" s="258"/>
      <c r="U6" s="259"/>
      <c r="V6" s="17"/>
      <c r="W6" s="17"/>
      <c r="X6" s="17"/>
      <c r="Y6" s="17"/>
      <c r="Z6" s="17"/>
      <c r="AA6" s="17"/>
      <c r="AB6" s="17"/>
      <c r="AC6" s="140"/>
      <c r="AD6" s="17"/>
      <c r="AE6" s="144"/>
      <c r="AF6" s="17"/>
      <c r="AG6" s="17"/>
      <c r="AH6" s="17"/>
      <c r="AI6" s="17"/>
      <c r="AJ6" s="17"/>
      <c r="AK6" s="17"/>
      <c r="AL6" s="17"/>
      <c r="AM6" s="17"/>
      <c r="AN6" s="17"/>
      <c r="AO6" s="17"/>
      <c r="AP6" s="2"/>
      <c r="AQ6" s="17"/>
      <c r="AR6" s="17"/>
      <c r="AS6" s="17"/>
      <c r="AT6" s="17"/>
    </row>
    <row r="7" spans="1:46" s="65" customFormat="1" ht="105.75" customHeight="1">
      <c r="A7" s="247" t="s">
        <v>17</v>
      </c>
      <c r="B7" s="248"/>
      <c r="C7" s="71" t="s">
        <v>18</v>
      </c>
      <c r="D7" s="128">
        <v>3</v>
      </c>
      <c r="E7" s="129" t="s">
        <v>19</v>
      </c>
      <c r="F7" s="211" t="s">
        <v>20</v>
      </c>
      <c r="G7" s="212"/>
      <c r="H7" s="212"/>
      <c r="I7" s="212"/>
      <c r="J7" s="212"/>
      <c r="K7" s="212"/>
      <c r="L7" s="212"/>
      <c r="M7" s="212"/>
      <c r="N7" s="212"/>
      <c r="O7" s="212"/>
      <c r="P7" s="212"/>
      <c r="Q7" s="212"/>
      <c r="R7" s="212"/>
      <c r="S7" s="212"/>
      <c r="T7" s="212"/>
      <c r="U7" s="213"/>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row>
    <row r="8" spans="1:46" ht="54" customHeight="1">
      <c r="A8" s="17"/>
      <c r="B8" s="17"/>
      <c r="C8" s="17"/>
      <c r="D8" s="130">
        <v>4</v>
      </c>
      <c r="E8" s="131" t="s">
        <v>21</v>
      </c>
      <c r="F8" s="219" t="s">
        <v>22</v>
      </c>
      <c r="G8" s="219"/>
      <c r="H8" s="219"/>
      <c r="I8" s="219"/>
      <c r="J8" s="219"/>
      <c r="K8" s="219"/>
      <c r="L8" s="219"/>
      <c r="M8" s="219"/>
      <c r="N8" s="219"/>
      <c r="O8" s="219"/>
      <c r="P8" s="219"/>
      <c r="Q8" s="219"/>
      <c r="R8" s="219"/>
      <c r="S8" s="219"/>
      <c r="T8" s="219"/>
      <c r="U8" s="219"/>
      <c r="V8" s="69"/>
      <c r="W8" s="69"/>
      <c r="X8" s="69"/>
      <c r="Y8" s="69"/>
      <c r="Z8" s="69"/>
      <c r="AA8" s="69"/>
      <c r="AB8" s="69"/>
      <c r="AC8" s="69"/>
      <c r="AD8" s="69"/>
      <c r="AE8" s="145"/>
      <c r="AF8" s="69"/>
      <c r="AG8" s="69"/>
      <c r="AH8" s="69"/>
      <c r="AI8" s="69"/>
      <c r="AJ8" s="69"/>
      <c r="AK8" s="69"/>
      <c r="AL8" s="69"/>
      <c r="AM8" s="69"/>
      <c r="AN8" s="69"/>
      <c r="AO8" s="69"/>
      <c r="AP8" s="69"/>
      <c r="AQ8" s="69"/>
      <c r="AR8" s="69"/>
      <c r="AS8" s="69"/>
      <c r="AT8" s="69"/>
    </row>
    <row r="9" spans="1:46" ht="31.5" customHeight="1">
      <c r="A9" s="2"/>
      <c r="B9" s="2"/>
      <c r="C9" s="2"/>
      <c r="D9" s="130">
        <v>5</v>
      </c>
      <c r="E9" s="131" t="s">
        <v>23</v>
      </c>
      <c r="F9" s="203" t="s">
        <v>24</v>
      </c>
      <c r="G9" s="203"/>
      <c r="H9" s="203"/>
      <c r="I9" s="203"/>
      <c r="J9" s="203"/>
      <c r="K9" s="203"/>
      <c r="L9" s="203"/>
      <c r="M9" s="203"/>
      <c r="N9" s="203"/>
      <c r="O9" s="203"/>
      <c r="P9" s="203"/>
      <c r="Q9" s="203"/>
      <c r="R9" s="203"/>
      <c r="S9" s="203"/>
      <c r="T9" s="203"/>
      <c r="U9" s="203"/>
      <c r="V9" s="69"/>
      <c r="W9" s="69"/>
      <c r="X9" s="69"/>
      <c r="Y9" s="69"/>
      <c r="Z9" s="69"/>
      <c r="AA9" s="69"/>
      <c r="AB9" s="69"/>
      <c r="AC9" s="69"/>
      <c r="AD9" s="69"/>
      <c r="AE9" s="145"/>
      <c r="AF9" s="69"/>
      <c r="AG9" s="69"/>
      <c r="AH9" s="69"/>
      <c r="AI9" s="69"/>
      <c r="AJ9" s="69"/>
      <c r="AK9" s="69"/>
      <c r="AL9" s="69"/>
      <c r="AM9" s="69"/>
      <c r="AN9" s="69"/>
      <c r="AO9" s="69"/>
      <c r="AP9" s="69"/>
      <c r="AQ9" s="69"/>
      <c r="AR9" s="69"/>
      <c r="AS9" s="69"/>
      <c r="AT9" s="69"/>
    </row>
    <row r="10" spans="1:46" s="154" customFormat="1" ht="60" customHeight="1">
      <c r="A10" s="152"/>
      <c r="B10" s="152"/>
      <c r="C10" s="152"/>
      <c r="D10" s="153">
        <v>6</v>
      </c>
      <c r="E10" s="153" t="s">
        <v>25</v>
      </c>
      <c r="F10" s="204" t="s">
        <v>26</v>
      </c>
      <c r="G10" s="205"/>
      <c r="H10" s="205"/>
      <c r="I10" s="205"/>
      <c r="J10" s="205"/>
      <c r="K10" s="205"/>
      <c r="L10" s="205"/>
      <c r="M10" s="205"/>
      <c r="N10" s="205"/>
      <c r="O10" s="205"/>
      <c r="P10" s="205"/>
      <c r="Q10" s="205"/>
      <c r="R10" s="205"/>
      <c r="S10" s="205"/>
      <c r="T10" s="205"/>
      <c r="U10" s="206"/>
      <c r="V10" s="214"/>
      <c r="W10" s="214"/>
      <c r="X10" s="197"/>
      <c r="Y10" s="197"/>
      <c r="Z10" s="197"/>
      <c r="AA10" s="214"/>
      <c r="AB10" s="214"/>
      <c r="AC10" s="197"/>
      <c r="AD10" s="197"/>
      <c r="AE10" s="146"/>
      <c r="AF10" s="214"/>
      <c r="AG10" s="214"/>
      <c r="AH10" s="197"/>
      <c r="AI10" s="197"/>
      <c r="AJ10" s="197"/>
      <c r="AK10" s="214"/>
      <c r="AL10" s="214"/>
      <c r="AM10" s="197"/>
      <c r="AN10" s="197"/>
      <c r="AO10" s="197"/>
      <c r="AP10" s="214"/>
      <c r="AQ10" s="214"/>
      <c r="AR10" s="214"/>
      <c r="AS10" s="197"/>
      <c r="AT10" s="197"/>
    </row>
    <row r="11" spans="1:46" ht="42.75" customHeight="1">
      <c r="A11" s="1"/>
      <c r="B11" s="1"/>
      <c r="C11" s="1"/>
      <c r="D11" s="155">
        <v>7</v>
      </c>
      <c r="E11" s="193" t="s">
        <v>27</v>
      </c>
      <c r="F11" s="260" t="s">
        <v>28</v>
      </c>
      <c r="G11" s="260"/>
      <c r="H11" s="260"/>
      <c r="I11" s="260"/>
      <c r="J11" s="260"/>
      <c r="K11" s="260"/>
      <c r="L11" s="260"/>
      <c r="M11" s="260"/>
      <c r="N11" s="260"/>
      <c r="O11" s="260"/>
      <c r="P11" s="260"/>
      <c r="Q11" s="260"/>
      <c r="R11" s="260"/>
      <c r="S11" s="260"/>
      <c r="T11" s="260"/>
      <c r="U11" s="260"/>
      <c r="V11" s="69"/>
      <c r="W11" s="69"/>
      <c r="X11" s="69"/>
      <c r="Y11" s="69"/>
      <c r="Z11" s="69"/>
      <c r="AA11" s="69"/>
      <c r="AB11" s="69"/>
      <c r="AC11" s="69"/>
      <c r="AD11" s="69"/>
      <c r="AE11" s="145"/>
      <c r="AF11" s="69"/>
      <c r="AG11" s="69"/>
      <c r="AH11" s="69"/>
      <c r="AI11" s="69"/>
      <c r="AJ11" s="69"/>
      <c r="AK11" s="69"/>
      <c r="AL11" s="69"/>
      <c r="AM11" s="69"/>
      <c r="AN11" s="69"/>
      <c r="AO11" s="69"/>
      <c r="AP11" s="69"/>
      <c r="AQ11" s="69"/>
      <c r="AR11" s="69"/>
      <c r="AS11" s="69"/>
      <c r="AT11" s="69"/>
    </row>
    <row r="12" spans="1:46" ht="33" customHeight="1">
      <c r="A12" s="1"/>
      <c r="B12" s="1"/>
      <c r="C12" s="1"/>
      <c r="D12" s="155">
        <v>8</v>
      </c>
      <c r="E12" s="193" t="s">
        <v>29</v>
      </c>
      <c r="F12" s="273" t="s">
        <v>30</v>
      </c>
      <c r="G12" s="273"/>
      <c r="H12" s="273"/>
      <c r="I12" s="273"/>
      <c r="J12" s="273"/>
      <c r="K12" s="273"/>
      <c r="L12" s="273"/>
      <c r="M12" s="273"/>
      <c r="N12" s="273"/>
      <c r="O12" s="273"/>
      <c r="P12" s="273"/>
      <c r="Q12" s="273"/>
      <c r="R12" s="273"/>
      <c r="S12" s="273"/>
      <c r="T12" s="273"/>
      <c r="U12" s="273"/>
      <c r="V12" s="69"/>
      <c r="W12" s="69"/>
      <c r="X12" s="69"/>
      <c r="Y12" s="69"/>
      <c r="Z12" s="69"/>
      <c r="AA12" s="69"/>
      <c r="AB12" s="69"/>
      <c r="AC12" s="69"/>
      <c r="AD12" s="69"/>
      <c r="AE12" s="145"/>
      <c r="AF12" s="69"/>
      <c r="AG12" s="69"/>
      <c r="AH12" s="69"/>
      <c r="AI12" s="69"/>
      <c r="AJ12" s="69"/>
      <c r="AK12" s="69"/>
      <c r="AL12" s="69"/>
      <c r="AM12" s="69"/>
      <c r="AN12" s="69"/>
      <c r="AO12" s="69"/>
      <c r="AP12" s="69"/>
      <c r="AQ12" s="69"/>
      <c r="AR12" s="69"/>
      <c r="AS12" s="69"/>
      <c r="AT12" s="69"/>
    </row>
    <row r="13" spans="1:46">
      <c r="A13" s="1"/>
      <c r="B13" s="1"/>
      <c r="C13" s="1"/>
      <c r="D13" s="1"/>
      <c r="E13" s="1"/>
      <c r="F13" s="1"/>
      <c r="G13" s="1"/>
      <c r="H13" s="1"/>
      <c r="I13" s="1"/>
      <c r="J13" s="1"/>
      <c r="K13" s="1"/>
      <c r="L13" s="1"/>
      <c r="M13" s="1"/>
      <c r="N13" s="1"/>
      <c r="O13" s="1"/>
      <c r="P13" s="1"/>
      <c r="Q13" s="1"/>
      <c r="R13" s="1"/>
      <c r="S13" s="1"/>
      <c r="T13" s="1"/>
      <c r="U13" s="1"/>
      <c r="V13" s="69"/>
      <c r="W13" s="69"/>
      <c r="X13" s="69"/>
      <c r="Y13" s="69"/>
      <c r="Z13" s="69"/>
      <c r="AA13" s="69"/>
      <c r="AB13" s="69"/>
      <c r="AC13" s="69"/>
      <c r="AD13" s="69"/>
      <c r="AE13" s="145"/>
      <c r="AF13" s="69"/>
      <c r="AG13" s="69"/>
      <c r="AH13" s="69"/>
      <c r="AI13" s="69"/>
      <c r="AJ13" s="69"/>
      <c r="AK13" s="69"/>
      <c r="AL13" s="69"/>
      <c r="AM13" s="69"/>
      <c r="AN13" s="69"/>
      <c r="AO13" s="69"/>
      <c r="AP13" s="69"/>
      <c r="AQ13" s="69"/>
      <c r="AR13" s="69"/>
      <c r="AS13" s="69"/>
      <c r="AT13" s="69"/>
    </row>
    <row r="14" spans="1:46" ht="15" thickBot="1">
      <c r="A14" s="1"/>
      <c r="B14" s="1"/>
      <c r="C14" s="1"/>
      <c r="D14" s="1"/>
      <c r="E14" s="1"/>
      <c r="F14" s="1"/>
      <c r="G14" s="1"/>
      <c r="H14" s="1"/>
      <c r="I14" s="1"/>
      <c r="J14" s="1"/>
      <c r="K14" s="1"/>
      <c r="L14" s="1"/>
      <c r="M14" s="1"/>
      <c r="N14" s="1"/>
      <c r="O14" s="1"/>
      <c r="P14" s="1"/>
      <c r="Q14" s="1"/>
      <c r="R14" s="1"/>
      <c r="S14" s="1"/>
      <c r="T14" s="1"/>
      <c r="U14" s="1"/>
      <c r="V14" s="69"/>
      <c r="W14" s="69"/>
      <c r="X14" s="69"/>
      <c r="Y14" s="69"/>
      <c r="Z14" s="69"/>
      <c r="AA14" s="69"/>
      <c r="AB14" s="69"/>
      <c r="AC14" s="69"/>
      <c r="AD14" s="69"/>
      <c r="AE14" s="145"/>
      <c r="AF14" s="69"/>
      <c r="AG14" s="69"/>
      <c r="AH14" s="69"/>
      <c r="AI14" s="69"/>
      <c r="AJ14" s="69"/>
      <c r="AK14" s="69"/>
      <c r="AL14" s="69"/>
      <c r="AM14" s="69"/>
      <c r="AN14" s="69"/>
      <c r="AO14" s="69"/>
      <c r="AP14" s="69"/>
      <c r="AQ14" s="69"/>
      <c r="AR14" s="69"/>
      <c r="AS14" s="69"/>
      <c r="AT14" s="69"/>
    </row>
    <row r="15" spans="1:46" ht="15" customHeight="1">
      <c r="A15" s="207" t="s">
        <v>31</v>
      </c>
      <c r="B15" s="208"/>
      <c r="C15" s="208"/>
      <c r="D15" s="215"/>
      <c r="E15" s="215"/>
      <c r="F15" s="215"/>
      <c r="G15" s="215"/>
      <c r="H15" s="215"/>
      <c r="I15" s="215"/>
      <c r="J15" s="215"/>
      <c r="K15" s="215"/>
      <c r="L15" s="215"/>
      <c r="M15" s="215"/>
      <c r="N15" s="215"/>
      <c r="O15" s="215"/>
      <c r="P15" s="215"/>
      <c r="Q15" s="215"/>
      <c r="R15" s="215"/>
      <c r="S15" s="215"/>
      <c r="T15" s="215"/>
      <c r="U15" s="215"/>
      <c r="V15" s="217" t="s">
        <v>32</v>
      </c>
      <c r="W15" s="217"/>
      <c r="X15" s="217"/>
      <c r="Y15" s="217"/>
      <c r="Z15" s="217"/>
      <c r="AA15" s="270" t="s">
        <v>32</v>
      </c>
      <c r="AB15" s="270"/>
      <c r="AC15" s="270"/>
      <c r="AD15" s="270"/>
      <c r="AE15" s="270"/>
      <c r="AF15" s="217" t="s">
        <v>32</v>
      </c>
      <c r="AG15" s="217"/>
      <c r="AH15" s="217"/>
      <c r="AI15" s="217"/>
      <c r="AJ15" s="217"/>
      <c r="AK15" s="224" t="s">
        <v>32</v>
      </c>
      <c r="AL15" s="224"/>
      <c r="AM15" s="224"/>
      <c r="AN15" s="224"/>
      <c r="AO15" s="224"/>
      <c r="AP15" s="220" t="s">
        <v>32</v>
      </c>
      <c r="AQ15" s="220"/>
      <c r="AR15" s="220"/>
      <c r="AS15" s="220"/>
      <c r="AT15" s="221"/>
    </row>
    <row r="16" spans="1:46" ht="15" customHeight="1">
      <c r="A16" s="209"/>
      <c r="B16" s="210"/>
      <c r="C16" s="210"/>
      <c r="D16" s="216"/>
      <c r="E16" s="216"/>
      <c r="F16" s="216"/>
      <c r="G16" s="216"/>
      <c r="H16" s="216"/>
      <c r="I16" s="216"/>
      <c r="J16" s="216"/>
      <c r="K16" s="216"/>
      <c r="L16" s="216"/>
      <c r="M16" s="216"/>
      <c r="N16" s="216"/>
      <c r="O16" s="216"/>
      <c r="P16" s="216"/>
      <c r="Q16" s="216"/>
      <c r="R16" s="216"/>
      <c r="S16" s="216"/>
      <c r="T16" s="216"/>
      <c r="U16" s="216"/>
      <c r="V16" s="225" t="s">
        <v>33</v>
      </c>
      <c r="W16" s="225"/>
      <c r="X16" s="225"/>
      <c r="Y16" s="225"/>
      <c r="Z16" s="225"/>
      <c r="AA16" s="218" t="s">
        <v>34</v>
      </c>
      <c r="AB16" s="218"/>
      <c r="AC16" s="218"/>
      <c r="AD16" s="218"/>
      <c r="AE16" s="218"/>
      <c r="AF16" s="225" t="s">
        <v>35</v>
      </c>
      <c r="AG16" s="225"/>
      <c r="AH16" s="225"/>
      <c r="AI16" s="225"/>
      <c r="AJ16" s="225"/>
      <c r="AK16" s="226" t="s">
        <v>36</v>
      </c>
      <c r="AL16" s="226"/>
      <c r="AM16" s="226"/>
      <c r="AN16" s="226"/>
      <c r="AO16" s="226"/>
      <c r="AP16" s="227" t="s">
        <v>37</v>
      </c>
      <c r="AQ16" s="227"/>
      <c r="AR16" s="227"/>
      <c r="AS16" s="227"/>
      <c r="AT16" s="228"/>
    </row>
    <row r="17" spans="1:46" ht="15" customHeight="1">
      <c r="A17" s="200"/>
      <c r="B17" s="201"/>
      <c r="C17" s="201"/>
      <c r="D17" s="271" t="s">
        <v>38</v>
      </c>
      <c r="E17" s="271"/>
      <c r="F17" s="271"/>
      <c r="G17" s="271"/>
      <c r="H17" s="271"/>
      <c r="I17" s="271"/>
      <c r="J17" s="271"/>
      <c r="K17" s="271"/>
      <c r="L17" s="271"/>
      <c r="M17" s="271"/>
      <c r="N17" s="271"/>
      <c r="O17" s="271"/>
      <c r="P17" s="271"/>
      <c r="Q17" s="271"/>
      <c r="R17" s="271"/>
      <c r="S17" s="271"/>
      <c r="T17" s="189"/>
      <c r="U17" s="189"/>
      <c r="V17" s="222"/>
      <c r="W17" s="222"/>
      <c r="X17" s="272" t="s">
        <v>39</v>
      </c>
      <c r="Y17" s="222" t="s">
        <v>40</v>
      </c>
      <c r="Z17" s="222" t="s">
        <v>41</v>
      </c>
      <c r="AA17" s="218"/>
      <c r="AB17" s="218"/>
      <c r="AC17" s="218" t="s">
        <v>39</v>
      </c>
      <c r="AD17" s="218" t="s">
        <v>40</v>
      </c>
      <c r="AE17" s="268" t="s">
        <v>41</v>
      </c>
      <c r="AF17" s="222"/>
      <c r="AG17" s="222"/>
      <c r="AH17" s="222" t="s">
        <v>39</v>
      </c>
      <c r="AI17" s="222" t="s">
        <v>40</v>
      </c>
      <c r="AJ17" s="222" t="s">
        <v>41</v>
      </c>
      <c r="AK17" s="226"/>
      <c r="AL17" s="226"/>
      <c r="AM17" s="226" t="s">
        <v>39</v>
      </c>
      <c r="AN17" s="226" t="s">
        <v>40</v>
      </c>
      <c r="AO17" s="226" t="s">
        <v>41</v>
      </c>
      <c r="AP17" s="223" t="s">
        <v>42</v>
      </c>
      <c r="AQ17" s="223"/>
      <c r="AR17" s="223"/>
      <c r="AS17" s="223" t="s">
        <v>39</v>
      </c>
      <c r="AT17" s="229" t="s">
        <v>43</v>
      </c>
    </row>
    <row r="18" spans="1:46" ht="54" customHeight="1">
      <c r="A18" s="44" t="s">
        <v>44</v>
      </c>
      <c r="B18" s="6" t="s">
        <v>45</v>
      </c>
      <c r="C18" s="6" t="s">
        <v>46</v>
      </c>
      <c r="D18" s="189" t="s">
        <v>47</v>
      </c>
      <c r="E18" s="189" t="s">
        <v>48</v>
      </c>
      <c r="F18" s="189" t="s">
        <v>49</v>
      </c>
      <c r="G18" s="189" t="s">
        <v>50</v>
      </c>
      <c r="H18" s="189" t="s">
        <v>51</v>
      </c>
      <c r="I18" s="189" t="s">
        <v>52</v>
      </c>
      <c r="J18" s="189" t="s">
        <v>53</v>
      </c>
      <c r="K18" s="189" t="s">
        <v>54</v>
      </c>
      <c r="L18" s="189" t="s">
        <v>55</v>
      </c>
      <c r="M18" s="189" t="s">
        <v>56</v>
      </c>
      <c r="N18" s="189" t="s">
        <v>57</v>
      </c>
      <c r="O18" s="189" t="s">
        <v>58</v>
      </c>
      <c r="P18" s="189" t="s">
        <v>59</v>
      </c>
      <c r="Q18" s="189" t="s">
        <v>60</v>
      </c>
      <c r="R18" s="189" t="s">
        <v>61</v>
      </c>
      <c r="S18" s="189" t="s">
        <v>62</v>
      </c>
      <c r="T18" s="189" t="s">
        <v>63</v>
      </c>
      <c r="U18" s="189" t="s">
        <v>64</v>
      </c>
      <c r="V18" s="190" t="s">
        <v>65</v>
      </c>
      <c r="W18" s="190" t="s">
        <v>66</v>
      </c>
      <c r="X18" s="272"/>
      <c r="Y18" s="222"/>
      <c r="Z18" s="222"/>
      <c r="AA18" s="188" t="s">
        <v>65</v>
      </c>
      <c r="AB18" s="188" t="s">
        <v>66</v>
      </c>
      <c r="AC18" s="218"/>
      <c r="AD18" s="218"/>
      <c r="AE18" s="268"/>
      <c r="AF18" s="190" t="s">
        <v>65</v>
      </c>
      <c r="AG18" s="190" t="s">
        <v>66</v>
      </c>
      <c r="AH18" s="222"/>
      <c r="AI18" s="222"/>
      <c r="AJ18" s="222"/>
      <c r="AK18" s="186" t="s">
        <v>65</v>
      </c>
      <c r="AL18" s="186" t="s">
        <v>66</v>
      </c>
      <c r="AM18" s="226"/>
      <c r="AN18" s="226"/>
      <c r="AO18" s="226"/>
      <c r="AP18" s="198" t="s">
        <v>50</v>
      </c>
      <c r="AQ18" s="198" t="s">
        <v>65</v>
      </c>
      <c r="AR18" s="198" t="s">
        <v>66</v>
      </c>
      <c r="AS18" s="223"/>
      <c r="AT18" s="229"/>
    </row>
    <row r="19" spans="1:46">
      <c r="A19" s="60"/>
      <c r="B19" s="56"/>
      <c r="C19" s="56"/>
      <c r="D19" s="57" t="s">
        <v>67</v>
      </c>
      <c r="E19" s="57"/>
      <c r="F19" s="57" t="s">
        <v>67</v>
      </c>
      <c r="G19" s="57" t="s">
        <v>67</v>
      </c>
      <c r="H19" s="57" t="s">
        <v>67</v>
      </c>
      <c r="I19" s="57" t="s">
        <v>67</v>
      </c>
      <c r="J19" s="57" t="s">
        <v>67</v>
      </c>
      <c r="K19" s="57" t="s">
        <v>67</v>
      </c>
      <c r="L19" s="58" t="s">
        <v>67</v>
      </c>
      <c r="M19" s="58" t="s">
        <v>67</v>
      </c>
      <c r="N19" s="58" t="s">
        <v>67</v>
      </c>
      <c r="O19" s="58" t="s">
        <v>67</v>
      </c>
      <c r="P19" s="57" t="s">
        <v>67</v>
      </c>
      <c r="Q19" s="57" t="s">
        <v>67</v>
      </c>
      <c r="R19" s="57" t="s">
        <v>67</v>
      </c>
      <c r="S19" s="57" t="s">
        <v>67</v>
      </c>
      <c r="T19" s="57"/>
      <c r="U19" s="189"/>
      <c r="V19" s="190" t="s">
        <v>67</v>
      </c>
      <c r="W19" s="190"/>
      <c r="X19" s="191" t="s">
        <v>67</v>
      </c>
      <c r="Y19" s="190" t="s">
        <v>67</v>
      </c>
      <c r="Z19" s="190" t="s">
        <v>67</v>
      </c>
      <c r="AA19" s="188" t="s">
        <v>67</v>
      </c>
      <c r="AB19" s="188" t="s">
        <v>67</v>
      </c>
      <c r="AC19" s="188" t="s">
        <v>67</v>
      </c>
      <c r="AD19" s="188" t="s">
        <v>67</v>
      </c>
      <c r="AE19" s="187" t="s">
        <v>67</v>
      </c>
      <c r="AF19" s="190" t="s">
        <v>67</v>
      </c>
      <c r="AG19" s="190" t="s">
        <v>67</v>
      </c>
      <c r="AH19" s="190"/>
      <c r="AI19" s="190" t="s">
        <v>67</v>
      </c>
      <c r="AJ19" s="190" t="s">
        <v>67</v>
      </c>
      <c r="AK19" s="186" t="s">
        <v>67</v>
      </c>
      <c r="AL19" s="186" t="s">
        <v>67</v>
      </c>
      <c r="AM19" s="186" t="s">
        <v>67</v>
      </c>
      <c r="AN19" s="186" t="s">
        <v>67</v>
      </c>
      <c r="AO19" s="186" t="s">
        <v>67</v>
      </c>
      <c r="AP19" s="198" t="s">
        <v>67</v>
      </c>
      <c r="AQ19" s="198"/>
      <c r="AR19" s="198" t="s">
        <v>67</v>
      </c>
      <c r="AS19" s="198" t="s">
        <v>67</v>
      </c>
      <c r="AT19" s="199" t="s">
        <v>67</v>
      </c>
    </row>
    <row r="20" spans="1:46" s="75" customFormat="1" ht="105.75" customHeight="1">
      <c r="A20" s="61">
        <v>6</v>
      </c>
      <c r="B20" s="48" t="s">
        <v>68</v>
      </c>
      <c r="C20" s="49" t="s">
        <v>69</v>
      </c>
      <c r="D20" s="73" t="s">
        <v>70</v>
      </c>
      <c r="E20" s="88">
        <v>0.18</v>
      </c>
      <c r="F20" s="48" t="s">
        <v>71</v>
      </c>
      <c r="G20" s="73" t="s">
        <v>72</v>
      </c>
      <c r="H20" s="73" t="s">
        <v>73</v>
      </c>
      <c r="I20" s="49" t="s">
        <v>74</v>
      </c>
      <c r="J20" s="49" t="s">
        <v>75</v>
      </c>
      <c r="K20" s="73" t="s">
        <v>76</v>
      </c>
      <c r="L20" s="50"/>
      <c r="M20" s="50">
        <v>1</v>
      </c>
      <c r="N20" s="50"/>
      <c r="O20" s="50">
        <v>1</v>
      </c>
      <c r="P20" s="49">
        <f>SUM(L20:O20)</f>
        <v>2</v>
      </c>
      <c r="Q20" s="49" t="s">
        <v>77</v>
      </c>
      <c r="R20" s="73" t="s">
        <v>78</v>
      </c>
      <c r="S20" s="49" t="s">
        <v>79</v>
      </c>
      <c r="T20" s="73" t="s">
        <v>80</v>
      </c>
      <c r="U20" s="48"/>
      <c r="V20" s="64">
        <v>0</v>
      </c>
      <c r="W20" s="64">
        <v>1</v>
      </c>
      <c r="X20" s="111" t="s">
        <v>81</v>
      </c>
      <c r="Y20" s="48" t="s">
        <v>82</v>
      </c>
      <c r="Z20" s="48" t="s">
        <v>83</v>
      </c>
      <c r="AA20" s="64">
        <v>1</v>
      </c>
      <c r="AB20" s="133">
        <v>0</v>
      </c>
      <c r="AC20" s="111">
        <v>1</v>
      </c>
      <c r="AD20" s="48" t="s">
        <v>84</v>
      </c>
      <c r="AE20" s="48" t="s">
        <v>85</v>
      </c>
      <c r="AF20" s="64" t="s">
        <v>81</v>
      </c>
      <c r="AG20" s="64" t="s">
        <v>81</v>
      </c>
      <c r="AH20" s="113" t="s">
        <v>81</v>
      </c>
      <c r="AI20" s="64" t="s">
        <v>81</v>
      </c>
      <c r="AJ20" s="64" t="s">
        <v>81</v>
      </c>
      <c r="AK20" s="50">
        <v>1</v>
      </c>
      <c r="AL20" s="74">
        <v>1</v>
      </c>
      <c r="AM20" s="53">
        <v>1</v>
      </c>
      <c r="AN20" s="51" t="s">
        <v>86</v>
      </c>
      <c r="AO20" s="51" t="s">
        <v>87</v>
      </c>
      <c r="AP20" s="73" t="s">
        <v>72</v>
      </c>
      <c r="AQ20" s="194">
        <v>2</v>
      </c>
      <c r="AR20" s="53">
        <v>1</v>
      </c>
      <c r="AS20" s="59" t="s">
        <v>88</v>
      </c>
      <c r="AT20" s="54"/>
    </row>
    <row r="21" spans="1:46" s="75" customFormat="1" ht="114.75" customHeight="1">
      <c r="A21" s="61">
        <v>6</v>
      </c>
      <c r="B21" s="48" t="s">
        <v>68</v>
      </c>
      <c r="C21" s="49" t="s">
        <v>69</v>
      </c>
      <c r="D21" s="73" t="s">
        <v>89</v>
      </c>
      <c r="E21" s="88">
        <v>0.18</v>
      </c>
      <c r="F21" s="48" t="s">
        <v>71</v>
      </c>
      <c r="G21" s="73" t="s">
        <v>90</v>
      </c>
      <c r="H21" s="73" t="s">
        <v>91</v>
      </c>
      <c r="I21" s="67" t="s">
        <v>92</v>
      </c>
      <c r="J21" s="49" t="s">
        <v>75</v>
      </c>
      <c r="K21" s="73" t="s">
        <v>76</v>
      </c>
      <c r="L21" s="50">
        <v>0</v>
      </c>
      <c r="M21" s="76">
        <v>0</v>
      </c>
      <c r="N21" s="76">
        <v>1</v>
      </c>
      <c r="O21" s="76">
        <v>0</v>
      </c>
      <c r="P21" s="49">
        <f>SUM(L21:O21)</f>
        <v>1</v>
      </c>
      <c r="Q21" s="49" t="s">
        <v>77</v>
      </c>
      <c r="R21" s="73" t="s">
        <v>78</v>
      </c>
      <c r="S21" s="49" t="s">
        <v>79</v>
      </c>
      <c r="T21" s="73" t="s">
        <v>80</v>
      </c>
      <c r="U21" s="48"/>
      <c r="V21" s="64">
        <v>1</v>
      </c>
      <c r="W21" s="64">
        <v>0</v>
      </c>
      <c r="X21" s="111">
        <v>0</v>
      </c>
      <c r="Y21" s="48" t="s">
        <v>93</v>
      </c>
      <c r="Z21" s="48"/>
      <c r="AA21" s="64" t="s">
        <v>81</v>
      </c>
      <c r="AB21" s="64" t="s">
        <v>81</v>
      </c>
      <c r="AC21" s="113" t="s">
        <v>81</v>
      </c>
      <c r="AD21" s="64" t="s">
        <v>81</v>
      </c>
      <c r="AE21" s="64" t="s">
        <v>81</v>
      </c>
      <c r="AF21" s="64">
        <v>1</v>
      </c>
      <c r="AG21" s="156">
        <v>1</v>
      </c>
      <c r="AH21" s="157">
        <v>1</v>
      </c>
      <c r="AI21" s="52" t="s">
        <v>94</v>
      </c>
      <c r="AJ21" s="52" t="s">
        <v>95</v>
      </c>
      <c r="AK21" s="64" t="s">
        <v>81</v>
      </c>
      <c r="AL21" s="64" t="s">
        <v>81</v>
      </c>
      <c r="AM21" s="113" t="s">
        <v>81</v>
      </c>
      <c r="AN21" s="64" t="s">
        <v>81</v>
      </c>
      <c r="AO21" s="64" t="s">
        <v>81</v>
      </c>
      <c r="AP21" s="73" t="s">
        <v>90</v>
      </c>
      <c r="AQ21" s="194">
        <v>1</v>
      </c>
      <c r="AR21" s="53">
        <v>1</v>
      </c>
      <c r="AS21" s="59" t="s">
        <v>96</v>
      </c>
      <c r="AT21" s="54"/>
    </row>
    <row r="22" spans="1:46" s="85" customFormat="1" ht="127.5" customHeight="1">
      <c r="A22" s="77">
        <v>6</v>
      </c>
      <c r="B22" s="66" t="s">
        <v>68</v>
      </c>
      <c r="C22" s="67" t="s">
        <v>69</v>
      </c>
      <c r="D22" s="55" t="s">
        <v>97</v>
      </c>
      <c r="E22" s="89">
        <v>0.15</v>
      </c>
      <c r="F22" s="66" t="s">
        <v>71</v>
      </c>
      <c r="G22" s="67" t="s">
        <v>98</v>
      </c>
      <c r="H22" s="67" t="s">
        <v>99</v>
      </c>
      <c r="I22" s="67" t="s">
        <v>100</v>
      </c>
      <c r="J22" s="67" t="s">
        <v>75</v>
      </c>
      <c r="K22" s="67" t="s">
        <v>101</v>
      </c>
      <c r="L22" s="78">
        <v>1</v>
      </c>
      <c r="M22" s="78">
        <v>1</v>
      </c>
      <c r="N22" s="79">
        <v>0</v>
      </c>
      <c r="O22" s="79">
        <v>0</v>
      </c>
      <c r="P22" s="67">
        <f>+SUM(L22:O22)</f>
        <v>2</v>
      </c>
      <c r="Q22" s="67" t="s">
        <v>77</v>
      </c>
      <c r="R22" s="67" t="s">
        <v>102</v>
      </c>
      <c r="S22" s="67" t="s">
        <v>79</v>
      </c>
      <c r="T22" s="67" t="s">
        <v>103</v>
      </c>
      <c r="U22" s="66"/>
      <c r="V22" s="80">
        <v>2</v>
      </c>
      <c r="W22" s="80">
        <v>2</v>
      </c>
      <c r="X22" s="112">
        <v>1</v>
      </c>
      <c r="Y22" s="66" t="s">
        <v>104</v>
      </c>
      <c r="Z22" s="66" t="s">
        <v>105</v>
      </c>
      <c r="AA22" s="80">
        <v>1</v>
      </c>
      <c r="AB22" s="134">
        <v>11</v>
      </c>
      <c r="AC22" s="112">
        <v>1</v>
      </c>
      <c r="AD22" s="66" t="s">
        <v>106</v>
      </c>
      <c r="AE22" s="66" t="s">
        <v>107</v>
      </c>
      <c r="AF22" s="64">
        <v>0</v>
      </c>
      <c r="AG22" s="158">
        <v>3</v>
      </c>
      <c r="AH22" s="113" t="s">
        <v>81</v>
      </c>
      <c r="AI22" s="159" t="s">
        <v>108</v>
      </c>
      <c r="AJ22" s="159" t="s">
        <v>109</v>
      </c>
      <c r="AK22" s="64" t="s">
        <v>81</v>
      </c>
      <c r="AL22" s="64" t="s">
        <v>81</v>
      </c>
      <c r="AM22" s="113" t="s">
        <v>81</v>
      </c>
      <c r="AN22" s="64" t="s">
        <v>81</v>
      </c>
      <c r="AO22" s="64" t="s">
        <v>81</v>
      </c>
      <c r="AP22" s="67" t="s">
        <v>98</v>
      </c>
      <c r="AQ22" s="82">
        <v>2</v>
      </c>
      <c r="AR22" s="81">
        <v>1</v>
      </c>
      <c r="AS22" s="83" t="s">
        <v>110</v>
      </c>
      <c r="AT22" s="84"/>
    </row>
    <row r="23" spans="1:46" s="75" customFormat="1" ht="130.5" customHeight="1">
      <c r="A23" s="61">
        <v>6</v>
      </c>
      <c r="B23" s="48" t="s">
        <v>68</v>
      </c>
      <c r="C23" s="49" t="s">
        <v>69</v>
      </c>
      <c r="D23" s="67" t="s">
        <v>111</v>
      </c>
      <c r="E23" s="88">
        <v>0.15</v>
      </c>
      <c r="F23" s="48" t="s">
        <v>71</v>
      </c>
      <c r="G23" s="73" t="s">
        <v>112</v>
      </c>
      <c r="H23" s="73" t="s">
        <v>113</v>
      </c>
      <c r="I23" s="49" t="s">
        <v>114</v>
      </c>
      <c r="J23" s="49" t="s">
        <v>75</v>
      </c>
      <c r="K23" s="73" t="s">
        <v>115</v>
      </c>
      <c r="L23" s="76">
        <v>0</v>
      </c>
      <c r="M23" s="91">
        <v>0.4</v>
      </c>
      <c r="N23" s="92">
        <v>0.4</v>
      </c>
      <c r="O23" s="76">
        <v>0</v>
      </c>
      <c r="P23" s="91">
        <v>0.8</v>
      </c>
      <c r="Q23" s="49" t="s">
        <v>77</v>
      </c>
      <c r="R23" s="73" t="s">
        <v>116</v>
      </c>
      <c r="S23" s="73" t="s">
        <v>79</v>
      </c>
      <c r="T23" s="73" t="s">
        <v>117</v>
      </c>
      <c r="U23" s="48"/>
      <c r="V23" s="64" t="s">
        <v>81</v>
      </c>
      <c r="W23" s="64" t="s">
        <v>81</v>
      </c>
      <c r="X23" s="113" t="s">
        <v>81</v>
      </c>
      <c r="Y23" s="64" t="s">
        <v>81</v>
      </c>
      <c r="Z23" s="64" t="s">
        <v>81</v>
      </c>
      <c r="AA23" s="135">
        <v>0.4</v>
      </c>
      <c r="AB23" s="136">
        <v>0.68</v>
      </c>
      <c r="AC23" s="111">
        <v>1</v>
      </c>
      <c r="AD23" s="48" t="s">
        <v>118</v>
      </c>
      <c r="AE23" s="48" t="s">
        <v>119</v>
      </c>
      <c r="AF23" s="160">
        <v>0.4</v>
      </c>
      <c r="AG23" s="161">
        <v>0.4</v>
      </c>
      <c r="AH23" s="157">
        <v>1</v>
      </c>
      <c r="AI23" s="52" t="s">
        <v>120</v>
      </c>
      <c r="AJ23" s="52" t="s">
        <v>121</v>
      </c>
      <c r="AK23" s="64" t="s">
        <v>81</v>
      </c>
      <c r="AL23" s="64" t="s">
        <v>81</v>
      </c>
      <c r="AM23" s="113" t="s">
        <v>81</v>
      </c>
      <c r="AN23" s="64" t="s">
        <v>81</v>
      </c>
      <c r="AO23" s="64" t="s">
        <v>81</v>
      </c>
      <c r="AP23" s="73" t="s">
        <v>112</v>
      </c>
      <c r="AQ23" s="172">
        <v>0.8</v>
      </c>
      <c r="AR23" s="53">
        <v>1</v>
      </c>
      <c r="AS23" s="59"/>
      <c r="AT23" s="54"/>
    </row>
    <row r="24" spans="1:46" s="75" customFormat="1" ht="218.25" customHeight="1">
      <c r="A24" s="61">
        <v>6</v>
      </c>
      <c r="B24" s="48" t="s">
        <v>68</v>
      </c>
      <c r="C24" s="49" t="s">
        <v>69</v>
      </c>
      <c r="D24" s="67" t="s">
        <v>122</v>
      </c>
      <c r="E24" s="90">
        <v>0.14000000000000001</v>
      </c>
      <c r="F24" s="48" t="s">
        <v>71</v>
      </c>
      <c r="G24" s="73" t="s">
        <v>123</v>
      </c>
      <c r="H24" s="73" t="s">
        <v>123</v>
      </c>
      <c r="I24" s="48" t="s">
        <v>124</v>
      </c>
      <c r="J24" s="49" t="s">
        <v>75</v>
      </c>
      <c r="K24" s="73" t="s">
        <v>125</v>
      </c>
      <c r="L24" s="68">
        <v>1</v>
      </c>
      <c r="M24" s="68">
        <v>2</v>
      </c>
      <c r="N24" s="68">
        <v>1</v>
      </c>
      <c r="O24" s="86">
        <v>0</v>
      </c>
      <c r="P24" s="49">
        <f>+SUM(L24:O24)</f>
        <v>4</v>
      </c>
      <c r="Q24" s="48" t="s">
        <v>77</v>
      </c>
      <c r="R24" s="73" t="s">
        <v>126</v>
      </c>
      <c r="S24" s="73" t="s">
        <v>79</v>
      </c>
      <c r="T24" s="73" t="s">
        <v>127</v>
      </c>
      <c r="U24" s="48"/>
      <c r="V24" s="87">
        <v>1</v>
      </c>
      <c r="W24" s="87">
        <v>0</v>
      </c>
      <c r="X24" s="111">
        <v>0</v>
      </c>
      <c r="Y24" s="48" t="s">
        <v>128</v>
      </c>
      <c r="Z24" s="48"/>
      <c r="AA24" s="87">
        <v>2</v>
      </c>
      <c r="AB24" s="64">
        <v>2</v>
      </c>
      <c r="AC24" s="111">
        <v>1</v>
      </c>
      <c r="AD24" s="48" t="s">
        <v>129</v>
      </c>
      <c r="AE24" s="48" t="s">
        <v>130</v>
      </c>
      <c r="AF24" s="162">
        <v>1</v>
      </c>
      <c r="AG24" s="156">
        <v>1</v>
      </c>
      <c r="AH24" s="157">
        <v>1</v>
      </c>
      <c r="AI24" s="52" t="s">
        <v>131</v>
      </c>
      <c r="AJ24" s="52" t="s">
        <v>132</v>
      </c>
      <c r="AK24" s="64" t="s">
        <v>81</v>
      </c>
      <c r="AL24" s="64" t="s">
        <v>81</v>
      </c>
      <c r="AM24" s="113" t="s">
        <v>81</v>
      </c>
      <c r="AN24" s="64" t="s">
        <v>81</v>
      </c>
      <c r="AO24" s="64" t="s">
        <v>81</v>
      </c>
      <c r="AP24" s="73"/>
      <c r="AQ24" s="194">
        <v>4</v>
      </c>
      <c r="AR24" s="53">
        <v>0.75</v>
      </c>
      <c r="AS24" s="59" t="s">
        <v>133</v>
      </c>
      <c r="AT24" s="54" t="s">
        <v>134</v>
      </c>
    </row>
    <row r="25" spans="1:46" s="75" customFormat="1" ht="141.75" customHeight="1">
      <c r="A25" s="100">
        <v>6</v>
      </c>
      <c r="B25" s="101" t="s">
        <v>68</v>
      </c>
      <c r="C25" s="101" t="s">
        <v>135</v>
      </c>
      <c r="D25" s="101" t="s">
        <v>136</v>
      </c>
      <c r="E25" s="102">
        <v>0.05</v>
      </c>
      <c r="F25" s="101" t="s">
        <v>137</v>
      </c>
      <c r="G25" s="101" t="s">
        <v>138</v>
      </c>
      <c r="H25" s="101" t="s">
        <v>139</v>
      </c>
      <c r="I25" s="100">
        <v>0</v>
      </c>
      <c r="J25" s="100" t="s">
        <v>140</v>
      </c>
      <c r="K25" s="101" t="s">
        <v>141</v>
      </c>
      <c r="L25" s="103">
        <v>0</v>
      </c>
      <c r="M25" s="103">
        <v>0.7</v>
      </c>
      <c r="N25" s="103">
        <v>0</v>
      </c>
      <c r="O25" s="103">
        <v>0.7</v>
      </c>
      <c r="P25" s="103">
        <v>0.7</v>
      </c>
      <c r="Q25" s="101" t="s">
        <v>77</v>
      </c>
      <c r="R25" s="100" t="s">
        <v>142</v>
      </c>
      <c r="S25" s="100" t="s">
        <v>143</v>
      </c>
      <c r="T25" s="100" t="s">
        <v>144</v>
      </c>
      <c r="U25" s="104"/>
      <c r="V25" s="114" t="s">
        <v>81</v>
      </c>
      <c r="W25" s="114" t="s">
        <v>81</v>
      </c>
      <c r="X25" s="114" t="s">
        <v>81</v>
      </c>
      <c r="Y25" s="114" t="s">
        <v>81</v>
      </c>
      <c r="Z25" s="114" t="s">
        <v>81</v>
      </c>
      <c r="AA25" s="147">
        <v>0.7</v>
      </c>
      <c r="AB25" s="150">
        <v>0.88</v>
      </c>
      <c r="AC25" s="148">
        <v>1</v>
      </c>
      <c r="AD25" s="149" t="s">
        <v>145</v>
      </c>
      <c r="AE25" s="149" t="s">
        <v>146</v>
      </c>
      <c r="AF25" s="163" t="s">
        <v>81</v>
      </c>
      <c r="AG25" s="163" t="s">
        <v>81</v>
      </c>
      <c r="AH25" s="164" t="s">
        <v>81</v>
      </c>
      <c r="AI25" s="163" t="s">
        <v>81</v>
      </c>
      <c r="AJ25" s="163" t="s">
        <v>81</v>
      </c>
      <c r="AK25" s="173">
        <v>0.7</v>
      </c>
      <c r="AL25" s="96">
        <v>0.33</v>
      </c>
      <c r="AM25" s="95">
        <v>0.47</v>
      </c>
      <c r="AN25" s="97" t="s">
        <v>147</v>
      </c>
      <c r="AO25" s="94"/>
      <c r="AP25" s="101" t="s">
        <v>138</v>
      </c>
      <c r="AQ25" s="175">
        <v>0.7</v>
      </c>
      <c r="AR25" s="176">
        <v>0.73499999999999999</v>
      </c>
      <c r="AS25" s="174"/>
      <c r="AT25" s="99"/>
    </row>
    <row r="26" spans="1:46" s="75" customFormat="1" ht="222.75" customHeight="1">
      <c r="A26" s="100">
        <v>6</v>
      </c>
      <c r="B26" s="105" t="s">
        <v>68</v>
      </c>
      <c r="C26" s="105" t="s">
        <v>135</v>
      </c>
      <c r="D26" s="105" t="s">
        <v>148</v>
      </c>
      <c r="E26" s="106">
        <v>0.05</v>
      </c>
      <c r="F26" s="105" t="s">
        <v>137</v>
      </c>
      <c r="G26" s="105" t="s">
        <v>149</v>
      </c>
      <c r="H26" s="105" t="s">
        <v>150</v>
      </c>
      <c r="I26" s="107">
        <v>0</v>
      </c>
      <c r="J26" s="107" t="s">
        <v>140</v>
      </c>
      <c r="K26" s="105" t="s">
        <v>151</v>
      </c>
      <c r="L26" s="115">
        <v>0</v>
      </c>
      <c r="M26" s="116">
        <v>1</v>
      </c>
      <c r="N26" s="116">
        <v>1</v>
      </c>
      <c r="O26" s="116">
        <v>1</v>
      </c>
      <c r="P26" s="117">
        <v>1</v>
      </c>
      <c r="Q26" s="105" t="s">
        <v>77</v>
      </c>
      <c r="R26" s="107" t="s">
        <v>152</v>
      </c>
      <c r="S26" s="107" t="s">
        <v>153</v>
      </c>
      <c r="T26" s="107" t="s">
        <v>154</v>
      </c>
      <c r="U26" s="118"/>
      <c r="V26" s="114" t="s">
        <v>81</v>
      </c>
      <c r="W26" s="114" t="s">
        <v>81</v>
      </c>
      <c r="X26" s="114" t="s">
        <v>81</v>
      </c>
      <c r="Y26" s="114" t="s">
        <v>81</v>
      </c>
      <c r="Z26" s="114" t="s">
        <v>81</v>
      </c>
      <c r="AA26" s="147">
        <v>1</v>
      </c>
      <c r="AB26" s="150">
        <v>1</v>
      </c>
      <c r="AC26" s="148">
        <v>1</v>
      </c>
      <c r="AD26" s="149" t="s">
        <v>155</v>
      </c>
      <c r="AE26" s="149" t="s">
        <v>156</v>
      </c>
      <c r="AF26" s="147">
        <v>1</v>
      </c>
      <c r="AG26" s="147">
        <v>1</v>
      </c>
      <c r="AH26" s="165">
        <f>AG26/AF26</f>
        <v>1</v>
      </c>
      <c r="AI26" s="166" t="s">
        <v>157</v>
      </c>
      <c r="AJ26" s="163" t="s">
        <v>156</v>
      </c>
      <c r="AK26" s="116">
        <v>1</v>
      </c>
      <c r="AL26" s="116">
        <v>1</v>
      </c>
      <c r="AM26" s="116">
        <v>1</v>
      </c>
      <c r="AN26" s="96" t="s">
        <v>158</v>
      </c>
      <c r="AO26" s="94"/>
      <c r="AP26" s="105" t="s">
        <v>149</v>
      </c>
      <c r="AQ26" s="116">
        <v>1</v>
      </c>
      <c r="AR26" s="116">
        <v>1</v>
      </c>
      <c r="AS26" s="96" t="s">
        <v>158</v>
      </c>
      <c r="AT26" s="99"/>
    </row>
    <row r="27" spans="1:46" s="75" customFormat="1" ht="141.75" customHeight="1">
      <c r="A27" s="100">
        <v>6</v>
      </c>
      <c r="B27" s="105" t="s">
        <v>68</v>
      </c>
      <c r="C27" s="105" t="s">
        <v>135</v>
      </c>
      <c r="D27" s="105" t="s">
        <v>159</v>
      </c>
      <c r="E27" s="106">
        <v>0.05</v>
      </c>
      <c r="F27" s="105" t="s">
        <v>137</v>
      </c>
      <c r="G27" s="105" t="s">
        <v>160</v>
      </c>
      <c r="H27" s="105" t="s">
        <v>161</v>
      </c>
      <c r="I27" s="107">
        <v>0</v>
      </c>
      <c r="J27" s="107" t="s">
        <v>75</v>
      </c>
      <c r="K27" s="105" t="s">
        <v>162</v>
      </c>
      <c r="L27" s="115">
        <v>0</v>
      </c>
      <c r="M27" s="115">
        <v>0</v>
      </c>
      <c r="N27" s="115">
        <v>0</v>
      </c>
      <c r="O27" s="119">
        <v>1</v>
      </c>
      <c r="P27" s="119">
        <v>1</v>
      </c>
      <c r="Q27" s="105" t="s">
        <v>77</v>
      </c>
      <c r="R27" s="107" t="s">
        <v>163</v>
      </c>
      <c r="S27" s="107" t="s">
        <v>143</v>
      </c>
      <c r="T27" s="107" t="s">
        <v>164</v>
      </c>
      <c r="U27" s="118"/>
      <c r="V27" s="114" t="s">
        <v>81</v>
      </c>
      <c r="W27" s="114" t="s">
        <v>81</v>
      </c>
      <c r="X27" s="114" t="s">
        <v>81</v>
      </c>
      <c r="Y27" s="114" t="s">
        <v>81</v>
      </c>
      <c r="Z27" s="114" t="s">
        <v>81</v>
      </c>
      <c r="AA27" s="114" t="s">
        <v>81</v>
      </c>
      <c r="AB27" s="114" t="s">
        <v>81</v>
      </c>
      <c r="AC27" s="114" t="s">
        <v>81</v>
      </c>
      <c r="AD27" s="114" t="s">
        <v>81</v>
      </c>
      <c r="AE27" s="114" t="s">
        <v>81</v>
      </c>
      <c r="AF27" s="163" t="s">
        <v>165</v>
      </c>
      <c r="AG27" s="163" t="s">
        <v>165</v>
      </c>
      <c r="AH27" s="164" t="s">
        <v>165</v>
      </c>
      <c r="AI27" s="163" t="s">
        <v>165</v>
      </c>
      <c r="AJ27" s="163" t="s">
        <v>165</v>
      </c>
      <c r="AK27" s="93">
        <v>1</v>
      </c>
      <c r="AL27" s="96">
        <v>0.01</v>
      </c>
      <c r="AM27" s="178">
        <v>1</v>
      </c>
      <c r="AN27" s="180" t="s">
        <v>166</v>
      </c>
      <c r="AO27" s="181"/>
      <c r="AP27" s="105" t="s">
        <v>160</v>
      </c>
      <c r="AQ27" s="98">
        <v>1</v>
      </c>
      <c r="AR27" s="178">
        <v>1</v>
      </c>
      <c r="AS27" s="177" t="s">
        <v>167</v>
      </c>
      <c r="AT27" s="179"/>
    </row>
    <row r="28" spans="1:46" s="75" customFormat="1" ht="141.75" customHeight="1">
      <c r="A28" s="100">
        <v>6</v>
      </c>
      <c r="B28" s="108" t="s">
        <v>68</v>
      </c>
      <c r="C28" s="108" t="s">
        <v>135</v>
      </c>
      <c r="D28" s="108" t="s">
        <v>168</v>
      </c>
      <c r="E28" s="109">
        <v>0.05</v>
      </c>
      <c r="F28" s="108" t="s">
        <v>137</v>
      </c>
      <c r="G28" s="108" t="s">
        <v>169</v>
      </c>
      <c r="H28" s="108" t="s">
        <v>170</v>
      </c>
      <c r="I28" s="110">
        <v>2</v>
      </c>
      <c r="J28" s="110" t="s">
        <v>75</v>
      </c>
      <c r="K28" s="108" t="s">
        <v>171</v>
      </c>
      <c r="L28" s="120">
        <v>0</v>
      </c>
      <c r="M28" s="120">
        <v>0</v>
      </c>
      <c r="N28" s="120">
        <v>1</v>
      </c>
      <c r="O28" s="120">
        <v>0</v>
      </c>
      <c r="P28" s="121">
        <v>0.01</v>
      </c>
      <c r="Q28" s="108" t="s">
        <v>77</v>
      </c>
      <c r="R28" s="110" t="s">
        <v>172</v>
      </c>
      <c r="S28" s="110" t="s">
        <v>143</v>
      </c>
      <c r="T28" s="110" t="s">
        <v>173</v>
      </c>
      <c r="U28" s="122"/>
      <c r="V28" s="114" t="s">
        <v>81</v>
      </c>
      <c r="W28" s="114" t="s">
        <v>81</v>
      </c>
      <c r="X28" s="114" t="s">
        <v>81</v>
      </c>
      <c r="Y28" s="114" t="s">
        <v>81</v>
      </c>
      <c r="Z28" s="114" t="s">
        <v>81</v>
      </c>
      <c r="AA28" s="114" t="s">
        <v>81</v>
      </c>
      <c r="AB28" s="114" t="s">
        <v>81</v>
      </c>
      <c r="AC28" s="114" t="s">
        <v>81</v>
      </c>
      <c r="AD28" s="114" t="s">
        <v>81</v>
      </c>
      <c r="AE28" s="114" t="s">
        <v>81</v>
      </c>
      <c r="AF28" s="167">
        <v>1</v>
      </c>
      <c r="AG28" s="168">
        <v>1</v>
      </c>
      <c r="AH28" s="169">
        <v>1</v>
      </c>
      <c r="AI28" s="170" t="s">
        <v>174</v>
      </c>
      <c r="AJ28" s="170" t="s">
        <v>175</v>
      </c>
      <c r="AK28" s="93" t="s">
        <v>81</v>
      </c>
      <c r="AL28" s="93" t="s">
        <v>81</v>
      </c>
      <c r="AM28" s="93" t="s">
        <v>81</v>
      </c>
      <c r="AN28" s="93" t="s">
        <v>81</v>
      </c>
      <c r="AO28" s="94"/>
      <c r="AP28" s="108" t="s">
        <v>169</v>
      </c>
      <c r="AQ28" s="98">
        <v>1</v>
      </c>
      <c r="AR28" s="95">
        <v>1</v>
      </c>
      <c r="AS28" s="182" t="s">
        <v>176</v>
      </c>
      <c r="AT28" s="99"/>
    </row>
    <row r="29" spans="1:46" ht="95.25" customHeight="1">
      <c r="A29" s="45"/>
      <c r="B29" s="276" t="s">
        <v>177</v>
      </c>
      <c r="C29" s="276"/>
      <c r="D29" s="276"/>
      <c r="E29" s="62">
        <f>SUM(E20:E28)</f>
        <v>1.0000000000000002</v>
      </c>
      <c r="F29" s="281"/>
      <c r="G29" s="281"/>
      <c r="H29" s="281"/>
      <c r="I29" s="281"/>
      <c r="J29" s="281"/>
      <c r="K29" s="281"/>
      <c r="L29" s="281"/>
      <c r="M29" s="281"/>
      <c r="N29" s="281"/>
      <c r="O29" s="281"/>
      <c r="P29" s="281"/>
      <c r="Q29" s="281"/>
      <c r="R29" s="281"/>
      <c r="S29" s="281"/>
      <c r="T29" s="281"/>
      <c r="U29" s="281"/>
      <c r="V29" s="269" t="s">
        <v>178</v>
      </c>
      <c r="W29" s="269"/>
      <c r="X29" s="123">
        <f>AVERAGE(X20:X28)</f>
        <v>0.33333333333333331</v>
      </c>
      <c r="Y29" s="281"/>
      <c r="Z29" s="281"/>
      <c r="AA29" s="277" t="s">
        <v>179</v>
      </c>
      <c r="AB29" s="277"/>
      <c r="AC29" s="151">
        <f>AVERAGE(AC20:AC28)</f>
        <v>1</v>
      </c>
      <c r="AD29" s="280"/>
      <c r="AE29" s="280"/>
      <c r="AF29" s="269" t="s">
        <v>180</v>
      </c>
      <c r="AG29" s="269"/>
      <c r="AH29" s="171">
        <f>AVERAGE(AH20:AH24)</f>
        <v>1</v>
      </c>
      <c r="AI29" s="280"/>
      <c r="AJ29" s="280"/>
      <c r="AK29" s="278" t="s">
        <v>181</v>
      </c>
      <c r="AL29" s="278"/>
      <c r="AM29" s="43">
        <f>AVERAGE(AM20:AM28)</f>
        <v>0.86749999999999994</v>
      </c>
      <c r="AN29" s="183"/>
      <c r="AO29" s="279" t="s">
        <v>182</v>
      </c>
      <c r="AP29" s="279"/>
      <c r="AQ29" s="279"/>
      <c r="AR29" s="63">
        <f>AVERAGE(AR20:AR28)</f>
        <v>0.94277777777777771</v>
      </c>
      <c r="AS29" s="274"/>
      <c r="AT29" s="275"/>
    </row>
    <row r="30" spans="1:46">
      <c r="A30" s="132"/>
      <c r="B30" s="3"/>
      <c r="C30" s="3"/>
      <c r="D30" s="3"/>
      <c r="E30" s="3"/>
      <c r="F30" s="3"/>
      <c r="G30" s="3"/>
      <c r="H30" s="4"/>
      <c r="I30" s="4"/>
      <c r="J30" s="4"/>
      <c r="K30" s="4"/>
      <c r="L30" s="4"/>
      <c r="M30" s="4"/>
      <c r="N30" s="4"/>
      <c r="O30" s="4"/>
      <c r="P30" s="4"/>
      <c r="Q30" s="4"/>
      <c r="R30" s="4"/>
      <c r="S30" s="1"/>
      <c r="T30" s="1"/>
      <c r="U30" s="1"/>
      <c r="V30" s="243"/>
      <c r="W30" s="243"/>
      <c r="X30" s="41"/>
      <c r="Y30" s="1"/>
      <c r="Z30" s="1"/>
      <c r="AA30" s="244"/>
      <c r="AB30" s="244"/>
      <c r="AC30" s="141"/>
      <c r="AD30" s="1"/>
      <c r="AE30" s="143"/>
      <c r="AF30" s="243"/>
      <c r="AG30" s="243"/>
      <c r="AH30" s="41"/>
      <c r="AI30" s="1"/>
      <c r="AJ30" s="1"/>
      <c r="AK30" s="243"/>
      <c r="AL30" s="243"/>
      <c r="AM30" s="41"/>
      <c r="AN30" s="1"/>
      <c r="AO30" s="1"/>
      <c r="AP30" s="243"/>
      <c r="AQ30" s="243"/>
      <c r="AR30" s="243"/>
      <c r="AS30" s="41"/>
      <c r="AT30" s="1"/>
    </row>
    <row r="31" spans="1:46">
      <c r="A31" s="132"/>
      <c r="B31" s="3"/>
      <c r="C31" s="3"/>
      <c r="D31" s="3"/>
      <c r="E31" s="3"/>
      <c r="F31" s="3"/>
      <c r="G31" s="3"/>
      <c r="H31" s="4"/>
      <c r="I31" s="4"/>
      <c r="J31" s="4"/>
      <c r="K31" s="4"/>
      <c r="L31" s="4"/>
      <c r="M31" s="4"/>
      <c r="N31" s="4"/>
      <c r="O31" s="4"/>
      <c r="P31" s="4"/>
      <c r="Q31" s="4"/>
      <c r="R31" s="4"/>
      <c r="S31" s="1"/>
      <c r="T31" s="1"/>
      <c r="U31" s="1"/>
      <c r="V31" s="184"/>
      <c r="W31" s="184"/>
      <c r="X31" s="41"/>
      <c r="Y31" s="1"/>
      <c r="Z31" s="1"/>
      <c r="AA31" s="185"/>
      <c r="AB31" s="185"/>
      <c r="AC31" s="141"/>
      <c r="AD31" s="1"/>
      <c r="AE31" s="143"/>
      <c r="AF31" s="184"/>
      <c r="AG31" s="184"/>
      <c r="AH31" s="41"/>
      <c r="AI31" s="1"/>
      <c r="AJ31" s="1"/>
      <c r="AK31" s="184"/>
      <c r="AL31" s="184"/>
      <c r="AM31" s="41"/>
      <c r="AN31" s="1"/>
      <c r="AO31" s="1"/>
      <c r="AP31" s="184"/>
      <c r="AQ31" s="184"/>
      <c r="AR31" s="184"/>
      <c r="AS31" s="41"/>
      <c r="AT31" s="1"/>
    </row>
    <row r="32" spans="1:46" ht="15.75" customHeight="1">
      <c r="A32" s="132"/>
      <c r="B32" s="3"/>
      <c r="C32" s="3"/>
      <c r="D32" s="3"/>
      <c r="E32" s="3"/>
      <c r="F32" s="3"/>
      <c r="G32" s="3"/>
      <c r="H32" s="4"/>
      <c r="I32" s="4"/>
      <c r="J32" s="4"/>
      <c r="K32" s="4"/>
      <c r="L32" s="4"/>
      <c r="M32" s="4"/>
      <c r="N32" s="4"/>
      <c r="O32" s="4"/>
      <c r="P32" s="4"/>
      <c r="Q32" s="4"/>
      <c r="R32" s="4"/>
      <c r="S32" s="1"/>
      <c r="T32" s="1"/>
      <c r="U32" s="1"/>
      <c r="V32" s="243"/>
      <c r="W32" s="243"/>
      <c r="X32" s="42"/>
      <c r="Y32" s="1"/>
      <c r="Z32" s="1"/>
      <c r="AA32" s="244"/>
      <c r="AB32" s="244"/>
      <c r="AC32" s="137"/>
      <c r="AD32" s="1"/>
      <c r="AE32" s="143"/>
      <c r="AF32" s="243"/>
      <c r="AG32" s="243"/>
      <c r="AH32" s="185"/>
      <c r="AI32" s="1"/>
      <c r="AJ32" s="1"/>
      <c r="AK32" s="243"/>
      <c r="AL32" s="243"/>
      <c r="AM32" s="185"/>
      <c r="AN32" s="1"/>
      <c r="AO32" s="1"/>
      <c r="AP32" s="243"/>
      <c r="AQ32" s="243"/>
      <c r="AR32" s="243"/>
      <c r="AS32" s="185"/>
      <c r="AT32" s="1"/>
    </row>
    <row r="33" spans="1:46" ht="15.75" customHeight="1">
      <c r="A33" s="132"/>
      <c r="B33" s="231" t="s">
        <v>183</v>
      </c>
      <c r="C33" s="231"/>
      <c r="D33" s="231"/>
      <c r="E33" s="195"/>
      <c r="F33" s="231" t="s">
        <v>184</v>
      </c>
      <c r="G33" s="231"/>
      <c r="H33" s="231"/>
      <c r="I33" s="231"/>
      <c r="J33" s="231" t="s">
        <v>185</v>
      </c>
      <c r="K33" s="231"/>
      <c r="L33" s="231"/>
      <c r="M33" s="231"/>
      <c r="N33" s="231"/>
      <c r="O33" s="231"/>
      <c r="P33" s="231"/>
      <c r="Q33" s="4"/>
      <c r="R33" s="4"/>
      <c r="S33" s="1"/>
      <c r="T33" s="1"/>
      <c r="U33" s="1"/>
      <c r="V33" s="243"/>
      <c r="W33" s="243"/>
      <c r="X33" s="42"/>
      <c r="Y33" s="1"/>
      <c r="Z33" s="1"/>
      <c r="AA33" s="244"/>
      <c r="AB33" s="244"/>
      <c r="AC33" s="137"/>
      <c r="AD33" s="1"/>
      <c r="AE33" s="143"/>
      <c r="AF33" s="243"/>
      <c r="AG33" s="243"/>
      <c r="AH33" s="185"/>
      <c r="AI33" s="1"/>
      <c r="AJ33" s="1"/>
      <c r="AK33" s="243"/>
      <c r="AL33" s="243"/>
      <c r="AM33" s="185"/>
      <c r="AN33" s="1"/>
      <c r="AO33" s="1"/>
      <c r="AP33" s="243"/>
      <c r="AQ33" s="243"/>
      <c r="AR33" s="243"/>
      <c r="AS33" s="185"/>
      <c r="AT33" s="1"/>
    </row>
    <row r="34" spans="1:46" ht="15.75" customHeight="1">
      <c r="A34" s="132"/>
      <c r="B34" s="240"/>
      <c r="C34" s="240"/>
      <c r="D34" s="196"/>
      <c r="E34" s="196"/>
      <c r="F34" s="241"/>
      <c r="G34" s="241"/>
      <c r="H34" s="241"/>
      <c r="I34" s="241"/>
      <c r="J34" s="241"/>
      <c r="K34" s="241"/>
      <c r="L34" s="241"/>
      <c r="M34" s="241"/>
      <c r="N34" s="241"/>
      <c r="O34" s="241"/>
      <c r="P34" s="241"/>
      <c r="Q34" s="4"/>
      <c r="R34" s="4"/>
      <c r="S34" s="1"/>
      <c r="T34" s="1"/>
      <c r="U34" s="1"/>
      <c r="V34" s="242"/>
      <c r="W34" s="242"/>
      <c r="X34" s="41"/>
      <c r="Y34" s="1"/>
      <c r="Z34" s="1"/>
      <c r="AA34" s="244"/>
      <c r="AB34" s="244"/>
      <c r="AC34" s="141"/>
      <c r="AD34" s="1"/>
      <c r="AE34" s="143"/>
      <c r="AF34" s="242"/>
      <c r="AG34" s="242"/>
      <c r="AH34" s="41"/>
      <c r="AI34" s="1"/>
      <c r="AJ34" s="1"/>
      <c r="AK34" s="242"/>
      <c r="AL34" s="242"/>
      <c r="AM34" s="41"/>
      <c r="AN34" s="1"/>
      <c r="AO34" s="1"/>
      <c r="AP34" s="242"/>
      <c r="AQ34" s="242"/>
      <c r="AR34" s="242"/>
      <c r="AS34" s="41"/>
      <c r="AT34" s="1"/>
    </row>
    <row r="35" spans="1:46" ht="51" customHeight="1">
      <c r="A35" s="132"/>
      <c r="B35" s="235" t="s">
        <v>186</v>
      </c>
      <c r="C35" s="238"/>
      <c r="D35" s="239"/>
      <c r="E35" s="194"/>
      <c r="F35" s="235" t="s">
        <v>187</v>
      </c>
      <c r="G35" s="236"/>
      <c r="H35" s="236"/>
      <c r="I35" s="237"/>
      <c r="J35" s="231" t="s">
        <v>188</v>
      </c>
      <c r="K35" s="231"/>
      <c r="L35" s="231"/>
      <c r="M35" s="231"/>
      <c r="N35" s="231"/>
      <c r="O35" s="231"/>
      <c r="P35" s="231"/>
      <c r="Q35" s="4"/>
      <c r="R35" s="4"/>
      <c r="S35" s="1"/>
      <c r="T35" s="1"/>
      <c r="U35" s="1"/>
      <c r="V35" s="1"/>
      <c r="W35" s="1"/>
      <c r="X35" s="5"/>
      <c r="Y35" s="1"/>
      <c r="Z35" s="1"/>
      <c r="AA35" s="132"/>
      <c r="AB35" s="132"/>
      <c r="AC35" s="137"/>
      <c r="AD35" s="1"/>
      <c r="AE35" s="143"/>
      <c r="AF35" s="1"/>
      <c r="AG35" s="1"/>
      <c r="AH35" s="5"/>
      <c r="AI35" s="1"/>
      <c r="AJ35" s="1"/>
      <c r="AK35" s="1"/>
      <c r="AL35" s="1"/>
      <c r="AM35" s="5"/>
      <c r="AN35" s="1"/>
      <c r="AO35" s="1"/>
      <c r="AP35" s="1"/>
      <c r="AQ35" s="1"/>
      <c r="AR35" s="1"/>
      <c r="AS35" s="5"/>
      <c r="AT35" s="1"/>
    </row>
    <row r="36" spans="1:46" ht="22.5" customHeight="1">
      <c r="A36" s="132"/>
      <c r="B36" s="230"/>
      <c r="C36" s="230"/>
      <c r="D36" s="194"/>
      <c r="E36" s="194"/>
      <c r="F36" s="231"/>
      <c r="G36" s="231"/>
      <c r="H36" s="231"/>
      <c r="I36" s="231"/>
      <c r="J36" s="232" t="s">
        <v>189</v>
      </c>
      <c r="K36" s="233"/>
      <c r="L36" s="233"/>
      <c r="M36" s="233"/>
      <c r="N36" s="233"/>
      <c r="O36" s="233"/>
      <c r="P36" s="234"/>
      <c r="Q36" s="4"/>
      <c r="R36" s="4"/>
      <c r="S36" s="1"/>
      <c r="T36" s="1"/>
      <c r="U36" s="1"/>
      <c r="V36" s="1"/>
      <c r="W36" s="1"/>
      <c r="X36" s="5"/>
      <c r="Y36" s="1"/>
      <c r="Z36" s="1"/>
      <c r="AA36" s="132"/>
      <c r="AB36" s="132"/>
      <c r="AC36" s="137"/>
      <c r="AD36" s="1"/>
      <c r="AE36" s="143"/>
      <c r="AF36" s="1"/>
      <c r="AG36" s="1"/>
      <c r="AH36" s="5"/>
      <c r="AI36" s="1"/>
      <c r="AJ36" s="1"/>
      <c r="AK36" s="1"/>
      <c r="AL36" s="1"/>
      <c r="AM36" s="5"/>
      <c r="AN36" s="1"/>
      <c r="AO36" s="1"/>
      <c r="AP36" s="1"/>
      <c r="AQ36" s="1"/>
      <c r="AR36" s="1"/>
      <c r="AS36" s="5"/>
      <c r="AT36" s="1"/>
    </row>
    <row r="37" spans="1:46"/>
    <row r="38" spans="1:46"/>
    <row r="39" spans="1:46"/>
    <row r="40" spans="1:46"/>
    <row r="41" spans="1:46"/>
    <row r="42" spans="1:46"/>
    <row r="43" spans="1:46"/>
    <row r="44" spans="1:46"/>
    <row r="45" spans="1:46"/>
    <row r="46" spans="1:46"/>
    <row r="47" spans="1:46"/>
  </sheetData>
  <mergeCells count="102">
    <mergeCell ref="AS29:AT29"/>
    <mergeCell ref="B29:D29"/>
    <mergeCell ref="AA29:AB29"/>
    <mergeCell ref="AF29:AG29"/>
    <mergeCell ref="AK29:AL29"/>
    <mergeCell ref="AO29:AQ29"/>
    <mergeCell ref="AD29:AE29"/>
    <mergeCell ref="AI29:AJ29"/>
    <mergeCell ref="AP30:AR30"/>
    <mergeCell ref="F29:U29"/>
    <mergeCell ref="Y29:Z29"/>
    <mergeCell ref="AK30:AL30"/>
    <mergeCell ref="AF30:AG30"/>
    <mergeCell ref="V30:W30"/>
    <mergeCell ref="AA30:AB30"/>
    <mergeCell ref="AP32:AR32"/>
    <mergeCell ref="AK32:AL32"/>
    <mergeCell ref="AF32:AG32"/>
    <mergeCell ref="AA32:AB32"/>
    <mergeCell ref="AO17:AO18"/>
    <mergeCell ref="A1:U1"/>
    <mergeCell ref="A2:U2"/>
    <mergeCell ref="AE17:AE18"/>
    <mergeCell ref="V29:W29"/>
    <mergeCell ref="AD17:AD18"/>
    <mergeCell ref="AA15:AE15"/>
    <mergeCell ref="D17:S17"/>
    <mergeCell ref="Z17:Z18"/>
    <mergeCell ref="X17:X18"/>
    <mergeCell ref="Y17:Y18"/>
    <mergeCell ref="AA17:AB17"/>
    <mergeCell ref="AC17:AC18"/>
    <mergeCell ref="F12:U12"/>
    <mergeCell ref="V17:W17"/>
    <mergeCell ref="V32:W32"/>
    <mergeCell ref="AF15:AJ15"/>
    <mergeCell ref="V16:Z16"/>
    <mergeCell ref="A3:B3"/>
    <mergeCell ref="A4:B4"/>
    <mergeCell ref="A5:B5"/>
    <mergeCell ref="A6:B6"/>
    <mergeCell ref="A7:B7"/>
    <mergeCell ref="D3:U3"/>
    <mergeCell ref="V7:Z7"/>
    <mergeCell ref="F4:U4"/>
    <mergeCell ref="F5:U5"/>
    <mergeCell ref="F6:U6"/>
    <mergeCell ref="F11:U11"/>
    <mergeCell ref="AP34:AR34"/>
    <mergeCell ref="V33:W33"/>
    <mergeCell ref="AA33:AB33"/>
    <mergeCell ref="AF33:AG33"/>
    <mergeCell ref="AF34:AG34"/>
    <mergeCell ref="V34:W34"/>
    <mergeCell ref="AA34:AB34"/>
    <mergeCell ref="AK34:AL34"/>
    <mergeCell ref="AK33:AL33"/>
    <mergeCell ref="AP33:AR33"/>
    <mergeCell ref="B36:C36"/>
    <mergeCell ref="F36:I36"/>
    <mergeCell ref="J36:P36"/>
    <mergeCell ref="F33:I33"/>
    <mergeCell ref="J33:P33"/>
    <mergeCell ref="J35:P35"/>
    <mergeCell ref="F35:I35"/>
    <mergeCell ref="B35:D35"/>
    <mergeCell ref="B34:C34"/>
    <mergeCell ref="F34:I34"/>
    <mergeCell ref="J34:P34"/>
    <mergeCell ref="B33:D33"/>
    <mergeCell ref="AH17:AH18"/>
    <mergeCell ref="AI17:AI18"/>
    <mergeCell ref="AK10:AL10"/>
    <mergeCell ref="AP17:AR17"/>
    <mergeCell ref="AK15:AO15"/>
    <mergeCell ref="AF16:AJ16"/>
    <mergeCell ref="AK16:AO16"/>
    <mergeCell ref="AJ17:AJ18"/>
    <mergeCell ref="AP16:AT16"/>
    <mergeCell ref="AP10:AR10"/>
    <mergeCell ref="AS17:AS18"/>
    <mergeCell ref="AM17:AM18"/>
    <mergeCell ref="AT17:AT18"/>
    <mergeCell ref="AF17:AG17"/>
    <mergeCell ref="AN17:AN18"/>
    <mergeCell ref="AK17:AL17"/>
    <mergeCell ref="AP7:AT7"/>
    <mergeCell ref="AK7:AO7"/>
    <mergeCell ref="F9:U9"/>
    <mergeCell ref="F10:U10"/>
    <mergeCell ref="A15:C16"/>
    <mergeCell ref="F7:U7"/>
    <mergeCell ref="AA10:AB10"/>
    <mergeCell ref="D15:U16"/>
    <mergeCell ref="V15:Z15"/>
    <mergeCell ref="AF7:AJ7"/>
    <mergeCell ref="AA7:AE7"/>
    <mergeCell ref="AF10:AG10"/>
    <mergeCell ref="AA16:AE16"/>
    <mergeCell ref="F8:U8"/>
    <mergeCell ref="V10:W10"/>
    <mergeCell ref="AP15:AT15"/>
  </mergeCells>
  <conditionalFormatting sqref="AC29 AR29:AS29 X29 AH29 AM29">
    <cfRule type="containsText" dxfId="49" priority="303" operator="containsText" text="N/A">
      <formula>NOT(ISERROR(SEARCH("N/A",X29)))</formula>
    </cfRule>
    <cfRule type="cellIs" dxfId="48" priority="304" operator="between">
      <formula>#REF!</formula>
      <formula>#REF!</formula>
    </cfRule>
    <cfRule type="cellIs" dxfId="47" priority="305" operator="between">
      <formula>#REF!</formula>
      <formula>#REF!</formula>
    </cfRule>
    <cfRule type="cellIs" dxfId="46" priority="306" operator="between">
      <formula>#REF!</formula>
      <formula>#REF!</formula>
    </cfRule>
  </conditionalFormatting>
  <conditionalFormatting sqref="X29">
    <cfRule type="colorScale" priority="94">
      <colorScale>
        <cfvo type="min"/>
        <cfvo type="percentile" val="50"/>
        <cfvo type="max"/>
        <color rgb="FFF8696B"/>
        <color rgb="FFFFEB84"/>
        <color rgb="FF63BE7B"/>
      </colorScale>
    </cfRule>
  </conditionalFormatting>
  <conditionalFormatting sqref="AC29">
    <cfRule type="colorScale" priority="93">
      <colorScale>
        <cfvo type="min"/>
        <cfvo type="percentile" val="50"/>
        <cfvo type="max"/>
        <color rgb="FFF8696B"/>
        <color rgb="FFFFEB84"/>
        <color rgb="FF63BE7B"/>
      </colorScale>
    </cfRule>
  </conditionalFormatting>
  <conditionalFormatting sqref="AH29">
    <cfRule type="colorScale" priority="92">
      <colorScale>
        <cfvo type="min"/>
        <cfvo type="percentile" val="50"/>
        <cfvo type="max"/>
        <color rgb="FFF8696B"/>
        <color rgb="FFFFEB84"/>
        <color rgb="FF63BE7B"/>
      </colorScale>
    </cfRule>
  </conditionalFormatting>
  <conditionalFormatting sqref="AM29">
    <cfRule type="colorScale" priority="91">
      <colorScale>
        <cfvo type="min"/>
        <cfvo type="percentile" val="50"/>
        <cfvo type="max"/>
        <color rgb="FFF8696B"/>
        <color rgb="FFFFEB84"/>
        <color rgb="FF63BE7B"/>
      </colorScale>
    </cfRule>
  </conditionalFormatting>
  <conditionalFormatting sqref="AR29">
    <cfRule type="colorScale" priority="86">
      <colorScale>
        <cfvo type="min"/>
        <cfvo type="percentile" val="50"/>
        <cfvo type="max"/>
        <color rgb="FFF8696B"/>
        <color rgb="FFFFEB84"/>
        <color rgb="FF63BE7B"/>
      </colorScale>
    </cfRule>
  </conditionalFormatting>
  <conditionalFormatting sqref="AR29">
    <cfRule type="colorScale" priority="360">
      <colorScale>
        <cfvo type="min"/>
        <cfvo type="percentile" val="50"/>
        <cfvo type="max"/>
        <color rgb="FF63BE7B"/>
        <color rgb="FFFFEB84"/>
        <color rgb="FFF8696B"/>
      </colorScale>
    </cfRule>
  </conditionalFormatting>
  <conditionalFormatting sqref="AM20 AS20 X20 W23:X23 AS22:AS26 AM25 X22 W25:X28 X24 AM27">
    <cfRule type="containsText" dxfId="45" priority="45" operator="containsText" text="N/A">
      <formula>NOT(ISERROR(SEARCH("N/A",W20)))</formula>
    </cfRule>
    <cfRule type="cellIs" dxfId="44" priority="46" operator="between">
      <formula>#REF!</formula>
      <formula>#REF!</formula>
    </cfRule>
    <cfRule type="cellIs" dxfId="43" priority="47" operator="between">
      <formula>#REF!</formula>
      <formula>#REF!</formula>
    </cfRule>
    <cfRule type="cellIs" dxfId="42" priority="48" operator="between">
      <formula>#REF!</formula>
      <formula>#REF!</formula>
    </cfRule>
  </conditionalFormatting>
  <conditionalFormatting sqref="X20 W23:X23 X22 W25:X28 X24">
    <cfRule type="containsText" dxfId="41" priority="44" operator="containsText" text="N/A">
      <formula>NOT(ISERROR(SEARCH("N/A",W20)))</formula>
    </cfRule>
  </conditionalFormatting>
  <conditionalFormatting sqref="AR22:AR25 AR20 AR27:AR28">
    <cfRule type="colorScale" priority="49">
      <colorScale>
        <cfvo type="min"/>
        <cfvo type="percentile" val="50"/>
        <cfvo type="max"/>
        <color rgb="FF63BE7B"/>
        <color rgb="FFFFEB84"/>
        <color rgb="FFF8696B"/>
      </colorScale>
    </cfRule>
  </conditionalFormatting>
  <conditionalFormatting sqref="AS21 X21">
    <cfRule type="containsText" dxfId="40" priority="38" operator="containsText" text="N/A">
      <formula>NOT(ISERROR(SEARCH("N/A",X21)))</formula>
    </cfRule>
    <cfRule type="cellIs" dxfId="39" priority="39" operator="between">
      <formula>#REF!</formula>
      <formula>#REF!</formula>
    </cfRule>
    <cfRule type="cellIs" dxfId="38" priority="40" operator="between">
      <formula>#REF!</formula>
      <formula>#REF!</formula>
    </cfRule>
    <cfRule type="cellIs" dxfId="37" priority="41" operator="between">
      <formula>#REF!</formula>
      <formula>#REF!</formula>
    </cfRule>
  </conditionalFormatting>
  <conditionalFormatting sqref="X21">
    <cfRule type="containsText" dxfId="36" priority="37" operator="containsText" text="N/A">
      <formula>NOT(ISERROR(SEARCH("N/A",X21)))</formula>
    </cfRule>
  </conditionalFormatting>
  <conditionalFormatting sqref="AR21">
    <cfRule type="colorScale" priority="42">
      <colorScale>
        <cfvo type="min"/>
        <cfvo type="percentile" val="50"/>
        <cfvo type="max"/>
        <color rgb="FF63BE7B"/>
        <color rgb="FFFFEB84"/>
        <color rgb="FFF8696B"/>
      </colorScale>
    </cfRule>
  </conditionalFormatting>
  <conditionalFormatting sqref="AR21">
    <cfRule type="colorScale" priority="43">
      <colorScale>
        <cfvo type="min"/>
        <cfvo type="percentile" val="50"/>
        <cfvo type="max"/>
        <color rgb="FF63BE7B"/>
        <color rgb="FFFFEB84"/>
        <color rgb="FFF8696B"/>
      </colorScale>
    </cfRule>
  </conditionalFormatting>
  <conditionalFormatting sqref="AR22:AR25 AR27:AR28">
    <cfRule type="colorScale" priority="50">
      <colorScale>
        <cfvo type="min"/>
        <cfvo type="percentile" val="50"/>
        <cfvo type="max"/>
        <color rgb="FF63BE7B"/>
        <color rgb="FFFFEB84"/>
        <color rgb="FFF8696B"/>
      </colorScale>
    </cfRule>
  </conditionalFormatting>
  <conditionalFormatting sqref="AB27:AC28">
    <cfRule type="containsText" dxfId="35" priority="33" operator="containsText" text="N/A">
      <formula>NOT(ISERROR(SEARCH("N/A",AB27)))</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B27:AC28">
    <cfRule type="containsText" dxfId="31" priority="32" operator="containsText" text="N/A">
      <formula>NOT(ISERROR(SEARCH("N/A",AB27)))</formula>
    </cfRule>
  </conditionalFormatting>
  <conditionalFormatting sqref="AH28">
    <cfRule type="containsText" dxfId="30" priority="28" operator="containsText" text="N/A">
      <formula>NOT(ISERROR(SEARCH("N/A",AH28)))</formula>
    </cfRule>
    <cfRule type="cellIs" dxfId="29" priority="29" operator="between">
      <formula>#REF!</formula>
      <formula>#REF!</formula>
    </cfRule>
    <cfRule type="cellIs" dxfId="28" priority="30" operator="between">
      <formula>#REF!</formula>
      <formula>#REF!</formula>
    </cfRule>
    <cfRule type="cellIs" dxfId="27" priority="31" operator="between">
      <formula>#REF!</formula>
      <formula>#REF!</formula>
    </cfRule>
  </conditionalFormatting>
  <conditionalFormatting sqref="AH23:AH24">
    <cfRule type="containsText" dxfId="26" priority="24" operator="containsText" text="N/A">
      <formula>NOT(ISERROR(SEARCH("N/A",AH23)))</formula>
    </cfRule>
    <cfRule type="cellIs" dxfId="25" priority="25" operator="between">
      <formula>#REF!</formula>
      <formula>#REF!</formula>
    </cfRule>
    <cfRule type="cellIs" dxfId="24" priority="26" operator="between">
      <formula>#REF!</formula>
      <formula>#REF!</formula>
    </cfRule>
    <cfRule type="cellIs" dxfId="23" priority="27" operator="between">
      <formula>#REF!</formula>
      <formula>#REF!</formula>
    </cfRule>
  </conditionalFormatting>
  <conditionalFormatting sqref="AH21">
    <cfRule type="containsText" dxfId="22" priority="20" operator="containsText" text="N/A">
      <formula>NOT(ISERROR(SEARCH("N/A",AH21)))</formula>
    </cfRule>
    <cfRule type="cellIs" dxfId="21" priority="21" operator="between">
      <formula>#REF!</formula>
      <formula>#REF!</formula>
    </cfRule>
    <cfRule type="cellIs" dxfId="20" priority="22" operator="between">
      <formula>#REF!</formula>
      <formula>#REF!</formula>
    </cfRule>
    <cfRule type="cellIs" dxfId="19" priority="23" operator="between">
      <formula>#REF!</formula>
      <formula>#REF!</formula>
    </cfRule>
  </conditionalFormatting>
  <conditionalFormatting sqref="AG25:AH25">
    <cfRule type="containsText" dxfId="18" priority="16" operator="containsText" text="N/A">
      <formula>NOT(ISERROR(SEARCH("N/A",AG25)))</formula>
    </cfRule>
    <cfRule type="cellIs" dxfId="17" priority="17" operator="between">
      <formula>#REF!</formula>
      <formula>#REF!</formula>
    </cfRule>
    <cfRule type="cellIs" dxfId="16" priority="18" operator="between">
      <formula>#REF!</formula>
      <formula>#REF!</formula>
    </cfRule>
    <cfRule type="cellIs" dxfId="15" priority="19" operator="between">
      <formula>#REF!</formula>
      <formula>#REF!</formula>
    </cfRule>
  </conditionalFormatting>
  <conditionalFormatting sqref="AG25:AH25">
    <cfRule type="containsText" dxfId="14" priority="15" operator="containsText" text="N/A">
      <formula>NOT(ISERROR(SEARCH("N/A",AG25)))</formula>
    </cfRule>
  </conditionalFormatting>
  <conditionalFormatting sqref="AG26:AH26">
    <cfRule type="containsText" dxfId="13" priority="11" operator="containsText" text="N/A">
      <formula>NOT(ISERROR(SEARCH("N/A",AG26)))</formula>
    </cfRule>
    <cfRule type="cellIs" dxfId="12" priority="12" operator="between">
      <formula>#REF!</formula>
      <formula>#REF!</formula>
    </cfRule>
    <cfRule type="cellIs" dxfId="11" priority="13" operator="between">
      <formula>#REF!</formula>
      <formula>#REF!</formula>
    </cfRule>
    <cfRule type="cellIs" dxfId="10" priority="14" operator="between">
      <formula>#REF!</formula>
      <formula>#REF!</formula>
    </cfRule>
  </conditionalFormatting>
  <conditionalFormatting sqref="AG26:AH26">
    <cfRule type="containsText" dxfId="9" priority="10" operator="containsText" text="N/A">
      <formula>NOT(ISERROR(SEARCH("N/A",AG26)))</formula>
    </cfRule>
  </conditionalFormatting>
  <conditionalFormatting sqref="AG27:AH27">
    <cfRule type="containsText" dxfId="8" priority="6" operator="containsText" text="N/A">
      <formula>NOT(ISERROR(SEARCH("N/A",AG27)))</formula>
    </cfRule>
    <cfRule type="cellIs" dxfId="7" priority="7" operator="between">
      <formula>#REF!</formula>
      <formula>#REF!</formula>
    </cfRule>
    <cfRule type="cellIs" dxfId="6" priority="8" operator="between">
      <formula>#REF!</formula>
      <formula>#REF!</formula>
    </cfRule>
    <cfRule type="cellIs" dxfId="5" priority="9" operator="between">
      <formula>#REF!</formula>
      <formula>#REF!</formula>
    </cfRule>
  </conditionalFormatting>
  <conditionalFormatting sqref="AG27:AH27">
    <cfRule type="containsText" dxfId="4" priority="5" operator="containsText" text="N/A">
      <formula>NOT(ISERROR(SEARCH("N/A",AG27)))</formula>
    </cfRule>
  </conditionalFormatting>
  <conditionalFormatting sqref="AN26">
    <cfRule type="containsText" dxfId="3" priority="1" operator="containsText" text="N/A">
      <formula>NOT(ISERROR(SEARCH("N/A",AN26)))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VR20:WVR28 JF20:JF28 TB20:TB28 ACX20:ACX28 AMT20:AMT28 AWP20:AWP28 BGL20:BGL28 BQH20:BQH28 CAD20:CAD28 CJZ20:CJZ28 CTV20:CTV28 DDR20:DDR28 DNN20:DNN28 DXJ20:DXJ28 EHF20:EHF28 ERB20:ERB28 FAX20:FAX28 FKT20:FKT28 FUP20:FUP28 GEL20:GEL28 GOH20:GOH28 GYD20:GYD28 HHZ20:HHZ28 HRV20:HRV28 IBR20:IBR28 ILN20:ILN28 IVJ20:IVJ28 JFF20:JFF28 JPB20:JPB28 JYX20:JYX28 KIT20:KIT28 KSP20:KSP28 LCL20:LCL28 LMH20:LMH28 LWD20:LWD28 MFZ20:MFZ28 MPV20:MPV28 MZR20:MZR28 NJN20:NJN28 NTJ20:NTJ28 ODF20:ODF28 ONB20:ONB28 OWX20:OWX28 PGT20:PGT28 PQP20:PQP28 QAL20:QAL28 QKH20:QKH28 QUD20:QUD28 RDZ20:RDZ28 RNV20:RNV28 RXR20:RXR28 SHN20:SHN28 SRJ20:SRJ28 TBF20:TBF28 TLB20:TLB28 TUX20:TUX28 UET20:UET28 UOP20:UOP28 UYL20:UYL28 VIH20:VIH28 VSD20:VSD28 WBZ20:WBZ28 WLV20:WLV28 J20:J24" xr:uid="{00000000-0002-0000-0000-000000000000}">
      <formula1>PROGRAMACION</formula1>
    </dataValidation>
    <dataValidation type="list" allowBlank="1" showInputMessage="1" showErrorMessage="1" sqref="WVN24:WVN28 JB24:JB28 SX24:SX28 ACT24:ACT28 AMP24:AMP28 AWL24:AWL28 BGH24:BGH28 BQD24:BQD28 BZZ24:BZZ28 CJV24:CJV28 CTR24:CTR28 DDN24:DDN28 DNJ24:DNJ28 DXF24:DXF28 EHB24:EHB28 EQX24:EQX28 FAT24:FAT28 FKP24:FKP28 FUL24:FUL28 GEH24:GEH28 GOD24:GOD28 GXZ24:GXZ28 HHV24:HHV28 HRR24:HRR28 IBN24:IBN28 ILJ24:ILJ28 IVF24:IVF28 JFB24:JFB28 JOX24:JOX28 JYT24:JYT28 KIP24:KIP28 KSL24:KSL28 LCH24:LCH28 LMD24:LMD28 LVZ24:LVZ28 MFV24:MFV28 MPR24:MPR28 MZN24:MZN28 NJJ24:NJJ28 NTF24:NTF28 ODB24:ODB28 OMX24:OMX28 OWT24:OWT28 PGP24:PGP28 PQL24:PQL28 QAH24:QAH28 QKD24:QKD28 QTZ24:QTZ28 RDV24:RDV28 RNR24:RNR28 RXN24:RXN28 SHJ24:SHJ28 SRF24:SRF28 TBB24:TBB28 TKX24:TKX28 TUT24:TUT28 UEP24:UEP28 UOL24:UOL28 UYH24:UYH28 VID24:VID28 VRZ24:VRZ28 WBV24:WBV28 WLR24:WLR28 F24" xr:uid="{00000000-0002-0000-0000-000001000000}">
      <formula1>META02</formula1>
    </dataValidation>
    <dataValidation type="list" allowBlank="1" showInputMessage="1" showErrorMessage="1" error="Escriba un texto " promptTitle="Cualquier contenido" sqref="F20:F23 JB20:JB23 SX20:SX23 ACT20:ACT23 AMP20:AMP23 AWL20:AWL23 BGH20:BGH23 BQD20:BQD23 BZZ20:BZZ23 CJV20:CJV23 CTR20:CTR23 DDN20:DDN23 DNJ20:DNJ23 DXF20:DXF23 EHB20:EHB23 EQX20:EQX23 FAT20:FAT23 FKP20:FKP23 FUL20:FUL23 GEH20:GEH23 GOD20:GOD23 GXZ20:GXZ23 HHV20:HHV23 HRR20:HRR23 IBN20:IBN23 ILJ20:ILJ23 IVF20:IVF23 JFB20:JFB23 JOX20:JOX23 JYT20:JYT23 KIP20:KIP23 KSL20:KSL23 LCH20:LCH23 LMD20:LMD23 LVZ20:LVZ23 MFV20:MFV23 MPR20:MPR23 MZN20:MZN23 NJJ20:NJJ23 NTF20:NTF23 ODB20:ODB23 OMX20:OMX23 OWT20:OWT23 PGP20:PGP23 PQL20:PQL23 QAH20:QAH23 QKD20:QKD23 QTZ20:QTZ23 RDV20:RDV23 RNR20:RNR23 RXN20:RXN23 SHJ20:SHJ23 SRF20:SRF23 TBB20:TBB23 TKX20:TKX23 TUT20:TUT23 UEP20:UEP23 UOL20:UOL23 UYH20:UYH23 VID20:VID23 VRZ20:VRZ23 WBV20:WBV23 WLR20:WLR23 WVN20:WVN23" xr:uid="{00000000-0002-0000-0000-000002000000}">
      <formula1>META02</formula1>
    </dataValidation>
    <dataValidation type="list" allowBlank="1" showInputMessage="1" showErrorMessage="1" sqref="WVY20:WVY28 JM20:JM28 TI20:TI28 ADE20:ADE28 ANA20:ANA28 AWW20:AWW28 BGS20:BGS28 BQO20:BQO28 CAK20:CAK28 CKG20:CKG28 CUC20:CUC28 DDY20:DDY28 DNU20:DNU28 DXQ20:DXQ28 EHM20:EHM28 ERI20:ERI28 FBE20:FBE28 FLA20:FLA28 FUW20:FUW28 GES20:GES28 GOO20:GOO28 GYK20:GYK28 HIG20:HIG28 HSC20:HSC28 IBY20:IBY28 ILU20:ILU28 IVQ20:IVQ28 JFM20:JFM28 JPI20:JPI28 JZE20:JZE28 KJA20:KJA28 KSW20:KSW28 LCS20:LCS28 LMO20:LMO28 LWK20:LWK28 MGG20:MGG28 MQC20:MQC28 MZY20:MZY28 NJU20:NJU28 NTQ20:NTQ28 ODM20:ODM28 ONI20:ONI28 OXE20:OXE28 PHA20:PHA28 PQW20:PQW28 QAS20:QAS28 QKO20:QKO28 QUK20:QUK28 REG20:REG28 ROC20:ROC28 RXY20:RXY28 SHU20:SHU28 SRQ20:SRQ28 TBM20:TBM28 TLI20:TLI28 TVE20:TVE28 UFA20:UFA28 UOW20:UOW28 UYS20:UYS28 VIO20:VIO28 VSK20:VSK28 WCG20:WCG28 WMC20:WMC28 Q20:Q28" xr:uid="{00000000-0002-0000-0000-000003000000}">
      <formula1>INDICADOR</formula1>
    </dataValidation>
    <dataValidation type="list" allowBlank="1" showInputMessage="1" showErrorMessage="1" sqref="WWC20:WWC28 JQ20:JQ28 TM20:TM28 ADI20:ADI28 ANE20:ANE28 AXA20:AXA28 BGW20:BGW28 BQS20:BQS28 CAO20:CAO28 CKK20:CKK28 CUG20:CUG28 DEC20:DEC28 DNY20:DNY28 DXU20:DXU28 EHQ20:EHQ28 ERM20:ERM28 FBI20:FBI28 FLE20:FLE28 FVA20:FVA28 GEW20:GEW28 GOS20:GOS28 GYO20:GYO28 HIK20:HIK28 HSG20:HSG28 ICC20:ICC28 ILY20:ILY28 IVU20:IVU28 JFQ20:JFQ28 JPM20:JPM28 JZI20:JZI28 KJE20:KJE28 KTA20:KTA28 LCW20:LCW28 LMS20:LMS28 LWO20:LWO28 MGK20:MGK28 MQG20:MQG28 NAC20:NAC28 NJY20:NJY28 NTU20:NTU28 ODQ20:ODQ28 ONM20:ONM28 OXI20:OXI28 PHE20:PHE28 PRA20:PRA28 QAW20:QAW28 QKS20:QKS28 QUO20:QUO28 REK20:REK28 ROG20:ROG28 RYC20:RYC28 SHY20:SHY28 SRU20:SRU28 TBQ20:TBQ28 TLM20:TLM28 TVI20:TVI28 UFE20:UFE28 UPA20:UPA28 UYW20:UYW28 VIS20:VIS28 VSO20:VSO28 WCK20:WCK28 WMG20:WMG28 U20:U28" xr:uid="{00000000-0002-0000-0000-000004000000}">
      <formula1>CONTRALORIA</formula1>
    </dataValidation>
    <dataValidation type="list" allowBlank="1" showInputMessage="1" showErrorMessage="1" sqref="W5" xr:uid="{00000000-0002-0000-0000-000005000000}">
      <formula1>$AT$7:$AT$10</formula1>
    </dataValidation>
    <dataValidation type="list" allowBlank="1" showInputMessage="1" showErrorMessage="1" error="Escriba un texto " promptTitle="Cualquier contenido" sqref="F25:F28" xr:uid="{00000000-0002-0000-0000-000006000000}">
      <formula1>META2</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4.45"/>
  <cols>
    <col min="1" max="1" width="25.140625" customWidth="1"/>
    <col min="2" max="2" width="28.42578125" bestFit="1" customWidth="1"/>
    <col min="3" max="3" width="56.42578125" bestFit="1" customWidth="1"/>
    <col min="4" max="4" width="43.42578125" customWidth="1"/>
    <col min="5" max="5" width="13.42578125" customWidth="1"/>
    <col min="6" max="256" width="11.42578125" customWidth="1"/>
  </cols>
  <sheetData>
    <row r="1" spans="1:8">
      <c r="A1" t="s">
        <v>190</v>
      </c>
      <c r="B1" t="s">
        <v>191</v>
      </c>
      <c r="C1" t="s">
        <v>192</v>
      </c>
      <c r="D1" t="s">
        <v>193</v>
      </c>
      <c r="F1" t="s">
        <v>194</v>
      </c>
    </row>
    <row r="2" spans="1:8">
      <c r="A2" t="s">
        <v>195</v>
      </c>
      <c r="B2" t="s">
        <v>196</v>
      </c>
      <c r="D2" t="s">
        <v>75</v>
      </c>
      <c r="F2" t="s">
        <v>197</v>
      </c>
    </row>
    <row r="3" spans="1:8">
      <c r="A3" t="s">
        <v>198</v>
      </c>
      <c r="B3" t="s">
        <v>199</v>
      </c>
      <c r="C3" t="s">
        <v>200</v>
      </c>
      <c r="D3" t="s">
        <v>140</v>
      </c>
      <c r="F3" t="s">
        <v>77</v>
      </c>
    </row>
    <row r="4" spans="1:8">
      <c r="A4" t="s">
        <v>201</v>
      </c>
      <c r="C4" t="s">
        <v>202</v>
      </c>
      <c r="D4" t="s">
        <v>203</v>
      </c>
      <c r="F4" t="s">
        <v>204</v>
      </c>
    </row>
    <row r="5" spans="1:8">
      <c r="A5" t="s">
        <v>205</v>
      </c>
      <c r="C5" t="s">
        <v>71</v>
      </c>
      <c r="D5" t="s">
        <v>206</v>
      </c>
    </row>
    <row r="6" spans="1:8">
      <c r="A6" t="s">
        <v>207</v>
      </c>
      <c r="C6" t="s">
        <v>208</v>
      </c>
      <c r="E6" t="s">
        <v>209</v>
      </c>
      <c r="G6" t="s">
        <v>210</v>
      </c>
    </row>
    <row r="7" spans="1:8">
      <c r="A7" t="s">
        <v>211</v>
      </c>
      <c r="E7" t="s">
        <v>212</v>
      </c>
      <c r="G7" t="s">
        <v>213</v>
      </c>
    </row>
    <row r="8" spans="1:8">
      <c r="E8" t="s">
        <v>214</v>
      </c>
      <c r="G8" t="s">
        <v>215</v>
      </c>
    </row>
    <row r="9" spans="1:8">
      <c r="E9" t="s">
        <v>216</v>
      </c>
    </row>
    <row r="10" spans="1:8">
      <c r="E10" t="s">
        <v>217</v>
      </c>
    </row>
    <row r="12" spans="1:8" s="9" customFormat="1" ht="74.25" customHeight="1">
      <c r="A12" s="18"/>
      <c r="C12" s="19"/>
      <c r="D12" s="12"/>
      <c r="H12" s="9" t="s">
        <v>218</v>
      </c>
    </row>
    <row r="13" spans="1:8" s="9" customFormat="1" ht="74.25" customHeight="1">
      <c r="A13" s="18"/>
      <c r="C13" s="19"/>
      <c r="D13" s="12"/>
      <c r="H13" s="9" t="s">
        <v>219</v>
      </c>
    </row>
    <row r="14" spans="1:8" s="9" customFormat="1" ht="74.25" customHeight="1">
      <c r="A14" s="18"/>
      <c r="C14" s="19"/>
      <c r="D14" s="8"/>
      <c r="H14" s="9" t="s">
        <v>220</v>
      </c>
    </row>
    <row r="15" spans="1:8" s="9" customFormat="1" ht="74.25" customHeight="1">
      <c r="A15" s="18"/>
      <c r="C15" s="19"/>
      <c r="D15" s="8"/>
      <c r="H15" s="9" t="s">
        <v>221</v>
      </c>
    </row>
    <row r="16" spans="1:8" s="9" customFormat="1" ht="74.25" customHeight="1" thickBot="1">
      <c r="A16" s="18"/>
      <c r="C16" s="19"/>
      <c r="D16" s="11"/>
    </row>
    <row r="17" spans="1:4" s="9" customFormat="1" ht="74.25" customHeight="1">
      <c r="A17" s="18"/>
      <c r="C17" s="19"/>
      <c r="D17" s="10"/>
    </row>
    <row r="18" spans="1:4" s="9" customFormat="1" ht="74.25" customHeight="1">
      <c r="A18" s="18"/>
      <c r="C18" s="19"/>
      <c r="D18" s="12"/>
    </row>
    <row r="19" spans="1:4" s="9" customFormat="1" ht="74.25" customHeight="1">
      <c r="A19" s="18"/>
      <c r="C19" s="19"/>
      <c r="D19" s="12"/>
    </row>
    <row r="20" spans="1:4" s="9" customFormat="1" ht="74.25" customHeight="1">
      <c r="A20" s="18"/>
      <c r="C20" s="19"/>
      <c r="D20" s="12"/>
    </row>
    <row r="21" spans="1:4" s="9" customFormat="1" ht="74.25" customHeight="1" thickBot="1">
      <c r="A21" s="18"/>
      <c r="C21" s="20"/>
      <c r="D21" s="12"/>
    </row>
    <row r="22" spans="1:4" ht="18.600000000000001" thickBot="1">
      <c r="C22" s="20"/>
      <c r="D22" s="10"/>
    </row>
    <row r="23" spans="1:4" ht="18.600000000000001" thickBot="1">
      <c r="C23" s="20"/>
      <c r="D23" s="7"/>
    </row>
    <row r="24" spans="1:4" ht="18">
      <c r="C24" s="21"/>
      <c r="D24" s="10"/>
    </row>
    <row r="25" spans="1:4" ht="18">
      <c r="C25" s="21"/>
      <c r="D25" s="12"/>
    </row>
    <row r="26" spans="1:4" ht="18">
      <c r="C26" s="21"/>
      <c r="D26" s="12"/>
    </row>
    <row r="27" spans="1:4" ht="18.600000000000001" thickBot="1">
      <c r="C27" s="21"/>
      <c r="D27" s="11"/>
    </row>
    <row r="28" spans="1:4" ht="18">
      <c r="C28" s="21"/>
      <c r="D28" s="10"/>
    </row>
    <row r="29" spans="1:4" ht="18">
      <c r="C29" s="21"/>
      <c r="D29" s="12"/>
    </row>
    <row r="30" spans="1:4" ht="18">
      <c r="C30" s="21"/>
      <c r="D30" s="12"/>
    </row>
    <row r="31" spans="1:4" ht="18">
      <c r="C31" s="21"/>
      <c r="D31" s="12"/>
    </row>
    <row r="32" spans="1:4" ht="18">
      <c r="C32" s="22"/>
      <c r="D32" s="12"/>
    </row>
    <row r="33" spans="3:4" ht="18">
      <c r="C33" s="22"/>
      <c r="D33" s="12"/>
    </row>
    <row r="34" spans="3:4" ht="18">
      <c r="C34" s="22"/>
      <c r="D34" s="11"/>
    </row>
    <row r="35" spans="3:4" ht="18">
      <c r="C35" s="22"/>
      <c r="D35" s="11"/>
    </row>
    <row r="36" spans="3:4" ht="18">
      <c r="C36" s="22"/>
      <c r="D36" s="11"/>
    </row>
    <row r="37" spans="3:4" ht="18">
      <c r="C37" s="22"/>
      <c r="D37" s="11"/>
    </row>
    <row r="38" spans="3:4" ht="18">
      <c r="C38" s="22"/>
      <c r="D38" s="14"/>
    </row>
    <row r="39" spans="3:4" ht="18">
      <c r="C39" s="22"/>
      <c r="D39" s="14"/>
    </row>
    <row r="40" spans="3:4" ht="18">
      <c r="C40" s="23"/>
      <c r="D40" s="14"/>
    </row>
    <row r="41" spans="3:4" ht="18">
      <c r="C41" s="23"/>
      <c r="D41" s="14"/>
    </row>
    <row r="42" spans="3:4" ht="18.600000000000001" thickBot="1">
      <c r="C42" s="24"/>
      <c r="D42" s="14"/>
    </row>
    <row r="43" spans="3:4" ht="18">
      <c r="C43" s="25"/>
      <c r="D43" s="10"/>
    </row>
    <row r="44" spans="3:4" ht="18">
      <c r="C44" s="26"/>
      <c r="D44" s="11"/>
    </row>
    <row r="45" spans="3:4" ht="18">
      <c r="C45" s="26"/>
      <c r="D45" s="11"/>
    </row>
    <row r="46" spans="3:4" ht="18">
      <c r="C46" s="26"/>
      <c r="D46" s="14"/>
    </row>
    <row r="47" spans="3:4" ht="18.600000000000001" thickBot="1">
      <c r="C47" s="27"/>
      <c r="D47" s="13"/>
    </row>
    <row r="48" spans="3:4" ht="18">
      <c r="C48" s="28"/>
    </row>
    <row r="49" spans="3:3" ht="18">
      <c r="C49" s="28"/>
    </row>
    <row r="50" spans="3:3" ht="18">
      <c r="C50" s="28"/>
    </row>
    <row r="51" spans="3:3" ht="18">
      <c r="C51" s="28"/>
    </row>
    <row r="52" spans="3:3" ht="18">
      <c r="C52" s="29"/>
    </row>
    <row r="53" spans="3:3" ht="18">
      <c r="C53" s="29"/>
    </row>
    <row r="54" spans="3:3" ht="18">
      <c r="C54" s="29"/>
    </row>
    <row r="55" spans="3:3" ht="18">
      <c r="C55" s="29"/>
    </row>
    <row r="56" spans="3:3" ht="18">
      <c r="C56" s="30"/>
    </row>
    <row r="57" spans="3:3" ht="18">
      <c r="C57" s="31"/>
    </row>
    <row r="58" spans="3:3" ht="18">
      <c r="C58" s="31"/>
    </row>
    <row r="59" spans="3:3" ht="18">
      <c r="C59" s="31"/>
    </row>
    <row r="60" spans="3:3" ht="18.600000000000001" thickBot="1">
      <c r="C60" s="32"/>
    </row>
    <row r="61" spans="3:3" ht="18">
      <c r="C61" s="33"/>
    </row>
    <row r="62" spans="3:3" ht="18">
      <c r="C62" s="34"/>
    </row>
    <row r="63" spans="3:3" ht="18">
      <c r="C63" s="34"/>
    </row>
    <row r="64" spans="3:3" ht="18">
      <c r="C64" s="34"/>
    </row>
    <row r="65" spans="3:3" ht="18">
      <c r="C65" s="34"/>
    </row>
    <row r="66" spans="3:3" ht="18">
      <c r="C66" s="35"/>
    </row>
    <row r="67" spans="3:3" ht="18">
      <c r="C67" s="35"/>
    </row>
    <row r="68" spans="3:3" ht="18">
      <c r="C68" s="35"/>
    </row>
    <row r="69" spans="3:3" ht="18">
      <c r="C69" s="35"/>
    </row>
    <row r="70" spans="3:3" ht="18">
      <c r="C70" s="35"/>
    </row>
    <row r="71" spans="3:3" ht="18">
      <c r="C71" s="36"/>
    </row>
    <row r="72" spans="3:3" ht="18">
      <c r="C72" s="35"/>
    </row>
    <row r="73" spans="3:3" ht="18">
      <c r="C73" s="35"/>
    </row>
    <row r="74" spans="3:3" ht="18">
      <c r="C74" s="35"/>
    </row>
    <row r="75" spans="3:3" ht="18">
      <c r="C75" s="35"/>
    </row>
    <row r="76" spans="3:3" ht="18">
      <c r="C76" s="35"/>
    </row>
    <row r="77" spans="3:3" ht="18">
      <c r="C77" s="35"/>
    </row>
    <row r="78" spans="3:3" ht="18">
      <c r="C78" s="35"/>
    </row>
    <row r="79" spans="3:3" ht="18">
      <c r="C79" s="34"/>
    </row>
    <row r="80" spans="3:3" ht="18">
      <c r="C80" s="34"/>
    </row>
    <row r="81" spans="3:3" ht="18">
      <c r="C81" s="34"/>
    </row>
    <row r="82" spans="3:3" ht="18">
      <c r="C82" s="34"/>
    </row>
    <row r="83" spans="3:3" ht="18">
      <c r="C83" s="34"/>
    </row>
    <row r="84" spans="3:3" ht="18">
      <c r="C84" s="34"/>
    </row>
    <row r="85" spans="3:3" ht="18">
      <c r="C85" s="37"/>
    </row>
    <row r="86" spans="3:3" ht="18">
      <c r="C86" s="34"/>
    </row>
    <row r="87" spans="3:3" ht="18">
      <c r="C87" s="34"/>
    </row>
    <row r="88" spans="3:3" ht="18.600000000000001" thickBot="1">
      <c r="C88" s="38"/>
    </row>
    <row r="89" spans="3:3" ht="18">
      <c r="C89" s="39"/>
    </row>
    <row r="90" spans="3:3" ht="18">
      <c r="C90" s="35"/>
    </row>
    <row r="91" spans="3:3" ht="18">
      <c r="C91" s="35"/>
    </row>
    <row r="92" spans="3:3" ht="18">
      <c r="C92" s="35"/>
    </row>
    <row r="93" spans="3:3" ht="18">
      <c r="C93" s="35"/>
    </row>
    <row r="94" spans="3:3" ht="18.600000000000001" thickBot="1">
      <c r="C94" s="40"/>
    </row>
    <row r="99" spans="2:3">
      <c r="B99" t="s">
        <v>222</v>
      </c>
      <c r="C99" t="s">
        <v>223</v>
      </c>
    </row>
    <row r="100" spans="2:3">
      <c r="B100" s="16">
        <v>1167</v>
      </c>
      <c r="C100" s="9" t="s">
        <v>224</v>
      </c>
    </row>
    <row r="101" spans="2:3" ht="29.1">
      <c r="B101" s="16">
        <v>1131</v>
      </c>
      <c r="C101" s="9" t="s">
        <v>225</v>
      </c>
    </row>
    <row r="102" spans="2:3">
      <c r="B102" s="16">
        <v>1177</v>
      </c>
      <c r="C102" s="9" t="s">
        <v>226</v>
      </c>
    </row>
    <row r="103" spans="2:3" ht="29.1">
      <c r="B103" s="16">
        <v>1094</v>
      </c>
      <c r="C103" s="9" t="s">
        <v>227</v>
      </c>
    </row>
    <row r="104" spans="2:3">
      <c r="B104" s="16">
        <v>1128</v>
      </c>
      <c r="C104" s="9" t="s">
        <v>228</v>
      </c>
    </row>
    <row r="105" spans="2:3" ht="29.1">
      <c r="B105" s="16">
        <v>1095</v>
      </c>
      <c r="C105" s="9" t="s">
        <v>229</v>
      </c>
    </row>
    <row r="106" spans="2:3" ht="29.1">
      <c r="B106" s="16">
        <v>1129</v>
      </c>
      <c r="C106" s="9" t="s">
        <v>230</v>
      </c>
    </row>
    <row r="107" spans="2:3" ht="29.1">
      <c r="B107" s="16">
        <v>1120</v>
      </c>
      <c r="C107" s="9" t="s">
        <v>231</v>
      </c>
    </row>
    <row r="108" spans="2:3">
      <c r="B108" s="15"/>
    </row>
    <row r="109" spans="2:3">
      <c r="B109" s="15"/>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39B026-51E0-46EF-A090-CE4F2904A38C}"/>
</file>

<file path=customXml/itemProps2.xml><?xml version="1.0" encoding="utf-8"?>
<ds:datastoreItem xmlns:ds="http://schemas.openxmlformats.org/officeDocument/2006/customXml" ds:itemID="{3A57D8FC-286A-4CDD-9D7F-A8A755F8FDC9}"/>
</file>

<file path=customXml/itemProps3.xml><?xml version="1.0" encoding="utf-8"?>
<ds:datastoreItem xmlns:ds="http://schemas.openxmlformats.org/officeDocument/2006/customXml" ds:itemID="{48A8AC6E-8BBC-47AB-8FEF-585A4742C3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
  <cp:revision/>
  <dcterms:created xsi:type="dcterms:W3CDTF">2016-04-29T15:58:00Z</dcterms:created>
  <dcterms:modified xsi:type="dcterms:W3CDTF">2021-03-11T04:03:12Z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