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6"/>
  <workbookPr/>
  <mc:AlternateContent xmlns:mc="http://schemas.openxmlformats.org/markup-compatibility/2006">
    <mc:Choice Requires="x15">
      <x15ac:absPath xmlns:x15ac="http://schemas.microsoft.com/office/spreadsheetml/2010/11/ac" url="C:\Users\USUARIO-PC\Documents\Backup viviana turriago\DOCUMENTOS\SDG\PLAN DE ACCIÓN\IV TRIMESTRE\"/>
    </mc:Choice>
  </mc:AlternateContent>
  <xr:revisionPtr revIDLastSave="0" documentId="8_{5D770230-8FE7-4C1B-998C-1215B5E06EB7}" xr6:coauthVersionLast="46" xr6:coauthVersionMax="46" xr10:uidLastSave="{00000000-0000-0000-0000-000000000000}"/>
  <bookViews>
    <workbookView xWindow="0" yWindow="0" windowWidth="20490" windowHeight="8955" tabRatio="500" xr2:uid="{00000000-000D-0000-FFFF-FFFF00000000}"/>
  </bookViews>
  <sheets>
    <sheet name="PLAN GESTION POR PROCESO" sheetId="1" r:id="rId1"/>
    <sheet name="Hoja2" sheetId="2" state="hidden" r:id="rId2"/>
  </sheets>
  <externalReferences>
    <externalReference r:id="rId3"/>
  </externalReferences>
  <definedNames>
    <definedName name="__xlfn_AGGREGATE">#N/A</definedName>
    <definedName name="_xlnm.Print_Area" localSheetId="0">'PLAN GESTION POR PROCESO'!$A$1:$AT$32</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21" i="1" l="1"/>
  <c r="AM25" i="1"/>
  <c r="E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U15" authorId="0" shapeId="0" xr:uid="{00000000-0006-0000-0000-000001000000}">
      <text>
        <r>
          <rPr>
            <b/>
            <sz val="8"/>
            <color indexed="8"/>
            <rFont val="Tahoma"/>
            <family val="2"/>
          </rPr>
          <t xml:space="preserve">juan.jimenez:
</t>
        </r>
        <r>
          <rPr>
            <sz val="8"/>
            <color indexed="8"/>
            <rFont val="Tahoma"/>
            <family val="2"/>
          </rPr>
          <t>Dejar este apartado para el diligenciamiento en la DPSI</t>
        </r>
      </text>
    </comment>
  </commentList>
</comments>
</file>

<file path=xl/sharedStrings.xml><?xml version="1.0" encoding="utf-8"?>
<sst xmlns="http://schemas.openxmlformats.org/spreadsheetml/2006/main" count="346" uniqueCount="209">
  <si>
    <t>PROCESO RELACIONES ESTRATÉGICAS</t>
  </si>
  <si>
    <t>SECRETARÍA DISTRITAL DE GOBIERNO</t>
  </si>
  <si>
    <t xml:space="preserve">VIGENCIA DE LA PLANEACIÓN: </t>
  </si>
  <si>
    <t>CONTROL DE CAMBIOS</t>
  </si>
  <si>
    <t xml:space="preserve">Dependencia: </t>
  </si>
  <si>
    <t>Dirección de Relaciones Políticas</t>
  </si>
  <si>
    <t>VERSIÓN</t>
  </si>
  <si>
    <t>FECHA</t>
  </si>
  <si>
    <t>DESCRIPCIÓN DE LA MODIFICACIÓN</t>
  </si>
  <si>
    <r>
      <rPr>
        <b/>
        <sz val="10"/>
        <rFont val="Arial"/>
        <family val="2"/>
      </rPr>
      <t>Objetivo Proceso:</t>
    </r>
    <r>
      <rPr>
        <sz val="10"/>
        <rFont val="Arial"/>
        <family val="2"/>
      </rPr>
      <t xml:space="preserve"> </t>
    </r>
  </si>
  <si>
    <t>Coordinar las relaciones políticas de la Administración Distrital con las corporaciones públicas de elección popular del nivel local, distrital y nacional para impulsar y facilitar el cumplimiento de las políticas, planes, programas y proyectos trazados para la ciudad</t>
  </si>
  <si>
    <t>Creación del documento para la programación de la vigencia 2020</t>
  </si>
  <si>
    <r>
      <rPr>
        <b/>
        <sz val="10"/>
        <rFont val="Arial"/>
        <family val="2"/>
      </rPr>
      <t>Alcance del Proceso:</t>
    </r>
    <r>
      <rPr>
        <sz val="10"/>
        <rFont val="Arial"/>
        <family val="2"/>
      </rPr>
      <t xml:space="preserve"> </t>
    </r>
  </si>
  <si>
    <t>El proceso incluye la gestión a los asuntos normativos, legislativos y de control político que realizan las corporaciones de elección popular del nivel distrital y nacional; la coordinación de los asuntos electorales en el Distrito Capital; la consolidación de documentos sobre las relaciones políticas de la Administración con los actores estratégicos políticos de la ciudad; el posicionamiento de la Secretaría Distrital de Gobierno a través del Observatorio de Asuntos Políticos como una fuente de información y monitoreo, útil para la toma de decisiones.</t>
  </si>
  <si>
    <r>
      <rPr>
        <b/>
        <sz val="10"/>
        <rFont val="Arial"/>
        <family val="2"/>
      </rPr>
      <t>Líder del  Proceso:</t>
    </r>
    <r>
      <rPr>
        <sz val="10"/>
        <rFont val="Arial"/>
        <family val="2"/>
      </rPr>
      <t xml:space="preserve"> </t>
    </r>
  </si>
  <si>
    <t>Director de Relaciones Políticas</t>
  </si>
  <si>
    <t>PLAN ESTRATEGICO INSTITUCIONAL</t>
  </si>
  <si>
    <t>SEGUIMIENTO PLAN GESTION DEL PROCESO</t>
  </si>
  <si>
    <t>1er TRIMESTRE 2020</t>
  </si>
  <si>
    <t>2do TRIMESTRE 2020</t>
  </si>
  <si>
    <t>3er TRIMESTRE 2020</t>
  </si>
  <si>
    <t>4to TRIMESTRE 2020</t>
  </si>
  <si>
    <t>EVALUACIÓN FINAL PLAN DE GESTION 2020</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</si>
  <si>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</si>
  <si>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</si>
  <si>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</si>
  <si>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</si>
  <si>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</si>
  <si>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</si>
  <si>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</si>
  <si>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</si>
  <si>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</si>
  <si>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</si>
  <si>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</si>
  <si>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</si>
  <si>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</si>
  <si>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</si>
  <si>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</si>
  <si>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</si>
  <si>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</si>
  <si>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</si>
  <si>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</si>
  <si>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</si>
  <si>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</si>
  <si>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</si>
  <si>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</si>
  <si>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</si>
  <si>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</si>
  <si>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</si>
  <si>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</si>
  <si>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</si>
  <si>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</si>
  <si>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</si>
  <si>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Fortalecer las relaciones estratégicas de la Administración Distrital con los actores políticos y sociales</t>
  </si>
  <si>
    <t>Fortalecer los mecanismos de articulación de las relaciones políticas entre la Administración Distrital con las corporaciones públicas de elección popular del nivel local, distrital y nacional, así como las acciones que permitan ejercer los mecanismos democráticos de elección, consulta y toma de decisiones.</t>
  </si>
  <si>
    <t>Tramitar el 100% de los asuntos normativos y de control político que realice el Concejo de Bogotá, D.C.</t>
  </si>
  <si>
    <t>RUTINARIA</t>
  </si>
  <si>
    <t>Trámites realizados con el Concejo de Bogotá, D.C.</t>
  </si>
  <si>
    <t>(Trámites realizados con el Concejo de Bogotá, D.C. / trámites solicitados por el Concejo de Bogotá, D.C.)*100</t>
  </si>
  <si>
    <t>100%
Fuente: Plan de Gestión vigencia 2019</t>
  </si>
  <si>
    <t>CONSTANTE</t>
  </si>
  <si>
    <t>Trámites con el Concejo de Bogotá, D.C.</t>
  </si>
  <si>
    <t>EFICACIA</t>
  </si>
  <si>
    <t xml:space="preserve">Asuntos Normativos: Estadisticas de trámites realizados a los proyectos de Acuerdo.
Control Político: 
Respuestas a las proposiciones del Concejo de Bogotá, D.C., que sean de competencia del Sector Gobierno.
</t>
  </si>
  <si>
    <t>Reporte de seguimiento a las proposiciones, derechos de petición, solicitudes de información de los asuntos normativos y de control político remitidos por parte del Concejo de Bogotá, D.C.</t>
  </si>
  <si>
    <r>
      <rPr>
        <b/>
        <sz val="12"/>
        <color indexed="8"/>
        <rFont val="Garamond"/>
        <family val="1"/>
      </rPr>
      <t>ASUNTOS NORMATIVOS - CONCEJO DE BOGOTÁ, D.C.:</t>
    </r>
    <r>
      <rPr>
        <sz val="12"/>
        <color indexed="8"/>
        <rFont val="Garamond"/>
        <family val="1"/>
      </rPr>
      <t xml:space="preserve"> Se realizó seguimiento al 100% de los proyectos de acuerdo remitidos por parte del Concejo de Bogotá y loa entes de control durante el I trimestre de la vigencia 2020, que corresponde a 116 proyectos de acuerdo presentados por los Honorables concejales y uno por la Personeria de Bogotá, para un total de 117. 
</t>
    </r>
    <r>
      <rPr>
        <b/>
        <sz val="12"/>
        <color indexed="8"/>
        <rFont val="Garamond"/>
        <family val="1"/>
      </rPr>
      <t>CONTROL POLÍTICO CONCEJO DE BOGOTÁ, D.C.</t>
    </r>
    <r>
      <rPr>
        <sz val="12"/>
        <color indexed="8"/>
        <rFont val="Garamond"/>
        <family val="1"/>
      </rPr>
      <t xml:space="preserve">: Se realizó el 100% de los trámites con el Concejo de Bogotá: Durante el primer trimestre del 2020, el equipo de Control Político se encargó de recibir y dar el respectivo trámite, seguimiento y respuesta oportuna a todos los cuestionarios enviados por el Concejo de Bogotá: Se remitieron a la Secretaría Distrital de Gobierno 135 proposiciones en las que fue citado el Secretario, es importante mencionar que todas las 135 proposiciones fueron contestadas en término y no quedó ninguna pendiente fuera del trimestre. 
En cuanto a las respuestas a los entes de control, se dio respuesta a 61 solicitudes por parte de la Personería de Bogotá a la Secretaria Distrital de Gobierno. Dichas solicitudes fueron contestadas en término y no quedó ninguna pendiente.
El Secretario Dsitrital de Gobierno fue citado a 12 debates de control político, por lo tanto, se realizaron 10 mesas de trabajo para la elaboración de presentaciones y documentos que sirvieron como insumos para dichos debates.
</t>
    </r>
    <r>
      <rPr>
        <b/>
        <sz val="12"/>
        <color indexed="8"/>
        <rFont val="Garamond"/>
        <family val="1"/>
      </rPr>
      <t>CONGRESO DE LA REPÚBLICA:</t>
    </r>
    <r>
      <rPr>
        <sz val="12"/>
        <color indexed="8"/>
        <rFont val="Garamond"/>
        <family val="1"/>
      </rPr>
      <t xml:space="preserve"> Con respecto a la gestión adelantada en cumplimiento de proyectos de Ley y/o Actos Legislativos radicados  en el Congreso de la República, se  priorizan cuarenta y nueve (49) proyectos de ley y se solicitan comentarios para realizar y remitir la posición unificada de la Administración Distrital de los proyectos que faltaban (7) . Adicionalmente, respecto a los proyectos radicados a la fecha para la primera legislatura del 2020, veintisiete (27), se priorizaron con criterio de relevancia para la Administración Distrital catorce (14) proyectos desde la DRP. 
Con respecto a la gestión adelantada en cumplimiento de proposiciones aprobadas y realizadas en el Congreso de la República, en lo corrido del trimestre, por vacancia legislativa y como coyuntura del COVID19 no se han realizado debates de control Político. Sin embargo, teniendo en cuenta el seguimiento realizado al Congreso de la República, se atendieron cinco (5) audiencias públicas a las cuales fue invitado el Secretario de Gobierno.</t>
    </r>
  </si>
  <si>
    <t>En físico reposan en las carpetas de la Dirección de Relaciones Políticas, y en medio magnético se encuentran dentro de las carpetas compartidas https://gobiernobogota.sharepoint.com/:f:/s/grDireccionRelacionesPoliticas/ErmkfnQL7LpHv-Yd-gAMlZQBU0osk9hr-MawnUOF54cgdw?e=URIvB0 
Carpetas compartidas DRP Relaciones Congreso
Las evidencias de Control Político en físico reposan en las carpetas de la Dirección de Relaciones Políticas, y en medio magnético se encuentran dentro de las carpetas compartidas de la DRP: \\pluton\Relaciones Concejo\COORDINACION CONTROL POLITICO\CONTROL POLITICO 2020 - 2023\AÑO 2020.</t>
  </si>
  <si>
    <t xml:space="preserve">ASUNTOS NORMATIVOS - CONCEJO DE BOGOTÁ, D.C.Se realizó seguimiento al 100% de los proyectos de acuerdo remitidos por parte del Concejo de Bogotá y loa entes de control durante el II trimestre de la vigencia 2020, que corresponde a 81 proyectos de acuerdo  presentados por los Honorables Concejales y uno (1) por la Administración Distrital, para un total de 82. 
CONTROL POLÍTICO - CONCEJO DE BOGOTÁ, D.C.Se realizó el 100% de los trámites con el Concejo de Bogotá: Durante el segundo trimestre del 2020, el equipo de Control Político se encargó de recibir y dar el respectivo trámite, seguimiento y respuesta oportuna a todos los cuestionarios enviados por el Concejo de Bogotá: 
El Concejo de Bogotá, D.C., remitió a la Secretaría Distrital de Gobierno 54 proposiciones en las que fue citado el Secretario, es importante mencionar que todas las 54 proposiciones fueron contestadas en término y no quedó ninguna pendiente fuera del trimestre.
En cuanto a las respuestas a los entes de control, se dio respuesta a 26 solicitudes por parte de la Personería de Bogotá a la Secretaria Distrital de Gobierno. Dichas solicitudes fueron contestadas en término y no quedó ninguna pendiente.
El Secretario Dsitrital de Gobierno fue citado a 6 debates de control político, por lo tanto, se realizaron 6 mesas de trabajo para la elaboración de presentaciones y documentos que sirvieron como insumos para dichos debates.
CONGRESO DE LA REPÚBLICA: Con respecto a la gestión adelantada en cumplimiento de proyectos de Ley y/o Actos Legislativos radicados  en el Congreso de la República, se  tienen al finalizar el segundo trimestre se tienen priorizados (51) Proyectos de Ley y Actos Legislativos, se realizó el envío de (9) Posiciones Unificadas y se hicieron (89) solicitudes de Comentarios, con el fin de hacer el seguimiento oportuno e informar a los Congresistas la posicion del Distrito y en casos determinados solicitar la modificacion del articulado propuesto.
Con respecto a la gestión adelantada en cumplimiento de proposiciones aprobadas y realizadas en el Congreso de la República, se han realizado seguimiento a los Debates de Control Politico (3) y se dió tramite a (11) proposiciones enviadas por los Congresistas. </t>
  </si>
  <si>
    <t>Las evidencias de Asuntos Normativos se encuentran cargdas en la siguiente ruta de carpetas compartidas: 
https://gobiernobogota.sharepoint.com/:f:/s/grDireccionRelacionesPoliticas/ErmkfnQL7LpHv-Yd-gAMlZQBU0osk9hr-MawnUOF54cgdw?e=URIvB0 
En cuanto al Control Político con el Concejo de Bogotá, las evidencias del trabajo realizado por el Grupo Control Político en físico reposan en las carpetas de la Dirección de Relaciones Políticas, y en medio magnético se encuentran dentro de las carpetas compartidas de la DRP: \\pluton\Relaciones Concejo\COORDINACION CONTROL POLITICO\CONTROL POLITICO 2020 - 2023\AÑO 2020.
En cuanto a Congreso de la República, en físico reposan en las carpetas de la Dirección de Relaciones Políticas, y en medio magnético se encuentran dentro de las carpetas compartidas:  https://gobiernobogota.sharepoint.com/:x:/r/sites/grDireccionRelacionesPoliticas/_layouts/15/Doc.aspx?sourcedoc=%7BF88AE219-C204-46CE-8BFE-16B96B93661C%7D&amp;file=MATRIZ%20PROYECTOS%20PRIORIZADOS.xlsx&amp;action=default&amp;mobileredirect=true                                                                                                                                            https://gobiernobogota.sharepoint.com/sites/grDireccionRelacionesPoliticas/Documentos%20compartidos/Forms/AllItems.aspx?viewid=8d40e499-8047-489a-8400-d51d6af305ba&amp;id=%2Fsites%2FgrDireccionRelacionesPoliticas%2FDocumentos%20compartidos%2FCongreso%2F2020%2FPROYECTOS%20PRIORIZADOS%202020</t>
  </si>
  <si>
    <r>
      <rPr>
        <b/>
        <sz val="12"/>
        <color rgb="FF000000"/>
        <rFont val="Garamond"/>
        <family val="1"/>
      </rPr>
      <t>ASUNTOS NORMATIVOS - CONCEJO DE BOGOTÁ, D.C.</t>
    </r>
    <r>
      <rPr>
        <sz val="12"/>
        <color rgb="FF000000"/>
        <rFont val="Garamond"/>
        <family val="1"/>
      </rPr>
      <t xml:space="preserve">Se realizó seguimiento al 100% de los proyectos de acuerdo remitidos por parte del Concejo de Bogotá  los entes de control durante el II trimestre de la vigencia 2020, que corresponde a 163 proyectos de acuerdo  presentados por los Honorables Concejales y cinco (5) por la Administración Distrital, para un total de 168 .
</t>
    </r>
    <r>
      <rPr>
        <b/>
        <sz val="12"/>
        <color rgb="FF000000"/>
        <rFont val="Garamond"/>
        <family val="1"/>
      </rPr>
      <t xml:space="preserve">
CONTROL POLÍTICO - CONCEJO DE BOGOTÁ, D.C.</t>
    </r>
    <r>
      <rPr>
        <sz val="12"/>
        <color rgb="FF000000"/>
        <rFont val="Garamond"/>
        <family val="1"/>
      </rPr>
      <t xml:space="preserve">Se realizó el 100% de los trámites con el Concejo de Bogotá: Durante el tercer trimestre del 2020, el equipo de Control Político se encargó de recibir y dar el respectivo trámite, seguimiento y respuesta oportuna a todos los cuestionarios enviados por el Concejo de Bogotá: 
El Concejo de Bogotá, D.C., remitió a la Secretaría Distrital de Gobierno 89 proposiciones en las que fue citado el Secretario, es importante mencionar que todas las 89 proposiciones fueron contestadas en término y no quedó ninguna pendiente fuera del trimestre.
En cuanto a las respuestas a los entes de control, se dio respuesta a 81 solicitudes por parte de la Personería de Bogotá a la Secretaria Distrital de Gobierno. Dichas solicitudes fueron contestadas en término y no quedó ninguna pendiente.
El Secretario Dsitrital de Gobierno fue citado a 14 debates de control político, por lo tanto, se realizaron 13 mesas de trabajo para la elaboración de presentaciones y documentos que sirvieron como insumos para dichos debates.
</t>
    </r>
    <r>
      <rPr>
        <b/>
        <sz val="12"/>
        <color rgb="FF000000"/>
        <rFont val="Garamond"/>
        <family val="1"/>
      </rPr>
      <t xml:space="preserve">CONGRESO DE LA REPÚBLICA: </t>
    </r>
    <r>
      <rPr>
        <sz val="12"/>
        <color rgb="FF000000"/>
        <rFont val="Garamond"/>
        <family val="1"/>
      </rPr>
      <t>Con respecto a la gestión adelantada en cumplimiento de proyectos de Ley y/o Actos Legislativos radicados  en el Congreso de la República, se  tienen al finalizar el tercer trimestre  (52) Proyectos de Ley y Actos Legislativos priorizados, se realizó el envío de (16) Posiciones Unificadas, se realizaron (8) mesas de trabajo internas  y se tiene un consolidado de (178) solicitudes de Comentarios, con el fin de hacer el seguimiento oportuno e informar a los Congresistas la posicion del Distrito y en casos determinados solicitar la modificacion del articulado propuesto.
Con respecto a la gestión adelantada en cumplimiento de proposiciones aprobadas y realizadas en el Congreso de la República, se han realizado seguimiento a los Debates de Control Politico y tramite a (10) proposiciones e invitaciones  enviadas por los Congresistas. Igualmente se dio tramite y respuesta a los Derechos de Petición radicados por los Congresistas.</t>
    </r>
  </si>
  <si>
    <t>Las evidencias de Asuntos Normativos se encuentran cargdas en la siguiente ruta de carpetas compartidas: 
https://gobiernobogota.sharepoint.com/:f:/s/grDireccionRelacionesPoliticas/ErmkfnQL7LpHv-Yd-gAMlZQBU0osk9hr-MawnUOF54cgdw?e=URIvB0
Las evidencias de Control Político con el Concejo de Bogotá, las evidencias del trabajo realizado por el Grupo Control Político en físico reposan en las carpetas de la Dirección de Relaciones Políticas, y en medio magnético se encuentran dentro de las carpetas compartidas de la DRP: \\pluton\Relaciones Concejo\COORDINACION CONTROL POLITICO\CONTROL POLITICO 2020 - 2023\AÑO 2020.
En cuanto a Congreso de la República, en físico reposan en las carpetas de la Dirección de Relaciones Políticas, y en medio magnético se encuentran dentro de las carpetas compartidas:  https://gobiernobogota.sharepoint.com/:x:/r/sites/grDireccionRelacionesPoliticas/_layouts/15/Doc.aspx?sourcedoc=%7BF88AE219-C204-46CE-8BFE-16B96B93661C%7D&amp;file=MATRIZ%20PROYECTOS%20PRIORIZADOS.xlsx&amp;action=default&amp;mobileredirect=true                                                                                                                                            https://gobiernobogota.sharepoint.com/sites/grDireccionRelacionesPoliticas/Documentos%20compartidos/Forms/AllItems.aspx?viewid=8d40e499-8047-489a-8400-d51d6af305ba&amp;id=%2Fsites%2FgrDireccionRelacionesPoliticas%2FDocumentos%20compartidos%2FCongreso%2F2020%2FPROYECTOS%20PRIORIZADOS%202020</t>
  </si>
  <si>
    <r>
      <rPr>
        <b/>
        <sz val="12"/>
        <color rgb="FF000000"/>
        <rFont val="Garamond"/>
        <family val="1"/>
      </rPr>
      <t xml:space="preserve">ASUNTOS NORMATIVOS - CONCEJO DE BOGOTÁ, D.C. </t>
    </r>
    <r>
      <rPr>
        <sz val="12"/>
        <color rgb="FF000000"/>
        <rFont val="Garamond"/>
        <family val="1"/>
      </rPr>
      <t xml:space="preserve">Se realizó seguimiento al 100% de los proyectos de acuerdo remitidos por parte del Concejo de Bogotá  los entes de control durante el IV trimestre de la vigencia 2020, que corresponde a 56 proyectos de acuerdo  presentados por los Honorables Concejales y cinco (2) por la Administración Distrital, para un total de 58.
</t>
    </r>
    <r>
      <rPr>
        <b/>
        <sz val="12"/>
        <color rgb="FF000000"/>
        <rFont val="Garamond"/>
        <family val="1"/>
      </rPr>
      <t>CONTROL POLÍTICO - CONCEJO DE BOGOTÁ, D.C</t>
    </r>
    <r>
      <rPr>
        <sz val="12"/>
        <color rgb="FF000000"/>
        <rFont val="Garamond"/>
        <family val="1"/>
      </rPr>
      <t xml:space="preserve">. Se realizó el 100% de los trámites con el Concejo de Bogotá: Durante el cuarto trimestre del 2020, el equipo de Control Político se encargó de recibir y dar el respectivo trámite, seguimiento y respuesta oportuna a todos los cuestionarios enviados por el Concejo de Bogotá: 
El Concejo de Bogotá, D.C., remitió a la Secretaría Distrital de Gobierno 26 proposiciones en las que fue citado el Secretario; es importante mencionar que todos los cuestionarios fueron contestados en los términos de ley y no quedó ninguna pendiente fuera del trimestre.
En cuanto a las respuestas a los entes de control, se dio respuesta a 26 solicitudes por parte de la Personería de Bogotá a la Secretaria Distrital de Gobierno. Dichas solicitudes fueron contestadas en término y no quedó ninguna pendiente.
El Secretario Dsitrital de Gobierno fue citado a 07 debates de control político, por lo tanto, se enviaron las respuestas de las proposiciones citadas, a los asesores de despacho para la elaboración de presentaciones y documentos que sirvieron como insumos para dichos debates.
</t>
    </r>
    <r>
      <rPr>
        <b/>
        <sz val="12"/>
        <color rgb="FF000000"/>
        <rFont val="Garamond"/>
        <family val="1"/>
      </rPr>
      <t>CONGRESO DE LA REPÚBLICA</t>
    </r>
    <r>
      <rPr>
        <sz val="12"/>
        <color rgb="FF000000"/>
        <rFont val="Garamond"/>
        <family val="1"/>
      </rPr>
      <t xml:space="preserve">: Con respecto a la gestión adelantada en cumplimiento de proyectos de Ley y/o Actos Legislativos radicados  en el Congreso de la República, se  tienen al finalizar elcuarto trimestre (52) Proyectos de Ley y Actos Legislativos priorizados, se realizó el envío de (24) Posiciones Unificadas, se realizaron (11) mesas de trabajo internas  y se tiene un consolidado de (212) solicitudes de Comentarios con el fin de hacer el seguimiento oportuno e informar a los Congresistas la posicion del Distrito y en casos determinados solicitar la modificacion del articulado propuesto.
Con respecto a la gestión adelantada en cumplimiento de proposiciones aprobadas y realizadas en el Congreso de la República, se han realizado seguimiento a los Debates de Control Politico y tramite a (17) proposiciones e invitaciones  enviadas por los Congresistas. Igualmente se dio tramite y respuesta a 17 Derechos de Petición radicados por los Congresistas.
</t>
    </r>
  </si>
  <si>
    <r>
      <t xml:space="preserve">Las evidencias de </t>
    </r>
    <r>
      <rPr>
        <b/>
        <sz val="12"/>
        <color rgb="FF000000"/>
        <rFont val="Garamond"/>
        <family val="1"/>
      </rPr>
      <t>Asuntos Normativos del Concejo de Bogotá, D.C.,</t>
    </r>
    <r>
      <rPr>
        <sz val="12"/>
        <color indexed="8"/>
        <rFont val="Garamond"/>
        <family val="1"/>
      </rPr>
      <t xml:space="preserve"> se encuentran cargadas en la siguiente ruta de carpetas compartidas: https://gobiernobogota.sharepoint.com/:f:/s/grDireccionRelacionesPoliticas/ErmkfnQL7LpHv-Yd-gAMlZQBU0osk9hr-MawnUOF54cgdw?e=URIvB0
En cuanto a </t>
    </r>
    <r>
      <rPr>
        <b/>
        <sz val="12"/>
        <color rgb="FF000000"/>
        <rFont val="Garamond"/>
        <family val="1"/>
      </rPr>
      <t>Control Político con el Concejo de Bogotá</t>
    </r>
    <r>
      <rPr>
        <sz val="12"/>
        <color indexed="8"/>
        <rFont val="Garamond"/>
        <family val="1"/>
      </rPr>
      <t xml:space="preserve">, las evidencias del trabajo realizado por el Grupo Control Político en físico reposan en las carpetas de la Dirección de Relaciones Políticas, y en medio magnético se encuentran dentro de las carpetas compartidas de la DRP: \\pluton\Relaciones Concejo\COORDINACION CONTROL POLITICO\CONTROL POLITICO 2020 - 2023\AÑO 2020.
En cuanto a </t>
    </r>
    <r>
      <rPr>
        <b/>
        <sz val="12"/>
        <color rgb="FF000000"/>
        <rFont val="Garamond"/>
        <family val="1"/>
      </rPr>
      <t>Congreso de la República</t>
    </r>
    <r>
      <rPr>
        <sz val="12"/>
        <color indexed="8"/>
        <rFont val="Garamond"/>
        <family val="1"/>
      </rPr>
      <t>, en físico reposan en las carpetas de la Dirección de Relaciones Políticas, y en medio magnético se encuentran dentro de las carpetas compartidas: 
 https://gobiernobogota.sharepoint.com/:x:/r/sites/grDireccionRelacionesPoliticas/_layouts/15/Doc.aspx?sourcedoc=%7BF88AE219-C204-46CE-8BFE-16B96B93661C%7D&amp;file=MATRIZ%20PROYECTOS%20PRIORIZADOS.xlsx&amp;action=default&amp;mobileredirect=true                                                                                                                                            https://gobiernobogota.sharepoint.com/sites/grDireccionRelacionesPoliticas/Documentos%20compartidos/Forms/AllItems.aspx?viewid=8d40e499-8047-489a-8400-d51d6af305ba&amp;id=%2Fsites%2FgrDireccionRelacionesPoliticas%2FDocumentos%20compartidos%2FCongreso%2F2020%2FPROYECTOS%20PRIORIZADOS%202020</t>
    </r>
  </si>
  <si>
    <r>
      <rPr>
        <b/>
        <sz val="12"/>
        <rFont val="Garamond"/>
        <family val="1"/>
      </rPr>
      <t xml:space="preserve">ASUNTOS NORMATIVOS - CONCEJO DE BOGOTÁ, D.C. </t>
    </r>
    <r>
      <rPr>
        <sz val="12"/>
        <rFont val="Garamond"/>
        <family val="1"/>
      </rPr>
      <t xml:space="preserve">Se realizó seguimiento al 100% de los proyectos de acuerdo remitidos por parte del Concejo de Bogotá  los entes de control durante  la vigencia 2020, que corresponde a 416  proyectos de acuerdo  presentados por los Honorables Concejales, 8  por la Administración Distrital, y 1 por la Personería de Bogotá para un total de 425 .
</t>
    </r>
    <r>
      <rPr>
        <b/>
        <sz val="12"/>
        <rFont val="Garamond"/>
        <family val="1"/>
      </rPr>
      <t>CONTROL POLÍTICO - CONCEJO DE BOGOTÁ, D.C</t>
    </r>
    <r>
      <rPr>
        <sz val="12"/>
        <rFont val="Garamond"/>
        <family val="1"/>
      </rPr>
      <t xml:space="preserve">. Se realizó el 100% de los trámites con el Concejo de Bogotá: Durante la vigencia l 2020, el equipo de Control Político se encargó de recibir y dar el respectivo trámite, seguimiento y respuesta oportuna a todos los cuestionarios enviados por el Concejo de Bogotá, las respuestas a los entes de control y a las  proposiciones donde fué citado el Secretarpio Distrital de Gobierno. 
</t>
    </r>
    <r>
      <rPr>
        <b/>
        <sz val="12"/>
        <rFont val="Garamond"/>
        <family val="1"/>
      </rPr>
      <t xml:space="preserve">
CONGRESO DE LA REPÚBLICA:</t>
    </r>
    <r>
      <rPr>
        <sz val="12"/>
        <rFont val="Garamond"/>
        <family val="1"/>
      </rPr>
      <t xml:space="preserve"> Con respecto a la gestión adelantada en cumplimiento de proyectos de Ley y/o Actos Legislativos radicados  en el Congreso de la República, se  tienen al finalizar elcuarto trimestre (52) Proyectos de Ley y Actos Legislativos priorizados, se realizó el envío de (24) Posiciones Unificadas, se realizaron (11) mesas de trabajo internas  y se tiene un consolidado de (212) solicitudes de Comentarios con el fin de hacer el seguimiento oportuno e informar a los Congresistas la posicion del Distrito y en casos determinados solicitar la modificacion del articulado propuesto.
Con respecto a la gestión adelantada en cumplimiento de proposiciones aprobadas y realizadas en el Congreso de la República, se han realizado seguimiento a los Debates de Control Politico y tramite a (17) proposiciones e invitaciones  enviadas por los Congresistas. Igualmente se dio tramite y respuesta a 17 Derechos de Petición radicados por los Congresistas.
</t>
    </r>
  </si>
  <si>
    <t xml:space="preserve">De acuerdo a la normatividad vigente se cumple con el 100% de las actividades programadas </t>
  </si>
  <si>
    <t>Fortalecer las relaciones estratégicas de la Administración Distrital con los actores políticos y sociales.</t>
  </si>
  <si>
    <t>Ejecutar una (1) agenda con las Corporaciones de Eleccion Local, conforme a los instructivos y anexos técnicos que se determinen sobre esta materia.</t>
  </si>
  <si>
    <t>GESTION</t>
  </si>
  <si>
    <t>Agenda con las Corporaciones de Elección Local.</t>
  </si>
  <si>
    <t># de agendas de trabajo realizadas</t>
  </si>
  <si>
    <t>SUMA</t>
  </si>
  <si>
    <t>Agenda de Trabajo</t>
  </si>
  <si>
    <t>Agenda de trabajo formulada y ejecutada</t>
  </si>
  <si>
    <t>Agenda de trabajo ejecutada - IINFORME</t>
  </si>
  <si>
    <r>
      <rPr>
        <b/>
        <sz val="12"/>
        <color indexed="8"/>
        <rFont val="Garamond"/>
        <family val="1"/>
      </rPr>
      <t xml:space="preserve">JUNTAS ADMINISTRADORAS LOCALES: </t>
    </r>
    <r>
      <rPr>
        <sz val="12"/>
        <color indexed="8"/>
        <rFont val="Garamond"/>
        <family val="1"/>
      </rPr>
      <t>Se estableció para la actual vigencia, la reestructuración de una agenda en base al Plan Distrital de Desarrollo “Bogotá Mejor Para Todos” la cual es la Agenda meta 213 – Actores Políticos – Juntas Administradoras Locales.
De acuerdo con las metas establecidas, se determinó desde la Dirección de Relaciones Políticas, buscar el fortalecimiento de las relaciones entre la Administración Distrital y las corporaciones de elección popular siguiendo con el cumplimiento de la meta 213 de la Direccion de Relaciones Politicas, por lo tanto, se establecen seis (6) mesas de trabajo dentro del periodo Febrero a Junio de 2020, de las cuales se han llevado a cabo dos (2)  en las JAL Los Martires y Puente Aranda.
La Meta 213 del Plan distrital de desarrollo, contempla la formulación e implementación de Agendas en temas sociales y políticos para el análisis y transformación de problemas, por lo tanto, esta actividad permite el acompañamiento a las Juntas Administradoras Locales que soliciten la actualización en temas inherentes a sus funciones contempladas en la ley y los decretos pertinentes que sirvan como insumo en el fortalecimiento de su naturaleza jurídica; Es asi que siguiendo los liniamientos y protocolos que establece  la Direccion de Relaciones Politicas nos permitimos radicar el plan de gestion dentro de los primeros  (15) quince dias en cumplimiento de las obligaciones esecificas que nos emana el cps, de tal manera que se cumpla con la gestion que se viene adelantando por la Administracion  Distrital de fortalecimiento de las relaciones politicas entre la Secretaria Distrital de Gobierno y las Corporaciones de las 20 Localidades.</t>
    </r>
  </si>
  <si>
    <t>Anexo de la información  del plan de accion en las carpetas compartidas one drive  de la Dirección de Relaciones Políticas y radicación a planeación del cronograma de actividades Orfeo con número de radicado: 20201700075853</t>
  </si>
  <si>
    <r>
      <rPr>
        <b/>
        <sz val="12"/>
        <color indexed="8"/>
        <rFont val="Garamond"/>
        <family val="1"/>
      </rPr>
      <t>JUNTAS ADMINISTRADORAS LOCALES:</t>
    </r>
    <r>
      <rPr>
        <sz val="12"/>
        <color indexed="8"/>
        <rFont val="Garamond"/>
        <family val="1"/>
      </rPr>
      <t xml:space="preserve"> Para el segundo trimestre, siguiendo los lineamientos y con base en el plan de acción y el Proyecto de Inversion 1129, se llevaron a cabo cuatro (4) mesas de trabajo con las localidades de Kennedy y Fontibón, convocando diversos sectores de la Aadministración, haciéndole seguimiento previo a los compromisos establecidos entre los sectores y las corporaciones de elección local
Se proyectó comunicación oficial para la presentación de los profesionales que tendrán la responsabilidad de actuar como enlaces entre la Secretaría Distrital de Gobierno y las veinte (20) las Juntas Administradoras Locales, siguiendo los lineamientos de la Dirección de Relaciones Políticas, el cual fue radicado mediante memorando en el sistema de apoyo ORFEO
Se proyecta el cronograma de la investigación publicable por parte del equipo JAL con el propósito de describir y analizar cuál es la importancia y la incidencia de los Consejos de Juventud frente a las Juntas Administradoras Locales, en el marco de un control político local
Se realiza la convocatoria para las primeras dos (2) capacitaciones en contratación estatal dentro del marco de asuntos legales y disciplinarios con las localidades de Usaquén, Chapinero, Usme, Kennedy, Fontibón, Engativá, Barrios Unidos, Los Mártires, Antonio Nariño, Candelaria, Rafael Uribe Uribe y Sumapaz
Se elabora un informe con respecto al Acuerdo 706 de 2018, que manifiesta la puesta en marcha del plan piloto de “Bogotá 24 horas”, teniendo incidencia principalmente en las localidades de Usaquén y Chapinero.</t>
    </r>
  </si>
  <si>
    <t>Cargue de información en las carpetas compartidas OneDrive - JAL-2020-Junio de la Dirección de Relaciones Políticas y radicación a planeación mediante la ayuda al sistema de aopoyo ORFEO</t>
  </si>
  <si>
    <t>0.3</t>
  </si>
  <si>
    <r>
      <rPr>
        <b/>
        <sz val="11"/>
        <color rgb="FF000000"/>
        <rFont val="Garamond"/>
        <family val="1"/>
      </rPr>
      <t>JUNTAS ADMINISTRADORAS LOCALES</t>
    </r>
    <r>
      <rPr>
        <sz val="11"/>
        <color rgb="FF000000"/>
        <rFont val="Garamond"/>
        <family val="1"/>
      </rPr>
      <t>:  para el tercer trimestre y siguiendo los lineamientos y con base en el plan de acción y el rpyecto de inversión 1129, se han obtenido los siguientes avances:
La proyección y desarrollo de un directorio de comisiones por cada una de las Juntas Administradoras Locales con el fin de identificar que actor político de cada corporación preside dicha comisión.
se adelanta la proyección del documento final de la investigación publicable por parte del equipo JAL con respecto a la incidencia que tienen los consejos de juventudes frente a las Juntas Administradoras Locales.
Se proyecta un directorio de los presidentes actuales de las Juntas Administradoras Locales a fin de medir el pulso político dentro de las localdiades.
Se elabora un documento donde se resalta la incidencia que tienen los honorables concejales dentro de las localidades y que relacion tienen con los Ediles como actores políticos de esas corporaciones de elección local, el cual sirve como insumo para el observatorio de asuntos políticos.
Se Actualizan las fichas de las localidades que se encuentran dentro del modulo HESMAP, con el fin de tener la información de los intereses de los Ediles sobre sus localidades para que en las visitas que tiene programada la alcaldesa mayor de Bogotá, se hablen de temas concretos con los actores políticos de las corporaciones de elección local.</t>
    </r>
  </si>
  <si>
    <t>La información se encuentra cargada de manera detallada en la carpeta compartida JAL 2020-SEPTIEMBRE de la dirección de relaciones políticas.</t>
  </si>
  <si>
    <t>META NO PROGRAMADA</t>
  </si>
  <si>
    <r>
      <rPr>
        <b/>
        <sz val="12"/>
        <color rgb="FF000000"/>
        <rFont val="Garamond"/>
        <family val="1"/>
      </rPr>
      <t>JUNTAS ADMINISTRADORAS LOCALES:</t>
    </r>
    <r>
      <rPr>
        <sz val="12"/>
        <color indexed="8"/>
        <rFont val="Garamond"/>
        <family val="1"/>
      </rPr>
      <t xml:space="preserve"> Para el cuarto trimestre y de acuerdo con los instructivos, procedimientos, lineamientos establecidos por la Dirección de Relaciones Políticas y bajo los parametros del Plan de Acción dentro del proyecto de inversión 1129 se obtuvieron los siguientes avances:
Finalización y entrega del documento que soporta la investigación publicable por parte del equipo JAL
La formulación y proyección de un documento matriz donde se consignan las visitas realizadas y pendientes por realizar de la alcaldesa mayor Claudia Lopez a las 20 localidades, con el fin de realizar seguimiento a los compromisos pactados con ls actores políticos de las corporaciones de eleción local.
La creación de un documento matriz el cual se alimenta con la información y solicitudes realizadas por la Juntas Administradoras Locales, con el fin de hacer el seguimiento a los compromisos pactados por parte de los diversos sectores de la Administración Distrital con los actores políticos de las corporaciones de elección local.
Por otro lado esta la creación de un directorio actualizable que contiene la conformación de las mesas directivas y comisiones de las corporaciones de elección local, esto con el fin de medir el pulso politico por localidad.
se obtiene el 90% de la información de los ediles del distrito para realizar la caracterización que sirva como insumo para el observatorio de asuntoas políticos a traves de la herramienta HESMAP la cual esta pendiente por crear el modulo JAL para disponer del cargue de dicha información.
</t>
    </r>
  </si>
  <si>
    <t>Las evidencias reposan en las carpetas compartidas del OneDrive - JAL 2020 OCTUBRE-NOVIEMBRE y DICIEMBRE- meta 213 según la directriz.</t>
  </si>
  <si>
    <r>
      <rPr>
        <b/>
        <sz val="12"/>
        <color indexed="8"/>
        <rFont val="Garamond"/>
        <family val="1"/>
      </rPr>
      <t>JUNTAS ADMINISTRADORAS LOCALES</t>
    </r>
    <r>
      <rPr>
        <sz val="12"/>
        <color indexed="8"/>
        <rFont val="Garamond"/>
        <family val="1"/>
      </rPr>
      <t xml:space="preserve">: Finalización y entrega del documento que soporta la investigación publicable por parte del equipo JAL
La formulación y proyección de un documento matriz donde se consignan las visitas realizadas y pendientes por realizar de la alcaldesa mayor Claudia Lopez a las 20 localidades, con el fin de realizar seguimiento a los compromisos pactados con ls actores políticos de las corporaciones de eleción local.
La creación de un documento matriz el cual se alimenta con la información y solicitudes realizadas por la Juntas Administradoras Locales, con el fin de hacer el seguimiento a los compromisos pactados por parte de los diversos sectores de la Administración Distrital con los actores políticos de las corporaciones de elección local.
Por otro lado esta la creación de un directorio actualizable que contiene la conformación de las mesas directivas y comisiones de las corporaciones de elección local, esto con el fin de medir el pulso politico por localidad.
se obtiene el 90% de la información de los ediles del distrito para realizar la caracterización que sirva como insumo para el observatorio de asuntoas políticos a traves de la herramienta HESMAP la cual esta pendiente por crear el modulo JAL para disponer del cargue de dicha información.
</t>
    </r>
  </si>
  <si>
    <t xml:space="preserve">Se da cumplimiento con la agenda propuesta con la Juntas Administradoras Locales </t>
  </si>
  <si>
    <t>Elaborar un (1) documento sobre la gestión de los asuntos políticos en el Distrito Capital, que identifique la caracterización y conformación del Cabildo Distrital, el trámite de los asuntos normativos y la atención de los temas sobre el control político.</t>
  </si>
  <si>
    <t>Documento Asuntos Políticos 2020</t>
  </si>
  <si>
    <t># de documentos terminados</t>
  </si>
  <si>
    <t xml:space="preserve">Documento </t>
  </si>
  <si>
    <t>Monitoreo a las  sesiones del Concejo de Bogotá, D.C., y trámites normativos y de control Político.</t>
  </si>
  <si>
    <t>Documento Asuntos Políticos</t>
  </si>
  <si>
    <r>
      <rPr>
        <b/>
        <sz val="11"/>
        <color rgb="FF000000"/>
        <rFont val="Garamond"/>
        <family val="1"/>
      </rPr>
      <t>OBSERVATORIO DE RELACIONES POLÍTICAS</t>
    </r>
    <r>
      <rPr>
        <sz val="11"/>
        <color indexed="8"/>
        <rFont val="Garamond"/>
        <family val="1"/>
      </rPr>
      <t>: El Observatorio de Relaciones Políticas realizó un documento que caracteriza y analiza la relación entre la Administración Distrital y el Concejo de Bogotá durante el primer semestre de 2020.  El texto describe en la primera parte sla conformación del Concejo, las votaciones que obtuvieron cada una de las agrupaciones políticas, una segunda parte relata cómo fue el comportamiento de las bancadas en la presentación de proyectos de acuerdo, la tercera, cuarta y quinta parte se ocupa de las acciones de control político que ejercieron los cabildantes, se hace referencia al número de proposiciones, derechos de petición y debates de control políticos. La última parte se ocupa de las editoriales, se detallan los temas y subtemas que han sido enunciados por los concejales durante las editoriales y se relacionan estos pronunciamientos con los principales hechos políticos ocurridos en la Capital.</t>
    </r>
  </si>
  <si>
    <t>OneDrive de la Secretaría Distrital de Gobierno: gr Dirección Relaciones Políticas – Documentos
https://gobiernobogota.sharepoint.com/:w:/s/grDireccionRelacionesPoliticas/EQqgoRUe1bVMtcumiCR5CgcB5z_Jxj_Z2a76Nez2BfVJGg?e=Msz8xp</t>
  </si>
  <si>
    <t>El Observatorio de Relaciones Políticas, durante el año 2020 elaboró catorce (14) documentos de investigación y análisis, con el fin de caracterizar los miembros de las corporaciones de elección popular del Distrito y las acciones que realizan los cabildantes en sus actividades de representación y control político.
1. “Caracterización Ediles de Bogotá” abordó algunas características sociales y políticas de los ediles de las 20 Juntas Administradoras Locales. 
2. “Caracterización Concejales de Bogotá” se enfocó en la caracterización de los 45 concejales elegidos para este periodo. En este primer acercamiento se identificaron, el partido político, algunos elementos de su trayectoria política, temas de interés, cuentas de twitter, Instagram, Facebook.
3. “Infografía Mujeres en la Administración Distrital”
4. “Informe sobre las propuestas de los Honorables Concejales para manejar la epidemia de COVID-19”, recopiló las propuestas de los Honorables Concejales para atender la emergencia de salud. Se revisaron las sesiones plenarias del 27, 30 de marzo, 1,2 y 13 de abril. 
5. “Los primeros 100 días de la Administración Distrital: La relación con el Concejo".
6. “Propuestas de los Concejales de Bogotá Plan de Desarrollo Distrital” mediante el cual el Observatorio de Relaciones Políticas realizó el seguimiento a las propuestas presentadas por cada uno de los honorables concejales al Plan Distrital de Desarrollo (PDD). 
7. “Comportamiento legislativo concejales” analizó los debates de control político a los que ha sido convocada la Administración en el desarrollo de las sesiones del Concejo de Bogotá durante el primer semestre de 2020 en las comisiones permanentes y en las sesiones plenarias. 
8. “Informe citaciones debate control político” recopiló 45 fichas informativas para cada uno de los concejales, donde se señalaron cinco aspectos: 1) Trayectoria política, 2) temas manifestados durante la campaña 3) votación en las localidades 4) caracterización de sus acciones en el Concejo 5) presencia en las localidades. Por otra parte, se diseñó una ficha de los resultados electorales para cada una de las localidades de Bogotá, donde se señalaban las principales votaciones de los concejales. 
9. “Seguimiento actores políticos. Primer semestre de 2020”
10. “Dinámicas políticas Concejo de Bogotá 2020-2024”
11. “Caracterización de los ediles de las localidades de Bogotá”.
12. “Actividad legislativa durante la declaratoria de emergencia sanitaria por COVID-19”
13. “Apuesta distrital por las nuevas ciudadanías” revisa las acciones que proyecta desarrollar el Gobierno Distrital para vincular a los niños y jóvenes a la construcción de una ciudad más participativa e incluyente. El informe se organiza en cuatro secciones. 
14. “Participación e incidencia política de los jóvenes en Bogotá: un análisis de los consejos de juventud y las juntas administradoras locales”</t>
  </si>
  <si>
    <t>Link  primer documento “Caracterización Ediles de Bogotá” 
https://gobiernobogota.sharepoint.com/:u:/s/grDireccionRelacionesPoliticas/Ec4HBulrNBZFvHWydj0wTWMBX_PpHo3IOaIbrQVFkubVOA?e=vvdRFU
Link segundo documento “Caracterización Concejales de Bogotá” 
https://gobiernobogota.sharepoint.com/:x:/s/grDireccionRelacionesPoliticas/EWj0ZpRT7MBEh0wnMnJipWABg3m_isH98eGIDObkoZvQXQ?e=CAe44J
Link tercer documento “Infografía Mujeres en la Administración Distrital” 
https://gobiernobogota.sharepoint.com/:x:/s/grDireccionRelacionesPoliticas/Ec_fx-EWCZBFoAv4KvnL_lMBdzToF6j6YDDo-DwiTl2YWg?e=ud0bVK
Link cuarto “Informe sobre las propuestas de los Honorables Concejales para manejar la epidemia de COVID-19” 
https://gobiernobogota.sharepoint.com/:w:/r/sites/grDireccionRelacionesPoliticas/_layouts/15/Doc.aspx?sourcedoc=%7BC41E4E78-138F-47E7-BBD7-BD25E3D51686%7D&amp;file=INFORME%20FINAL%20Propuestas%20Concejales%20COVID.19.docx&amp;action=default&amp;mobileredirect=true
Link quinto informe “Los primeros 100 días de la Administración Distrital: La relación con el Concejo”
 https://gobiernobogota.sharepoint.com/:w:/r/sites/grDireccionRelacionesPoliticas/_layouts/15/Doc.aspx?sourcedoc=%7B605E1BFA-B305-453F-B68E-FE1484BAD535%7D&amp;file=INFORME%20100%20DIAS%20ALCALDIA%20BOGOTA%20VERSIO%CC%81N%202.docx&amp;action=default&amp;mobileredirect=true
Link sexto informe “Propuestas de los Concejales de Bogotá Plan de Desarrollo Distrital”
https://gobiernobogota.sharepoint.com/:f:/s/grDireccionRelacionesPoliticas/EqOlJR5AW5hPsvVLVPUl25cBELMNKT7sIGi-etTFRkCTMA?e=HSLgnJ
Link séptimo informe “Comportamiento legislativo concejales”
https://gobiernobogota.sharepoint.com/:f:/s/grDireccionRelacionesPoliticas/EiLm7VpSXndInjgQTWgXAssBYEXy77EirIbxZvKWoxT7sw?e=9ke0XE
Link del informe indicador de interés temático concejales 
https://gobiernobogota.sharepoint.com/:x:/s/grDireccionRelacionesPoliticas/ESHzZIr8FSBKkkwuLSFPAqABdBgA1OeCHEZ0xNILMrLdgA?e=ZrR5WY
Link octavo “Informe citaciones debate control político”
https://gobiernobogota.sharepoint.com/:w:/r/sites/grDireccionRelacionesPoliticas/_layouts/15/Doc.aspx?sourcedoc=%7B78DB38F2-8E68-429B-A49A-C4BADE42E0A1%7D&amp;file=INFORME%20CITACIONES%20A%20DEBATE%20CONTROL%20POL%C3%8DTICO.docx&amp;action=default&amp;mobileredirect=true 
 Link noveno documento de investigación “Seguimiento actores políticos. Primer semestre de 2020”
https://gobiernobogota.sharepoint.com/:b:/s/grDireccionRelacionesPoliticas/ERskSc5RPqpIgTYMhOu3F4gB4uleVgpThmmmvPGvKczJQA?e=MaRBDg
Link décimo documento de investigación “Dinámicas políticas Concejo de Bogotá 2020-2024”
https://gobiernobogota.sharepoint.com/:b:/s/grDireccionRelacionesPoliticas/EbiIoABgQ79LmLp2rCEfZ0oBng5PlKa_YFFPePapAURzDA?e=oaRrdi
Link decimoprimero documento “Caracterización de los ediles de las localidades de Bogotá
https://gobiernobogota.sharepoint.com/:f:/s/grDireccionRelacionesPoliticas/EiP39LfyUENOnA0Dklikya8Bl5EjzXW7uiwGDyFdknO1OQ?e=EB50h7
Link decimosegundo documento de investigación “Actividad legislativa durante la declaratoria de emergencia sanitaria por COVID-19”
https://gobiernobogota.sharepoint.com/:w:/s/grDireccionRelacionesPoliticas/EcdN5av8vdhNvx2YIcPCBhMB2YY341GAmIT-2oTPDvFKbw?e=olpqic
Link  decimotercer documento de investigación “Apuesta distrital por las nuevas ciudadanías”
https://gobiernobogota.sharepoint.com/:b:/s/grDireccionRelacionesPoliticas/EWSjlqVCM5NCoM8LIa8eFTABzj_IdbOZ53rRoUOVW3CyaA?e=iGz3a1</t>
  </si>
  <si>
    <t>Se formula el documento de Asuntos Políticos para la vigencia 2020 programado</t>
  </si>
  <si>
    <t>Mantener actualizada al 100% la Herramienta Estratégica para el Seguimiento y Monitoreo de Acción Política – HESMAP, como insumo para la elaboración de informes y seguimiento a la gestión con las corporaciones de elección de los niveles nacional y distrital.</t>
  </si>
  <si>
    <t>RETADORA (MEJORA)</t>
  </si>
  <si>
    <t>Actualización HESMAP</t>
  </si>
  <si>
    <t>(Actualización realizada/ / Actualización programada)*100</t>
  </si>
  <si>
    <t>EFECTIVIDAD</t>
  </si>
  <si>
    <t>Información de trámites con: el Concejo de Bogotá, el Congreso de la Republica, Corporaciones de Elección Popular y/o Actores Políticos. 
Información generada desde el  Observatorio de Asuntos Polícos.</t>
  </si>
  <si>
    <t xml:space="preserve">Reporte de la  Actualización de la herramienta HESMAP </t>
  </si>
  <si>
    <r>
      <rPr>
        <b/>
        <sz val="11"/>
        <color indexed="8"/>
        <rFont val="Garamond"/>
        <family val="1"/>
      </rPr>
      <t xml:space="preserve">GESTIÓN - SISTEMA Y HERRAMIENTA DE INFORMACIÓN: </t>
    </r>
    <r>
      <rPr>
        <sz val="11"/>
        <color indexed="8"/>
        <rFont val="Garamond"/>
        <family val="1"/>
      </rPr>
      <t>En general la solución HESMAP ha evolucionado desde la propia funcionalidad de sus módulos hasta la creación de algunos nuevos y el complemento en los desarrollos de otros.
Se reprogramó el módulo de Proyectos de Ley y Control Político del Congreso de la República.
Se realizó cambio estructural al módulo de sesiones del Concejo de Bogotá, específicamente en los debates de control político facilitando así las consultas  y reportes a la Dirección.
Se agregan funcionalidades a los módulos de Asuntos normativos en cuanto al registro de la autoría de los proyectos.
HESMAP ha facilitado la entrega de información para generar reportes periódicos actualizdos y por demanda para cada uno de los procesos de la Dirección, en particular: 
• Reportes de gestión de Proyectos de Acuerdo - 2020
• Reportes de gestión de Proposiciones -2020
• Reportes de gestión de Derechos de Petición 2020
• Reportes de gestión de Sesiones del Concejo de Bogotá 2020
• Reporte de alertas para Derechos de Petición
• Reporte de respuesta de las entidades y dependencias a solicitud de comentarios de Proyectos de Acuerdo en 1er y 2do debate.
• Reporte de respuestas de las dependencias a solicitudes de Proposiciones y Derechos de Petición
• Mapas de calor para la caracterización de Concejales.
En cuanto a la gestión administrativa del CRM:
Se han realizado modificaciones en el licenciamiento de usuarios dada la rotación del personal de la Dirección; así mismo se ha puesto en conocimiento a la Dirección de Tecnologías de la Información, de las necesidades en materia de recursos de licenciamiento CRM-Dynamics365 y PowerBI.
Se realizan continuamente soporte técnico y capacitaciones al personal contratista y de planta en el uso de la herramienta como gestión de los subprocesos de la Dirección</t>
    </r>
  </si>
  <si>
    <t>OneDrive de la Secretaría Distrital de Gobierno:
gr Dirección Relaciones Políticas - Documentos\Direccion\Evidencias Metas 2020\217\HESMAP 3T</t>
  </si>
  <si>
    <t>GESTIÓN - SISTEMA Y HERRAMIENTA DE INFORMACIÓN: En general la solución HESMAP ha evolucionado desde la propia funcionalidad de sus módulos hasta la creación de algunos nuevos y el complemento en los desarrollos de otros.
Se complmentaron funcionalmente los módulos de Proyectos de Ley y de Control Político del Congreso de la República y del Concejo
Se agregan funcionalidades a los módulos de Asuntos normativos y Control Político en cuanto al registro de la autoría de los proyectos y proposiciones respectivamente
Se avanzó en el Cuadro de control de analítica de la DRP hasta los módulos existentes
HESMAP ha facilitado la entrega de información para generar reportes periódicos actualizdos y por demanda para cada uno de los procesos de la Dirección, en particular: 
• Reportes de gestión de Proyectos de Acuerdo - 2020
• Reportes de gestión de Proposiciones -2020
• Reportes de gestión de Derechos de Petición 2020
• Reportes de gestión de Sesiones del Concejo de Bogotá 2020
• Reporte de alertas para Derechos de Petición
• Reporte de respuesta de las entidades y dependencias a solicitud de comentarios de Proyectos de Acuerdo en 1er y 2do debate.
• Reporte de respuestas de las dependencias a solicitudes de Proposiciones y Derechos de Petición
• Analítica descriptiva de las BD de HESMAP
En cuanto a la gestión administrativa del CRM:
Mantenemos 20 licencias al mes de diciembre.</t>
  </si>
  <si>
    <t>OneDrive de la Secretaría Distrital de Gobierno:
gr Dirección Relaciones Políticas - Documentos\Direccion\Evidencias Metas 2020\217\HESMAP 4T</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</si>
  <si>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</si>
  <si>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</si>
  <si>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</si>
  <si>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</si>
  <si>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</si>
  <si>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</si>
  <si>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Porcentaje de buenas prácticas ambientales implementadas</t>
  </si>
  <si>
    <t>Herramienta Oficina Asesora de Planeación</t>
  </si>
  <si>
    <t>Planeación Institucional</t>
  </si>
  <si>
    <t>Listas de chequeo al cumplimiento de criterios ambientales remitidos por la OAP</t>
  </si>
  <si>
    <t>61%%</t>
  </si>
  <si>
    <t>De acuerdo al reporte que se presenta en la  evaluación ambiental del II semestre para la dependencia.</t>
  </si>
  <si>
    <t xml:space="preserve">Participar en el 100% de las actividades que sean convocadas por la Dirección Administrativa - Grupo getsión docuemental con el fin de que se apliquen correctamente los lineamiento de gestión documental en el proceso  o alcaldía local </t>
  </si>
  <si>
    <t>Nivel de participación en actividades de gestión documental</t>
  </si>
  <si>
    <t>(# particpacioones en actividades de gestión documental/ # de actividades de gestión documental programadas)*100</t>
  </si>
  <si>
    <t>Participación en actividades</t>
  </si>
  <si>
    <t>Archivo de gestión Dirección admininstrativa- Grupo gestión documental</t>
  </si>
  <si>
    <t>Dirección admininstrativa- Grupo gestión documental</t>
  </si>
  <si>
    <t>Evidencias de reunión por proceso o localidad</t>
  </si>
  <si>
    <t>NA</t>
  </si>
  <si>
    <t>33.33%</t>
  </si>
  <si>
    <t>Según la información suministrada en el reporte enviado desde la Dirección Administrativa para esta dependencia.</t>
  </si>
  <si>
    <t>Según la información brindada en el reporte desde la Dirección Administrativa para esta dependencia.</t>
  </si>
  <si>
    <t>Realizar el levantamiento de una (1) caracterización de ciudadanos, usuarios y grupos de interés de los serviciós que presta el proceso  segmentarlos en grupos que compartan atributos similares y a partir de allí gestionar acciones de acuerdo a la metodología establecias por la OAP</t>
  </si>
  <si>
    <t>Caracterización de levantada</t>
  </si>
  <si>
    <t>#de caracterizaciones levantada</t>
  </si>
  <si>
    <t>Caracterizaciones</t>
  </si>
  <si>
    <t>0.5</t>
  </si>
  <si>
    <t>Publicación intranet institucional</t>
  </si>
  <si>
    <t>Revisión publicación intranet</t>
  </si>
  <si>
    <t xml:space="preserve">  Se elaboró un documento de caracterización a partir de la construcción del ejercicio desarrollado por la Oficina de Atención a la Ciudadanía y en el marco de la metodología establecido por la Departamento Administrativo de la Función Pública, este se constituye como punto de partida para la identificación de grupos de valor particular para cada uno de los procesos que lleva a cabo la entidad</t>
  </si>
  <si>
    <t>Registrar una (1) buena práctica/idea innovadora de acuerdo con la metodología dada por la OAP con con fin de validar su potencialidad de implementación en los demás procesos de la entidad</t>
  </si>
  <si>
    <t>Registro de buena práctica/idea innovadora</t>
  </si>
  <si>
    <t>buenas prácticas registradas</t>
  </si>
  <si>
    <t>Practicas registradas</t>
  </si>
  <si>
    <t>Base de datos Ágora</t>
  </si>
  <si>
    <t>Reportes ÁGORA</t>
  </si>
  <si>
    <t xml:space="preserve">Se estableció la buena práctia relaciaonada con GESMAP acutalizada con informacion de los grupos de trabajo internos de la dirección de relaciones politicas. esta informacón esta registrada desde el 2016 a la fecha, y es base para el observatorio de relaciones politicas </t>
  </si>
  <si>
    <t xml:space="preserve">Se estableció durante el 3er trimestre la buena práctia relaciaonada con GESMAP acutalizada con informacion de los grupos de trabajo internos de la dirección de relaciones politicas. esta informacón esta registrada desde el 2016 a la fecha, y es base para el observatorio de relaciones politicas </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</si>
  <si>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</si>
  <si>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</si>
  <si>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</si>
  <si>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</si>
  <si>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</si>
  <si>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</si>
  <si>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</si>
  <si>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</si>
  <si>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</si>
  <si>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 xml:space="preserve">
________________________________________
Diana Esmeralda Zárate Suárez
Profesional Universitario
Dirección de Relaciones Políticas</t>
  </si>
  <si>
    <t xml:space="preserve">
________________________________________
Fabricio José Gúzman Martínez
Profesional Especializado
Dirección de Relaciones Políticas</t>
  </si>
  <si>
    <t xml:space="preserve">
_______________________________________
Jaime Andrés Florez Murcia
Director de Relaciones Políticas 
</t>
  </si>
  <si>
    <t>SE APROBÓ Y REMITIÓ EL PLAN DE GESTIÓN DEL PROCESO MEDIANTE CASO HOLA Nº 88141</t>
  </si>
  <si>
    <t>RUBROSFUNCIONAMIENTO</t>
  </si>
  <si>
    <t>FUENTE</t>
  </si>
  <si>
    <t>SIG</t>
  </si>
  <si>
    <t>PROGRAMACION</t>
  </si>
  <si>
    <t>INDICADOR</t>
  </si>
  <si>
    <t>ADQUISICION DE BIENES</t>
  </si>
  <si>
    <t>GASTOS DE FUNCIONAMIENTO</t>
  </si>
  <si>
    <t>EFICIENCIA</t>
  </si>
  <si>
    <t>ADQUISICION DE SERVICIOS</t>
  </si>
  <si>
    <t>GASTOS DE INVERSION</t>
  </si>
  <si>
    <t>SERVICIOS PUBLICOS</t>
  </si>
  <si>
    <t>CRECIENTE</t>
  </si>
  <si>
    <t>GASTOS GENERALES</t>
  </si>
  <si>
    <t>DECRECIENTE</t>
  </si>
  <si>
    <t>SERVICIOS PERSONALES</t>
  </si>
  <si>
    <t>SOSTENIBILIDAD DEL SISTEMA DE GESTIÓN</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</si>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</sst>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_-;\-* #,##0_-;_-* &quot;-&quot;_-;_-@_-"/>
    <numFmt numFmtId="165" formatCode="* #,##0.00&quot;    &quot;;\-* #,##0.00&quot;    &quot;;* \-#&quot;    &quot;;@\ "/>
    <numFmt numFmtId="166" formatCode="dd/mm/yy\ hh:mm"/>
    <numFmt numFmtId="167" formatCode="0.0"/>
    <numFmt numFmtId="168" formatCode="0.0%"/>
  </numFmts>
  <fonts count="53">
    <font>
      <sz val="11"/>
      <color indexed="8"/>
      <name val="Calibri"/>
      <family val="2"/>
    </font>
    <font>
      <sz val="10"/>
      <name val="Arial"/>
      <family val="2"/>
    </font>
    <font>
      <sz val="10"/>
      <name val="Arial"/>
      <family val="2"/>
    </font>
    <font>
      <b/>
      <sz val="18"/>
      <color indexed="8"/>
      <name val="Calibri"/>
      <family val="2"/>
    </font>
    <font>
      <b/>
      <sz val="10"/>
      <name val="Arial"/>
      <family val="2"/>
    </font>
    <font>
      <b/>
      <sz val="11"/>
      <color indexed="16"/>
      <name val="Arial"/>
      <family val="2"/>
    </font>
    <font>
      <sz val="10"/>
      <color indexed="8"/>
      <name val="Calibri"/>
      <family val="2"/>
    </font>
    <font>
      <sz val="12"/>
      <name val="Arial"/>
      <family val="2"/>
    </font>
    <font>
      <sz val="10"/>
      <color indexed="8"/>
      <name val="Arial"/>
      <family val="2"/>
    </font>
    <font>
      <b/>
      <sz val="10"/>
      <color indexed="8"/>
      <name val="Arial"/>
      <family val="2"/>
    </font>
    <font>
      <b/>
      <sz val="10"/>
      <color indexed="8"/>
      <name val="Calibri"/>
      <family val="2"/>
    </font>
    <font>
      <b/>
      <sz val="12"/>
      <name val="Garamond"/>
      <family val="1"/>
    </font>
    <font>
      <sz val="12"/>
      <color indexed="8"/>
      <name val="Garamond"/>
      <family val="1"/>
    </font>
    <font>
      <sz val="12"/>
      <name val="Garamond"/>
      <family val="1"/>
    </font>
    <font>
      <sz val="11"/>
      <color indexed="8"/>
      <name val="Garamond"/>
      <family val="1"/>
    </font>
    <font>
      <sz val="12"/>
      <color indexed="8"/>
      <name val="Arial"/>
      <family val="2"/>
    </font>
    <font>
      <b/>
      <sz val="12"/>
      <name val="Arial Rounded MT Bold"/>
      <family val="2"/>
    </font>
    <font>
      <sz val="12"/>
      <color indexed="8"/>
      <name val="Calibri"/>
      <family val="2"/>
    </font>
    <font>
      <b/>
      <sz val="8"/>
      <color indexed="8"/>
      <name val="Tahoma"/>
      <family val="2"/>
    </font>
    <font>
      <sz val="8"/>
      <color indexed="8"/>
      <name val="Tahoma"/>
      <family val="2"/>
    </font>
    <font>
      <sz val="14"/>
      <color indexed="8"/>
      <name val="Arial Narrow"/>
      <family val="2"/>
    </font>
    <font>
      <sz val="11"/>
      <color indexed="8"/>
      <name val="Arial"/>
      <family val="2"/>
    </font>
    <font>
      <sz val="14"/>
      <name val="Arial Narrow"/>
      <family val="2"/>
    </font>
    <font>
      <sz val="14"/>
      <color indexed="10"/>
      <name val="Arial Narrow"/>
      <family val="2"/>
    </font>
    <font>
      <sz val="11"/>
      <color indexed="8"/>
      <name val="Calibri"/>
      <family val="2"/>
    </font>
    <font>
      <sz val="13"/>
      <color indexed="8"/>
      <name val="Garamond"/>
      <family val="1"/>
    </font>
    <font>
      <sz val="11"/>
      <color rgb="FF000000"/>
      <name val="Garamond"/>
      <family val="1"/>
    </font>
    <font>
      <sz val="12"/>
      <color rgb="FF000000"/>
      <name val="Garamond"/>
      <family val="1"/>
    </font>
    <font>
      <b/>
      <sz val="12"/>
      <color indexed="8"/>
      <name val="Garamond"/>
      <family val="1"/>
    </font>
    <font>
      <sz val="12"/>
      <color theme="1"/>
      <name val="Garamond"/>
      <family val="1"/>
    </font>
    <font>
      <b/>
      <sz val="20"/>
      <name val="Arial"/>
      <family val="2"/>
    </font>
    <font>
      <b/>
      <sz val="20"/>
      <color indexed="8"/>
      <name val="Arial"/>
      <family val="2"/>
    </font>
    <font>
      <sz val="20"/>
      <color indexed="8"/>
      <name val="Arial"/>
      <family val="2"/>
    </font>
    <font>
      <b/>
      <sz val="20"/>
      <color indexed="8"/>
      <name val="Garamond"/>
      <family val="1"/>
    </font>
    <font>
      <b/>
      <sz val="20"/>
      <name val="Garamond"/>
      <family val="1"/>
    </font>
    <font>
      <sz val="20"/>
      <name val="Arial"/>
      <family val="2"/>
    </font>
    <font>
      <sz val="20"/>
      <name val="Garamond"/>
      <family val="1"/>
    </font>
    <font>
      <sz val="20"/>
      <color indexed="8"/>
      <name val="Garamond"/>
      <family val="1"/>
    </font>
    <font>
      <sz val="20"/>
      <color indexed="8"/>
      <name val="Calibri"/>
      <family val="2"/>
    </font>
    <font>
      <sz val="12"/>
      <color rgb="FF0070C0"/>
      <name val="Garamond"/>
      <family val="1"/>
    </font>
    <font>
      <b/>
      <sz val="11"/>
      <color theme="1"/>
      <name val="Calibri"/>
      <family val="2"/>
      <scheme val="minor"/>
    </font>
    <font>
      <sz val="12"/>
      <name val="Arial Rounded MT Bold"/>
      <family val="2"/>
    </font>
    <font>
      <b/>
      <sz val="11"/>
      <color indexed="8"/>
      <name val="Garamond"/>
      <family val="1"/>
    </font>
    <font>
      <b/>
      <sz val="11"/>
      <color rgb="FF000000"/>
      <name val="Garamond"/>
      <family val="1"/>
    </font>
    <font>
      <b/>
      <sz val="12"/>
      <color rgb="FF000000"/>
      <name val="Garamond"/>
      <family val="1"/>
    </font>
    <font>
      <sz val="9"/>
      <color theme="1"/>
      <name val="Garamond"/>
      <family val="1"/>
    </font>
    <font>
      <sz val="11"/>
      <color rgb="FF0070C0"/>
      <name val="Garamond"/>
      <family val="1"/>
    </font>
    <font>
      <sz val="10"/>
      <color rgb="FF0070C0"/>
      <name val="Garamond"/>
      <family val="1"/>
    </font>
    <font>
      <sz val="12"/>
      <color rgb="FF0070C0"/>
      <name val="Arial"/>
      <family val="2"/>
    </font>
    <font>
      <b/>
      <sz val="12"/>
      <color rgb="FF0070C0"/>
      <name val="Arial Rounded MT Bold"/>
      <family val="2"/>
    </font>
    <font>
      <sz val="13"/>
      <color rgb="FF0070C0"/>
      <name val="Garamond"/>
      <family val="1"/>
    </font>
    <font>
      <sz val="12"/>
      <color rgb="FF0070C0"/>
      <name val="Calibri"/>
      <family val="2"/>
    </font>
    <font>
      <sz val="11"/>
      <color rgb="FF0070C0"/>
      <name val="Garamond"/>
      <charset val="1"/>
    </font>
  </fonts>
  <fills count="29">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26"/>
      </patternFill>
    </fill>
    <fill>
      <patternFill patternType="solid">
        <fgColor indexed="44"/>
        <bgColor indexed="31"/>
      </patternFill>
    </fill>
    <fill>
      <patternFill patternType="solid">
        <fgColor indexed="42"/>
        <bgColor indexed="27"/>
      </patternFill>
    </fill>
    <fill>
      <patternFill patternType="solid">
        <fgColor indexed="27"/>
        <bgColor indexed="41"/>
      </patternFill>
    </fill>
    <fill>
      <patternFill patternType="solid">
        <fgColor indexed="11"/>
        <bgColor indexed="49"/>
      </patternFill>
    </fill>
    <fill>
      <patternFill patternType="solid">
        <fgColor indexed="46"/>
        <bgColor indexed="24"/>
      </patternFill>
    </fill>
    <fill>
      <patternFill patternType="solid">
        <fgColor indexed="43"/>
        <bgColor indexed="26"/>
      </patternFill>
    </fill>
    <fill>
      <patternFill patternType="solid">
        <fgColor indexed="51"/>
        <bgColor indexed="13"/>
      </patternFill>
    </fill>
    <fill>
      <patternFill patternType="solid">
        <fgColor indexed="9"/>
        <bgColor indexed="64"/>
      </patternFill>
    </fill>
    <fill>
      <patternFill patternType="solid">
        <fgColor indexed="30"/>
        <bgColor indexed="21"/>
      </patternFill>
    </fill>
    <fill>
      <patternFill patternType="solid">
        <fgColor theme="7" tint="0.79998168889431442"/>
        <bgColor indexed="9"/>
      </patternFill>
    </fill>
    <fill>
      <patternFill patternType="solid">
        <fgColor theme="7" tint="0.79998168889431442"/>
        <bgColor indexed="27"/>
      </patternFill>
    </fill>
    <fill>
      <patternFill patternType="solid">
        <fgColor theme="4" tint="0.79998168889431442"/>
        <bgColor indexed="31"/>
      </patternFill>
    </fill>
    <fill>
      <patternFill patternType="solid">
        <fgColor theme="9" tint="0.79998168889431442"/>
        <bgColor indexed="27"/>
      </patternFill>
    </fill>
    <fill>
      <patternFill patternType="solid">
        <fgColor theme="5" tint="0.59999389629810485"/>
        <bgColor indexed="22"/>
      </patternFill>
    </fill>
    <fill>
      <patternFill patternType="solid">
        <fgColor theme="5" tint="0.59999389629810485"/>
        <bgColor indexed="52"/>
      </patternFill>
    </fill>
    <fill>
      <patternFill patternType="solid">
        <fgColor theme="9" tint="0.59999389629810485"/>
        <bgColor indexed="21"/>
      </patternFill>
    </fill>
    <fill>
      <patternFill patternType="solid">
        <fgColor theme="7" tint="0.79998168889431442"/>
        <bgColor indexed="34"/>
      </patternFill>
    </fill>
    <fill>
      <patternFill patternType="solid">
        <fgColor rgb="FFCCFFFF"/>
        <bgColor indexed="21"/>
      </patternFill>
    </fill>
    <fill>
      <patternFill patternType="solid">
        <fgColor theme="4" tint="0.79998168889431442"/>
        <bgColor indexed="23"/>
      </patternFill>
    </fill>
    <fill>
      <patternFill patternType="solid">
        <fgColor rgb="FF99CCFF"/>
        <bgColor indexed="21"/>
      </patternFill>
    </fill>
    <fill>
      <patternFill patternType="solid">
        <fgColor rgb="FF99CCFF"/>
        <bgColor indexed="22"/>
      </patternFill>
    </fill>
    <fill>
      <patternFill patternType="solid">
        <fgColor theme="0"/>
        <bgColor indexed="64"/>
      </patternFill>
    </fill>
    <fill>
      <patternFill patternType="solid">
        <fgColor rgb="FFFFFFFF"/>
        <bgColor indexed="64"/>
      </patternFill>
    </fill>
  </fills>
  <borders count="53">
    <border>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style="thin">
        <color indexed="8"/>
      </right>
      <top style="thin">
        <color indexed="8"/>
      </top>
      <bottom style="medium">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medium">
        <color indexed="8"/>
      </top>
      <bottom/>
      <diagonal/>
    </border>
    <border>
      <left style="thin">
        <color indexed="8"/>
      </left>
      <right style="thin">
        <color indexed="8"/>
      </right>
      <top style="thin">
        <color indexed="8"/>
      </top>
      <bottom/>
      <diagonal/>
    </border>
    <border>
      <left/>
      <right style="thin">
        <color indexed="8"/>
      </right>
      <top style="thin">
        <color indexed="8"/>
      </top>
      <bottom style="medium">
        <color indexed="8"/>
      </bottom>
      <diagonal/>
    </border>
    <border>
      <left/>
      <right style="thin">
        <color indexed="8"/>
      </right>
      <top style="medium">
        <color indexed="8"/>
      </top>
      <bottom style="thin">
        <color indexed="8"/>
      </bottom>
      <diagonal/>
    </border>
    <border>
      <left/>
      <right style="thin">
        <color indexed="8"/>
      </right>
      <top/>
      <bottom style="thin">
        <color indexed="8"/>
      </bottom>
      <diagonal/>
    </border>
    <border>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style="medium">
        <color indexed="64"/>
      </top>
      <bottom style="thin">
        <color indexed="8"/>
      </bottom>
      <diagonal/>
    </border>
    <border>
      <left style="thin">
        <color indexed="8"/>
      </left>
      <right style="medium">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64"/>
      </right>
      <top style="thin">
        <color indexed="64"/>
      </top>
      <bottom/>
      <diagonal/>
    </border>
    <border>
      <left style="thin">
        <color indexed="8"/>
      </left>
      <right style="medium">
        <color indexed="64"/>
      </right>
      <top style="thin">
        <color indexed="8"/>
      </top>
      <bottom/>
      <diagonal/>
    </border>
    <border>
      <left style="medium">
        <color indexed="64"/>
      </left>
      <right style="thin">
        <color indexed="8"/>
      </right>
      <top style="thin">
        <color indexed="8"/>
      </top>
      <bottom style="thin">
        <color indexed="8"/>
      </bottom>
      <diagonal/>
    </border>
    <border>
      <left style="thin">
        <color indexed="8"/>
      </left>
      <right style="thin">
        <color indexed="8"/>
      </right>
      <top/>
      <bottom style="medium">
        <color indexed="64"/>
      </bottom>
      <diagonal/>
    </border>
    <border>
      <left style="medium">
        <color indexed="64"/>
      </left>
      <right style="thin">
        <color indexed="8"/>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8"/>
      </top>
      <bottom/>
      <diagonal/>
    </border>
    <border>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bottom style="medium">
        <color indexed="64"/>
      </bottom>
      <diagonal/>
    </border>
    <border>
      <left/>
      <right style="thin">
        <color indexed="8"/>
      </right>
      <top/>
      <bottom style="medium">
        <color indexed="64"/>
      </bottom>
      <diagonal/>
    </border>
    <border>
      <left style="thin">
        <color indexed="8"/>
      </left>
      <right/>
      <top style="medium">
        <color indexed="64"/>
      </top>
      <bottom/>
      <diagonal/>
    </border>
    <border>
      <left style="thin">
        <color indexed="8"/>
      </left>
      <right/>
      <top style="medium">
        <color indexed="64"/>
      </top>
      <bottom style="thin">
        <color indexed="8"/>
      </bottom>
      <diagonal/>
    </border>
    <border>
      <left/>
      <right style="medium">
        <color indexed="8"/>
      </right>
      <top style="medium">
        <color indexed="64"/>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0">
    <xf numFmtId="0" fontId="0" fillId="0" borderId="0"/>
    <xf numFmtId="0" fontId="2" fillId="2" borderId="0" applyNumberFormat="0" applyBorder="0" applyAlignment="0" applyProtection="0"/>
    <xf numFmtId="164" fontId="1" fillId="0" borderId="0" applyFill="0" applyBorder="0" applyAlignment="0" applyProtection="0"/>
    <xf numFmtId="165" fontId="2" fillId="0" borderId="0" applyFill="0" applyBorder="0" applyAlignment="0" applyProtection="0"/>
    <xf numFmtId="0" fontId="2" fillId="0" borderId="0"/>
    <xf numFmtId="9" fontId="24" fillId="0" borderId="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313">
    <xf numFmtId="0" fontId="0" fillId="0" borderId="0" xfId="0"/>
    <xf numFmtId="0" fontId="0" fillId="0" borderId="0" xfId="0" applyAlignment="1">
      <alignment horizontal="center"/>
    </xf>
    <xf numFmtId="0" fontId="0" fillId="0" borderId="0" xfId="0" applyAlignment="1">
      <alignment horizontal="center" vertical="center"/>
    </xf>
    <xf numFmtId="0" fontId="6" fillId="5" borderId="0" xfId="0" applyFont="1" applyFill="1"/>
    <xf numFmtId="0" fontId="6" fillId="5" borderId="0" xfId="0" applyFont="1" applyFill="1" applyAlignment="1">
      <alignment horizontal="center" vertical="center"/>
    </xf>
    <xf numFmtId="0" fontId="6" fillId="5" borderId="0" xfId="0" applyFont="1" applyFill="1" applyAlignment="1">
      <alignment horizontal="center"/>
    </xf>
    <xf numFmtId="0" fontId="8" fillId="5" borderId="0" xfId="0" applyFont="1" applyFill="1" applyBorder="1" applyAlignment="1">
      <alignment horizontal="center"/>
    </xf>
    <xf numFmtId="0" fontId="8" fillId="5" borderId="0" xfId="0" applyFont="1" applyFill="1" applyBorder="1" applyAlignment="1">
      <alignment horizontal="center" vertical="center"/>
    </xf>
    <xf numFmtId="0" fontId="10" fillId="5" borderId="0" xfId="0" applyFont="1" applyFill="1" applyBorder="1" applyAlignment="1">
      <alignment vertical="center"/>
    </xf>
    <xf numFmtId="0" fontId="17" fillId="0" borderId="4" xfId="0" applyFont="1" applyBorder="1" applyAlignment="1">
      <alignment horizontal="justify"/>
    </xf>
    <xf numFmtId="0" fontId="17" fillId="0" borderId="5" xfId="0" applyFont="1" applyBorder="1" applyAlignment="1">
      <alignment horizontal="justify"/>
    </xf>
    <xf numFmtId="0" fontId="0" fillId="0" borderId="5" xfId="0" applyBorder="1"/>
    <xf numFmtId="0" fontId="8" fillId="5" borderId="0" xfId="0" applyFont="1" applyFill="1" applyBorder="1" applyAlignment="1">
      <alignment vertical="center" wrapText="1"/>
    </xf>
    <xf numFmtId="0" fontId="8" fillId="5" borderId="0" xfId="0" applyFont="1" applyFill="1" applyBorder="1" applyAlignment="1">
      <alignment horizontal="center" vertical="center" wrapText="1"/>
    </xf>
    <xf numFmtId="0" fontId="8" fillId="5" borderId="0" xfId="0" applyFont="1" applyFill="1"/>
    <xf numFmtId="0" fontId="8" fillId="5" borderId="0" xfId="0" applyFont="1" applyFill="1" applyAlignment="1">
      <alignment horizontal="center"/>
    </xf>
    <xf numFmtId="0" fontId="6" fillId="5" borderId="0" xfId="0" applyFont="1" applyFill="1" applyBorder="1"/>
    <xf numFmtId="0" fontId="10" fillId="5" borderId="0" xfId="0" applyFont="1" applyFill="1" applyBorder="1" applyAlignment="1">
      <alignment horizontal="center" vertical="top" wrapText="1"/>
    </xf>
    <xf numFmtId="0" fontId="6" fillId="5" borderId="0" xfId="0" applyFont="1" applyFill="1" applyAlignment="1">
      <alignment horizontal="center" vertical="center" wrapText="1"/>
    </xf>
    <xf numFmtId="0" fontId="6" fillId="5" borderId="0" xfId="0" applyFont="1" applyFill="1" applyAlignment="1">
      <alignment horizontal="center" vertical="top" wrapText="1"/>
    </xf>
    <xf numFmtId="0" fontId="6" fillId="5" borderId="0" xfId="0" applyFont="1" applyFill="1" applyAlignment="1">
      <alignment vertical="top" wrapText="1"/>
    </xf>
    <xf numFmtId="0" fontId="15" fillId="0" borderId="0" xfId="0" applyFont="1" applyAlignment="1">
      <alignment horizontal="justify"/>
    </xf>
    <xf numFmtId="0" fontId="0" fillId="0" borderId="0" xfId="0" applyAlignment="1">
      <alignment wrapText="1"/>
    </xf>
    <xf numFmtId="0" fontId="20" fillId="9" borderId="7" xfId="0" applyFont="1" applyFill="1" applyBorder="1" applyAlignment="1">
      <alignment horizontal="justify" vertical="center" wrapText="1"/>
    </xf>
    <xf numFmtId="0" fontId="21" fillId="0" borderId="8" xfId="0" applyFont="1" applyFill="1" applyBorder="1" applyAlignment="1">
      <alignment horizontal="justify" vertical="center" wrapText="1"/>
    </xf>
    <xf numFmtId="0" fontId="21"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1" fillId="0" borderId="9" xfId="0" applyFont="1" applyFill="1" applyBorder="1" applyAlignment="1">
      <alignment horizontal="justify" vertical="center" wrapText="1"/>
    </xf>
    <xf numFmtId="0" fontId="20" fillId="5" borderId="7" xfId="0" applyFont="1" applyFill="1" applyBorder="1" applyAlignment="1">
      <alignment horizontal="justify" vertical="center" wrapText="1"/>
    </xf>
    <xf numFmtId="0" fontId="21" fillId="0" borderId="10" xfId="0" applyFont="1" applyFill="1" applyBorder="1" applyAlignment="1">
      <alignment horizontal="justify" vertical="center" wrapText="1"/>
    </xf>
    <xf numFmtId="0" fontId="22" fillId="6" borderId="2" xfId="0" applyFont="1" applyFill="1" applyBorder="1" applyAlignment="1">
      <alignment horizontal="center" vertical="center" wrapText="1"/>
    </xf>
    <xf numFmtId="0" fontId="22" fillId="6" borderId="2" xfId="0" applyFont="1" applyFill="1" applyBorder="1" applyAlignment="1">
      <alignment horizontal="justify" vertical="center" wrapText="1"/>
    </xf>
    <xf numFmtId="0" fontId="21" fillId="0" borderId="11" xfId="0" applyFont="1" applyFill="1" applyBorder="1" applyAlignment="1">
      <alignment horizontal="justify" vertical="center" wrapText="1"/>
    </xf>
    <xf numFmtId="0" fontId="20" fillId="6" borderId="7" xfId="0" applyFont="1" applyFill="1" applyBorder="1" applyAlignment="1">
      <alignment horizontal="justify" vertical="center" wrapText="1"/>
    </xf>
    <xf numFmtId="0" fontId="20" fillId="6" borderId="12" xfId="0" applyFont="1" applyFill="1" applyBorder="1" applyAlignment="1">
      <alignment horizontal="justify" vertical="center" wrapText="1"/>
    </xf>
    <xf numFmtId="0" fontId="22" fillId="2" borderId="13" xfId="0" applyFont="1" applyFill="1" applyBorder="1" applyAlignment="1">
      <alignment horizontal="justify" vertical="center" wrapText="1"/>
    </xf>
    <xf numFmtId="0" fontId="22" fillId="2" borderId="7" xfId="0" applyFont="1" applyFill="1" applyBorder="1" applyAlignment="1">
      <alignment horizontal="justify" vertical="center" wrapText="1"/>
    </xf>
    <xf numFmtId="0" fontId="22" fillId="10" borderId="2" xfId="0" applyFont="1" applyFill="1" applyBorder="1" applyAlignment="1">
      <alignment horizontal="justify" vertical="center" wrapText="1"/>
    </xf>
    <xf numFmtId="0" fontId="21" fillId="0" borderId="6" xfId="0" applyFont="1" applyFill="1" applyBorder="1" applyAlignment="1">
      <alignment horizontal="justify" vertical="center" wrapText="1"/>
    </xf>
    <xf numFmtId="0" fontId="22" fillId="10" borderId="7" xfId="0" applyFont="1" applyFill="1" applyBorder="1" applyAlignment="1">
      <alignment horizontal="justify" vertical="center" wrapText="1"/>
    </xf>
    <xf numFmtId="0" fontId="22" fillId="11" borderId="7" xfId="0" applyFont="1" applyFill="1" applyBorder="1" applyAlignment="1">
      <alignment horizontal="justify" vertical="center" wrapText="1"/>
    </xf>
    <xf numFmtId="0" fontId="20" fillId="11" borderId="14" xfId="0" applyFont="1" applyFill="1" applyBorder="1" applyAlignment="1">
      <alignment horizontal="justify" vertical="center" wrapText="1"/>
    </xf>
    <xf numFmtId="0" fontId="20" fillId="11" borderId="7" xfId="0" applyFont="1" applyFill="1" applyBorder="1" applyAlignment="1">
      <alignment horizontal="justify" vertical="center" wrapText="1"/>
    </xf>
    <xf numFmtId="0" fontId="22" fillId="11" borderId="2" xfId="0" applyFont="1" applyFill="1" applyBorder="1" applyAlignment="1">
      <alignment vertical="center" wrapText="1"/>
    </xf>
    <xf numFmtId="0" fontId="20" fillId="12" borderId="13" xfId="0" applyFont="1" applyFill="1" applyBorder="1" applyAlignment="1">
      <alignment horizontal="justify" vertical="center" wrapText="1"/>
    </xf>
    <xf numFmtId="0" fontId="20" fillId="12" borderId="7" xfId="0" applyFont="1" applyFill="1" applyBorder="1" applyAlignment="1">
      <alignment horizontal="justify" vertical="center" wrapText="1"/>
    </xf>
    <xf numFmtId="0" fontId="22" fillId="12" borderId="7" xfId="0" applyFont="1" applyFill="1" applyBorder="1" applyAlignment="1">
      <alignment horizontal="justify" vertical="center" wrapText="1"/>
    </xf>
    <xf numFmtId="0" fontId="23" fillId="12" borderId="7" xfId="0" applyFont="1" applyFill="1" applyBorder="1" applyAlignment="1">
      <alignment horizontal="justify" vertical="center" wrapText="1"/>
    </xf>
    <xf numFmtId="0" fontId="20" fillId="12" borderId="15" xfId="0" applyFont="1" applyFill="1" applyBorder="1" applyAlignment="1">
      <alignment horizontal="left" vertical="center" wrapText="1"/>
    </xf>
    <xf numFmtId="0" fontId="20" fillId="12" borderId="12" xfId="0" applyFont="1" applyFill="1" applyBorder="1" applyAlignment="1">
      <alignment horizontal="justify" vertical="center" wrapText="1"/>
    </xf>
    <xf numFmtId="0" fontId="22" fillId="12" borderId="13" xfId="0" applyFont="1" applyFill="1" applyBorder="1" applyAlignment="1">
      <alignment horizontal="justify" vertical="center" wrapText="1"/>
    </xf>
    <xf numFmtId="0" fontId="22" fillId="12" borderId="12" xfId="0" applyFont="1" applyFill="1" applyBorder="1" applyAlignment="1">
      <alignment horizontal="justify" vertical="center" wrapText="1"/>
    </xf>
    <xf numFmtId="0" fontId="12" fillId="0" borderId="0" xfId="0" applyFont="1"/>
    <xf numFmtId="0" fontId="12" fillId="5" borderId="0" xfId="0" applyFont="1" applyFill="1"/>
    <xf numFmtId="0" fontId="12" fillId="5" borderId="0" xfId="0" applyFont="1" applyFill="1" applyBorder="1" applyAlignment="1">
      <alignment horizontal="center"/>
    </xf>
    <xf numFmtId="0" fontId="13" fillId="5" borderId="0" xfId="0" applyFont="1" applyFill="1" applyBorder="1" applyAlignment="1">
      <alignment horizontal="left" vertical="center" wrapText="1"/>
    </xf>
    <xf numFmtId="9" fontId="13" fillId="5" borderId="0" xfId="5" applyFont="1" applyFill="1" applyBorder="1" applyAlignment="1" applyProtection="1">
      <alignment horizontal="center" vertical="center" wrapText="1"/>
    </xf>
    <xf numFmtId="0" fontId="12" fillId="5" borderId="0" xfId="0" applyFont="1" applyFill="1" applyBorder="1"/>
    <xf numFmtId="0" fontId="12" fillId="5" borderId="0" xfId="0" applyFont="1" applyFill="1" applyAlignment="1">
      <alignment vertical="top" wrapText="1"/>
    </xf>
    <xf numFmtId="17" fontId="7" fillId="13" borderId="16" xfId="0" applyNumberFormat="1" applyFont="1" applyFill="1" applyBorder="1" applyAlignment="1" applyProtection="1">
      <alignment horizontal="center" vertical="center" wrapText="1"/>
    </xf>
    <xf numFmtId="0" fontId="38" fillId="0" borderId="4" xfId="0" applyFont="1" applyBorder="1"/>
    <xf numFmtId="0" fontId="38" fillId="0" borderId="5" xfId="0" applyFont="1" applyBorder="1"/>
    <xf numFmtId="0" fontId="4" fillId="17" borderId="16" xfId="0" applyFont="1" applyFill="1" applyBorder="1" applyAlignment="1">
      <alignment horizontal="center" vertical="center" wrapText="1"/>
    </xf>
    <xf numFmtId="0" fontId="12" fillId="5" borderId="16" xfId="0" applyFont="1" applyFill="1" applyBorder="1" applyAlignment="1" applyProtection="1">
      <alignment horizontal="justify" vertical="center" wrapText="1"/>
      <protection locked="0"/>
    </xf>
    <xf numFmtId="0" fontId="4" fillId="17" borderId="20" xfId="0" applyFont="1" applyFill="1" applyBorder="1" applyAlignment="1">
      <alignment vertical="center" wrapText="1"/>
    </xf>
    <xf numFmtId="0" fontId="4" fillId="18" borderId="20" xfId="0" applyFont="1" applyFill="1" applyBorder="1" applyAlignment="1">
      <alignment horizontal="center" vertical="center" wrapText="1"/>
    </xf>
    <xf numFmtId="0" fontId="10" fillId="18" borderId="20" xfId="0" applyFont="1" applyFill="1" applyBorder="1" applyAlignment="1">
      <alignment horizontal="center"/>
    </xf>
    <xf numFmtId="0" fontId="4" fillId="19" borderId="11"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11" fillId="15" borderId="11"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26" borderId="11" xfId="0" applyFont="1" applyFill="1" applyBorder="1" applyAlignment="1">
      <alignment horizontal="center" vertical="center" wrapText="1"/>
    </xf>
    <xf numFmtId="0" fontId="4" fillId="17" borderId="17" xfId="0" applyFont="1" applyFill="1" applyBorder="1" applyAlignment="1">
      <alignment horizontal="center" vertical="center" wrapText="1"/>
    </xf>
    <xf numFmtId="0" fontId="4" fillId="17" borderId="31" xfId="0" applyFont="1" applyFill="1" applyBorder="1" applyAlignment="1">
      <alignment horizontal="center" vertical="center" wrapText="1"/>
    </xf>
    <xf numFmtId="0" fontId="4" fillId="8" borderId="32"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4" fillId="17" borderId="19" xfId="0" applyFont="1" applyFill="1" applyBorder="1" applyAlignment="1">
      <alignment horizontal="center" vertical="center" wrapText="1"/>
    </xf>
    <xf numFmtId="0" fontId="4" fillId="17" borderId="21" xfId="0" applyFont="1" applyFill="1" applyBorder="1" applyAlignment="1">
      <alignment vertical="center" wrapText="1"/>
    </xf>
    <xf numFmtId="9" fontId="31" fillId="5" borderId="34" xfId="5" applyFont="1" applyFill="1" applyBorder="1" applyAlignment="1" applyProtection="1">
      <alignment horizontal="center" vertical="center" wrapText="1"/>
      <protection locked="0"/>
    </xf>
    <xf numFmtId="0" fontId="4" fillId="18" borderId="19" xfId="0" applyFont="1" applyFill="1" applyBorder="1" applyAlignment="1">
      <alignment horizontal="center" vertical="center" wrapText="1"/>
    </xf>
    <xf numFmtId="0" fontId="4" fillId="18" borderId="31" xfId="0" applyFont="1" applyFill="1" applyBorder="1" applyAlignment="1">
      <alignment horizontal="center" vertical="center" wrapText="1"/>
    </xf>
    <xf numFmtId="0" fontId="4" fillId="18" borderId="21" xfId="0" applyFont="1" applyFill="1" applyBorder="1" applyAlignment="1">
      <alignment horizontal="center" vertical="center" wrapText="1"/>
    </xf>
    <xf numFmtId="0" fontId="4" fillId="26" borderId="38" xfId="0" applyFont="1" applyFill="1" applyBorder="1" applyAlignment="1">
      <alignment horizontal="center" vertical="center" wrapText="1"/>
    </xf>
    <xf numFmtId="0" fontId="4" fillId="26" borderId="32" xfId="0" applyFont="1" applyFill="1" applyBorder="1" applyAlignment="1">
      <alignment horizontal="center" vertical="center" wrapText="1"/>
    </xf>
    <xf numFmtId="168" fontId="30" fillId="5" borderId="34" xfId="5" applyNumberFormat="1" applyFont="1" applyFill="1" applyBorder="1" applyAlignment="1" applyProtection="1">
      <alignment horizontal="center" vertical="center" wrapText="1"/>
    </xf>
    <xf numFmtId="0" fontId="4" fillId="19" borderId="38" xfId="0" applyFont="1" applyFill="1" applyBorder="1" applyAlignment="1">
      <alignment horizontal="center" vertical="center" wrapText="1"/>
    </xf>
    <xf numFmtId="0" fontId="4" fillId="19" borderId="18" xfId="0" applyFont="1" applyFill="1" applyBorder="1" applyAlignment="1">
      <alignment horizontal="center" vertical="center" wrapText="1"/>
    </xf>
    <xf numFmtId="9" fontId="35" fillId="5" borderId="34" xfId="5" applyFont="1" applyFill="1" applyBorder="1" applyAlignment="1" applyProtection="1">
      <alignment horizontal="center" vertical="center" wrapText="1"/>
    </xf>
    <xf numFmtId="0" fontId="4" fillId="7" borderId="38" xfId="0" applyFont="1" applyFill="1" applyBorder="1" applyAlignment="1">
      <alignment horizontal="center" vertical="center" wrapText="1"/>
    </xf>
    <xf numFmtId="0" fontId="4" fillId="7" borderId="32" xfId="0" applyFont="1" applyFill="1" applyBorder="1" applyAlignment="1">
      <alignment horizontal="center" vertical="center" wrapText="1"/>
    </xf>
    <xf numFmtId="0" fontId="4" fillId="8" borderId="15" xfId="0" applyFont="1" applyFill="1" applyBorder="1" applyAlignment="1">
      <alignment horizontal="center" vertical="center" wrapText="1"/>
    </xf>
    <xf numFmtId="9" fontId="36" fillId="5" borderId="34" xfId="5" applyFont="1" applyFill="1" applyBorder="1" applyAlignment="1" applyProtection="1">
      <alignment horizontal="center" vertical="center" wrapText="1"/>
    </xf>
    <xf numFmtId="0" fontId="37" fillId="5" borderId="34" xfId="0" applyFont="1" applyFill="1" applyBorder="1" applyAlignment="1" applyProtection="1">
      <alignment horizontal="center" vertical="center" wrapText="1"/>
      <protection locked="0"/>
    </xf>
    <xf numFmtId="0" fontId="11" fillId="15" borderId="38" xfId="0" applyFont="1" applyFill="1" applyBorder="1" applyAlignment="1">
      <alignment horizontal="center" vertical="center" wrapText="1"/>
    </xf>
    <xf numFmtId="0" fontId="11" fillId="15" borderId="32" xfId="0" applyFont="1" applyFill="1" applyBorder="1" applyAlignment="1">
      <alignment horizontal="center" vertical="center" wrapText="1"/>
    </xf>
    <xf numFmtId="9" fontId="34" fillId="5" borderId="34" xfId="5" applyNumberFormat="1" applyFont="1" applyFill="1" applyBorder="1" applyAlignment="1" applyProtection="1">
      <alignment horizontal="center" vertical="center" wrapText="1"/>
    </xf>
    <xf numFmtId="0" fontId="11" fillId="5" borderId="49" xfId="0" applyFont="1" applyFill="1" applyBorder="1" applyAlignment="1">
      <alignment horizontal="center" vertical="center" wrapText="1"/>
    </xf>
    <xf numFmtId="0" fontId="12" fillId="5" borderId="50" xfId="0" applyFont="1" applyFill="1" applyBorder="1" applyAlignment="1" applyProtection="1">
      <alignment horizontal="justify" vertical="center" wrapText="1"/>
      <protection locked="0"/>
    </xf>
    <xf numFmtId="9" fontId="12" fillId="5" borderId="50" xfId="5" applyFont="1" applyFill="1" applyBorder="1" applyAlignment="1" applyProtection="1">
      <alignment horizontal="center" vertical="center" wrapText="1"/>
    </xf>
    <xf numFmtId="0" fontId="12" fillId="5" borderId="50" xfId="0" applyFont="1" applyFill="1" applyBorder="1" applyAlignment="1" applyProtection="1">
      <alignment horizontal="center" vertical="center" wrapText="1"/>
      <protection locked="0"/>
    </xf>
    <xf numFmtId="0" fontId="12" fillId="0" borderId="50" xfId="0" applyFont="1" applyBorder="1" applyAlignment="1">
      <alignment horizontal="center" vertical="center" wrapText="1"/>
    </xf>
    <xf numFmtId="9" fontId="12" fillId="0" borderId="50" xfId="0" applyNumberFormat="1" applyFont="1" applyBorder="1" applyAlignment="1">
      <alignment horizontal="center" vertical="center" wrapText="1"/>
    </xf>
    <xf numFmtId="0" fontId="12" fillId="5" borderId="50" xfId="0" applyFont="1" applyFill="1" applyBorder="1" applyAlignment="1">
      <alignment horizontal="center" vertical="center" wrapText="1"/>
    </xf>
    <xf numFmtId="9" fontId="12" fillId="5" borderId="50" xfId="5" applyNumberFormat="1" applyFont="1" applyFill="1" applyBorder="1" applyAlignment="1" applyProtection="1">
      <alignment horizontal="center" vertical="center" wrapText="1"/>
    </xf>
    <xf numFmtId="9" fontId="12" fillId="5" borderId="50" xfId="0" applyNumberFormat="1" applyFont="1" applyFill="1" applyBorder="1" applyAlignment="1">
      <alignment horizontal="center" vertical="center" wrapText="1"/>
    </xf>
    <xf numFmtId="9" fontId="13" fillId="5" borderId="50" xfId="5" applyFont="1" applyFill="1" applyBorder="1" applyAlignment="1" applyProtection="1">
      <alignment horizontal="center" vertical="center" wrapText="1"/>
    </xf>
    <xf numFmtId="9" fontId="25" fillId="5" borderId="50" xfId="5" applyNumberFormat="1" applyFont="1" applyFill="1" applyBorder="1" applyAlignment="1" applyProtection="1">
      <alignment horizontal="center" vertical="center" wrapText="1"/>
    </xf>
    <xf numFmtId="9" fontId="12" fillId="5" borderId="50" xfId="0" applyNumberFormat="1" applyFont="1" applyFill="1" applyBorder="1" applyAlignment="1" applyProtection="1">
      <alignment horizontal="center" vertical="center" wrapText="1"/>
      <protection locked="0"/>
    </xf>
    <xf numFmtId="9" fontId="13" fillId="5" borderId="50" xfId="5" applyFont="1" applyFill="1" applyBorder="1" applyAlignment="1" applyProtection="1">
      <alignment horizontal="center" vertical="center" wrapText="1"/>
      <protection locked="0"/>
    </xf>
    <xf numFmtId="0" fontId="12" fillId="5" borderId="51" xfId="0" applyFont="1" applyFill="1" applyBorder="1" applyAlignment="1" applyProtection="1">
      <alignment horizontal="justify" vertical="center" wrapText="1"/>
      <protection locked="0"/>
    </xf>
    <xf numFmtId="0" fontId="12" fillId="5" borderId="50" xfId="0" applyFont="1" applyFill="1" applyBorder="1" applyAlignment="1">
      <alignment horizontal="justify" vertical="center" wrapText="1"/>
    </xf>
    <xf numFmtId="0" fontId="12" fillId="0" borderId="50" xfId="0" applyFont="1" applyBorder="1" applyAlignment="1">
      <alignment horizontal="justify" vertical="center" wrapText="1"/>
    </xf>
    <xf numFmtId="167" fontId="12" fillId="5" borderId="50" xfId="5" applyNumberFormat="1" applyFont="1" applyFill="1" applyBorder="1" applyAlignment="1" applyProtection="1">
      <alignment horizontal="center" vertical="center" wrapText="1"/>
    </xf>
    <xf numFmtId="9" fontId="17" fillId="0" borderId="50" xfId="0" applyNumberFormat="1" applyFont="1" applyBorder="1" applyAlignment="1">
      <alignment horizontal="center" vertical="center"/>
    </xf>
    <xf numFmtId="9" fontId="41" fillId="5" borderId="50" xfId="5" applyFont="1" applyFill="1" applyBorder="1" applyAlignment="1" applyProtection="1">
      <alignment horizontal="center" vertical="center" wrapText="1"/>
    </xf>
    <xf numFmtId="167" fontId="25" fillId="5" borderId="50" xfId="5" applyNumberFormat="1" applyFont="1" applyFill="1" applyBorder="1" applyAlignment="1" applyProtection="1">
      <alignment horizontal="center" vertical="center" wrapText="1"/>
    </xf>
    <xf numFmtId="9" fontId="25" fillId="5" borderId="50" xfId="5" applyFont="1" applyFill="1" applyBorder="1" applyAlignment="1" applyProtection="1">
      <alignment horizontal="center" vertical="center" wrapText="1"/>
      <protection locked="0"/>
    </xf>
    <xf numFmtId="164" fontId="13" fillId="5" borderId="50" xfId="2" applyFont="1" applyFill="1" applyBorder="1" applyAlignment="1" applyProtection="1">
      <alignment horizontal="center" vertical="center" wrapText="1"/>
      <protection locked="0"/>
    </xf>
    <xf numFmtId="0" fontId="13" fillId="5" borderId="50" xfId="0" applyFont="1" applyFill="1" applyBorder="1" applyAlignment="1">
      <alignment horizontal="center" vertical="center" wrapText="1"/>
    </xf>
    <xf numFmtId="0" fontId="13" fillId="0" borderId="50" xfId="0" applyFont="1" applyBorder="1" applyAlignment="1">
      <alignment horizontal="justify" vertical="center" wrapText="1"/>
    </xf>
    <xf numFmtId="0" fontId="13" fillId="0" borderId="50" xfId="0" applyFont="1" applyBorder="1" applyAlignment="1">
      <alignment horizontal="center" vertical="center" wrapText="1"/>
    </xf>
    <xf numFmtId="9" fontId="15" fillId="5" borderId="50" xfId="5" applyFont="1" applyFill="1" applyBorder="1" applyAlignment="1" applyProtection="1">
      <alignment horizontal="center" vertical="center" wrapText="1"/>
      <protection locked="0"/>
    </xf>
    <xf numFmtId="9" fontId="16" fillId="5" borderId="50" xfId="5" applyFont="1" applyFill="1" applyBorder="1" applyAlignment="1" applyProtection="1">
      <alignment horizontal="center" vertical="center" wrapText="1"/>
    </xf>
    <xf numFmtId="0" fontId="13" fillId="5" borderId="50" xfId="0" applyFont="1" applyFill="1" applyBorder="1" applyAlignment="1">
      <alignment horizontal="justify" vertical="center" wrapText="1"/>
    </xf>
    <xf numFmtId="0" fontId="13" fillId="5" borderId="50" xfId="0" applyFont="1" applyFill="1" applyBorder="1" applyAlignment="1" applyProtection="1">
      <alignment horizontal="left" vertical="center" wrapText="1"/>
      <protection locked="0"/>
    </xf>
    <xf numFmtId="0" fontId="13" fillId="5" borderId="50" xfId="0" applyFont="1" applyFill="1" applyBorder="1" applyAlignment="1" applyProtection="1">
      <alignment horizontal="center" vertical="center" wrapText="1"/>
      <protection locked="0"/>
    </xf>
    <xf numFmtId="0" fontId="13" fillId="27" borderId="50" xfId="0" applyFont="1" applyFill="1" applyBorder="1" applyAlignment="1">
      <alignment horizontal="justify" vertical="center" wrapText="1"/>
    </xf>
    <xf numFmtId="9" fontId="13" fillId="0" borderId="50" xfId="5" applyFont="1" applyFill="1" applyBorder="1" applyAlignment="1" applyProtection="1">
      <alignment horizontal="center" vertical="center" wrapText="1"/>
    </xf>
    <xf numFmtId="9" fontId="39" fillId="0" borderId="50" xfId="0" applyNumberFormat="1" applyFont="1" applyBorder="1" applyAlignment="1" applyProtection="1">
      <alignment horizontal="justify" vertical="center" wrapText="1"/>
      <protection locked="0"/>
    </xf>
    <xf numFmtId="0" fontId="12" fillId="5" borderId="52" xfId="0" applyFont="1" applyFill="1" applyBorder="1" applyAlignment="1" applyProtection="1">
      <alignment horizontal="center" vertical="center" wrapText="1"/>
      <protection locked="0"/>
    </xf>
    <xf numFmtId="0" fontId="12" fillId="5" borderId="52" xfId="0" applyFont="1" applyFill="1" applyBorder="1" applyAlignment="1" applyProtection="1">
      <alignment horizontal="justify" vertical="center" wrapText="1"/>
      <protection locked="0"/>
    </xf>
    <xf numFmtId="9" fontId="12" fillId="0" borderId="52" xfId="0" applyNumberFormat="1" applyFont="1" applyFill="1" applyBorder="1" applyAlignment="1">
      <alignment horizontal="center" vertical="center" wrapText="1"/>
    </xf>
    <xf numFmtId="9" fontId="12" fillId="5" borderId="49" xfId="0" applyNumberFormat="1" applyFont="1" applyFill="1" applyBorder="1" applyAlignment="1">
      <alignment horizontal="center" vertical="center" wrapText="1"/>
    </xf>
    <xf numFmtId="167" fontId="12" fillId="5" borderId="49" xfId="5" applyNumberFormat="1" applyFont="1" applyFill="1" applyBorder="1" applyAlignment="1" applyProtection="1">
      <alignment horizontal="center" vertical="center" wrapText="1"/>
    </xf>
    <xf numFmtId="9" fontId="12" fillId="0" borderId="49" xfId="0" applyNumberFormat="1" applyFont="1" applyFill="1" applyBorder="1" applyAlignment="1">
      <alignment horizontal="center" vertical="center" wrapText="1"/>
    </xf>
    <xf numFmtId="9" fontId="13" fillId="5" borderId="49" xfId="5" applyFont="1" applyFill="1" applyBorder="1" applyAlignment="1" applyProtection="1">
      <alignment horizontal="center" vertical="center" wrapText="1"/>
    </xf>
    <xf numFmtId="9" fontId="15" fillId="5" borderId="49" xfId="5" applyNumberFormat="1" applyFont="1" applyFill="1" applyBorder="1" applyAlignment="1" applyProtection="1">
      <alignment horizontal="center" vertical="center" wrapText="1"/>
    </xf>
    <xf numFmtId="9" fontId="25" fillId="5" borderId="49" xfId="5" applyNumberFormat="1" applyFont="1" applyFill="1" applyBorder="1" applyAlignment="1" applyProtection="1">
      <alignment horizontal="center" vertical="center" wrapText="1"/>
    </xf>
    <xf numFmtId="167" fontId="25" fillId="5" borderId="49" xfId="5" applyNumberFormat="1" applyFont="1" applyFill="1" applyBorder="1" applyAlignment="1" applyProtection="1">
      <alignment horizontal="center" vertical="center" wrapText="1"/>
    </xf>
    <xf numFmtId="9" fontId="13" fillId="5" borderId="50" xfId="5" applyFont="1" applyFill="1" applyBorder="1" applyAlignment="1" applyProtection="1">
      <alignment horizontal="justify" vertical="center" wrapText="1"/>
      <protection locked="0"/>
    </xf>
    <xf numFmtId="167" fontId="12" fillId="5" borderId="49" xfId="0" applyNumberFormat="1" applyFont="1" applyFill="1" applyBorder="1" applyAlignment="1">
      <alignment horizontal="center" vertical="center" wrapText="1"/>
    </xf>
    <xf numFmtId="14" fontId="1" fillId="5" borderId="16" xfId="0" applyNumberFormat="1" applyFont="1" applyFill="1" applyBorder="1" applyAlignment="1">
      <alignment horizontal="center" vertical="center" wrapText="1"/>
    </xf>
    <xf numFmtId="0" fontId="1" fillId="5" borderId="0" xfId="0" applyFont="1" applyFill="1" applyBorder="1" applyAlignment="1">
      <alignment horizontal="left" vertical="center" wrapText="1"/>
    </xf>
    <xf numFmtId="0" fontId="1" fillId="5" borderId="0" xfId="0" applyFont="1" applyFill="1" applyBorder="1" applyAlignment="1">
      <alignment horizontal="center" vertical="center" wrapText="1"/>
    </xf>
    <xf numFmtId="9" fontId="1" fillId="5" borderId="0" xfId="5" applyFont="1" applyFill="1" applyBorder="1" applyAlignment="1" applyProtection="1">
      <alignment horizontal="center" vertical="center" wrapText="1"/>
    </xf>
    <xf numFmtId="9" fontId="13" fillId="5" borderId="50" xfId="2" applyNumberFormat="1" applyFont="1" applyFill="1" applyBorder="1" applyAlignment="1" applyProtection="1">
      <alignment horizontal="center" vertical="center" wrapText="1"/>
      <protection locked="0"/>
    </xf>
    <xf numFmtId="0" fontId="13" fillId="28" borderId="50" xfId="0" applyFont="1" applyFill="1" applyBorder="1" applyAlignment="1">
      <alignment horizontal="justify" vertical="center" wrapText="1"/>
    </xf>
    <xf numFmtId="0" fontId="4" fillId="5" borderId="16" xfId="0" applyFont="1" applyFill="1" applyBorder="1" applyAlignment="1">
      <alignment horizontal="center" vertical="center" wrapText="1"/>
    </xf>
    <xf numFmtId="0" fontId="5" fillId="17" borderId="16" xfId="0" applyFont="1" applyFill="1" applyBorder="1" applyAlignment="1">
      <alignment horizontal="center" vertical="center" wrapText="1"/>
    </xf>
    <xf numFmtId="0" fontId="7" fillId="13" borderId="16" xfId="0" applyFont="1" applyFill="1" applyBorder="1" applyAlignment="1" applyProtection="1">
      <alignment horizontal="center" vertical="center" wrapText="1"/>
    </xf>
    <xf numFmtId="0" fontId="9" fillId="5" borderId="0" xfId="0" applyFont="1" applyFill="1" applyBorder="1" applyAlignment="1">
      <alignment horizontal="center" vertical="center" wrapText="1"/>
    </xf>
    <xf numFmtId="0" fontId="28" fillId="5" borderId="0"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9" fillId="17" borderId="17" xfId="0" applyFont="1" applyFill="1" applyBorder="1" applyAlignment="1">
      <alignment horizontal="center" vertical="center" wrapText="1"/>
    </xf>
    <xf numFmtId="0" fontId="9" fillId="17" borderId="16" xfId="0" applyFont="1" applyFill="1" applyBorder="1" applyAlignment="1">
      <alignment horizontal="center" vertical="center" wrapText="1"/>
    </xf>
    <xf numFmtId="0" fontId="9" fillId="17" borderId="19" xfId="0" applyFont="1" applyFill="1" applyBorder="1" applyAlignment="1">
      <alignment horizontal="center" vertical="center" wrapText="1"/>
    </xf>
    <xf numFmtId="0" fontId="4" fillId="26" borderId="2" xfId="0" applyFont="1" applyFill="1" applyBorder="1" applyAlignment="1">
      <alignment horizontal="center" vertical="center" wrapText="1"/>
    </xf>
    <xf numFmtId="0" fontId="4" fillId="19" borderId="33" xfId="0" applyFont="1" applyFill="1" applyBorder="1" applyAlignment="1">
      <alignment horizontal="center" vertical="center" wrapText="1"/>
    </xf>
    <xf numFmtId="0" fontId="4" fillId="19" borderId="2" xfId="0" applyFont="1" applyFill="1" applyBorder="1" applyAlignment="1">
      <alignment horizontal="center" vertical="center" wrapText="1"/>
    </xf>
    <xf numFmtId="0" fontId="10" fillId="5" borderId="0" xfId="0" applyFont="1" applyFill="1" applyBorder="1" applyAlignment="1">
      <alignment horizontal="center" vertical="center"/>
    </xf>
    <xf numFmtId="0" fontId="4" fillId="8" borderId="2" xfId="0" applyFont="1" applyFill="1" applyBorder="1" applyAlignment="1">
      <alignment horizontal="center" vertical="center" wrapText="1"/>
    </xf>
    <xf numFmtId="0" fontId="4" fillId="7" borderId="33"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16" borderId="33" xfId="0" applyFont="1" applyFill="1" applyBorder="1" applyAlignment="1">
      <alignment horizontal="center" vertical="center" wrapText="1"/>
    </xf>
    <xf numFmtId="0" fontId="4" fillId="16" borderId="2"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4" fillId="18" borderId="17" xfId="0" applyFont="1" applyFill="1" applyBorder="1" applyAlignment="1">
      <alignment horizontal="center" vertical="center" wrapText="1"/>
    </xf>
    <xf numFmtId="0" fontId="4" fillId="18" borderId="16" xfId="0" applyFont="1" applyFill="1" applyBorder="1" applyAlignment="1">
      <alignment horizontal="center" vertical="center" wrapText="1"/>
    </xf>
    <xf numFmtId="0" fontId="4" fillId="26" borderId="3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10" fillId="5" borderId="0" xfId="0" applyFont="1" applyFill="1" applyBorder="1" applyAlignment="1">
      <alignment horizontal="right" vertical="center" wrapText="1"/>
    </xf>
    <xf numFmtId="0" fontId="28" fillId="5" borderId="0" xfId="0" applyFont="1" applyFill="1" applyBorder="1" applyAlignment="1">
      <alignment horizontal="right" vertical="center" wrapText="1"/>
    </xf>
    <xf numFmtId="0" fontId="8" fillId="5" borderId="2" xfId="0" applyFont="1" applyFill="1" applyBorder="1" applyAlignment="1">
      <alignment horizontal="center" vertical="top" wrapText="1"/>
    </xf>
    <xf numFmtId="0" fontId="8" fillId="5" borderId="2" xfId="0" applyFont="1" applyFill="1" applyBorder="1" applyAlignment="1">
      <alignment horizontal="center" vertical="center" wrapText="1"/>
    </xf>
    <xf numFmtId="0" fontId="39" fillId="0" borderId="49" xfId="0" applyFont="1" applyBorder="1" applyAlignment="1" applyProtection="1">
      <alignment horizontal="center" vertical="center" wrapText="1"/>
      <protection locked="0"/>
    </xf>
    <xf numFmtId="0" fontId="39" fillId="0" borderId="50" xfId="0" applyFont="1" applyBorder="1" applyAlignment="1" applyProtection="1">
      <alignment horizontal="justify" vertical="center" wrapText="1"/>
      <protection locked="0"/>
    </xf>
    <xf numFmtId="9" fontId="39" fillId="0" borderId="50" xfId="5" applyFont="1" applyBorder="1" applyAlignment="1">
      <alignment horizontal="center" vertical="center" wrapText="1"/>
    </xf>
    <xf numFmtId="0" fontId="39" fillId="0" borderId="50" xfId="0" applyFont="1" applyBorder="1" applyAlignment="1" applyProtection="1">
      <alignment horizontal="center" vertical="center" wrapText="1"/>
      <protection locked="0"/>
    </xf>
    <xf numFmtId="0" fontId="46" fillId="0" borderId="50" xfId="5" applyNumberFormat="1" applyFont="1" applyBorder="1" applyAlignment="1">
      <alignment horizontal="center" vertical="center" wrapText="1"/>
    </xf>
    <xf numFmtId="9" fontId="47" fillId="0" borderId="50" xfId="0" applyNumberFormat="1" applyFont="1" applyBorder="1" applyAlignment="1" applyProtection="1">
      <alignment horizontal="center" vertical="center" wrapText="1"/>
      <protection locked="0"/>
    </xf>
    <xf numFmtId="0" fontId="47" fillId="0" borderId="52" xfId="0" applyFont="1" applyBorder="1" applyAlignment="1" applyProtection="1">
      <alignment horizontal="center" vertical="center" wrapText="1"/>
      <protection locked="0"/>
    </xf>
    <xf numFmtId="9" fontId="39" fillId="5" borderId="49" xfId="0" applyNumberFormat="1" applyFont="1" applyFill="1" applyBorder="1" applyAlignment="1">
      <alignment horizontal="center" vertical="center" wrapText="1"/>
    </xf>
    <xf numFmtId="9" fontId="39" fillId="5" borderId="50" xfId="5" applyFont="1" applyFill="1" applyBorder="1" applyAlignment="1" applyProtection="1">
      <alignment horizontal="center" vertical="center" wrapText="1"/>
    </xf>
    <xf numFmtId="0" fontId="39" fillId="5" borderId="50" xfId="0" applyFont="1" applyFill="1" applyBorder="1" applyAlignment="1" applyProtection="1">
      <alignment horizontal="justify" vertical="center" wrapText="1"/>
      <protection locked="0"/>
    </xf>
    <xf numFmtId="0" fontId="39" fillId="5" borderId="51" xfId="0" applyFont="1" applyFill="1" applyBorder="1" applyAlignment="1" applyProtection="1">
      <alignment horizontal="justify" vertical="center" wrapText="1"/>
      <protection locked="0"/>
    </xf>
    <xf numFmtId="9" fontId="48" fillId="5" borderId="49" xfId="5" applyNumberFormat="1" applyFont="1" applyFill="1" applyBorder="1" applyAlignment="1" applyProtection="1">
      <alignment horizontal="center" vertical="center" wrapText="1"/>
    </xf>
    <xf numFmtId="9" fontId="48" fillId="5" borderId="50" xfId="5" applyFont="1" applyFill="1" applyBorder="1" applyAlignment="1" applyProtection="1">
      <alignment horizontal="center" vertical="center" wrapText="1"/>
      <protection locked="0"/>
    </xf>
    <xf numFmtId="9" fontId="49" fillId="5" borderId="50" xfId="5" applyFont="1" applyFill="1" applyBorder="1" applyAlignment="1" applyProtection="1">
      <alignment horizontal="center" vertical="center" wrapText="1"/>
    </xf>
    <xf numFmtId="0" fontId="46" fillId="5" borderId="50" xfId="0" applyFont="1" applyFill="1" applyBorder="1" applyAlignment="1" applyProtection="1">
      <alignment horizontal="justify" vertical="center" wrapText="1"/>
      <protection locked="0"/>
    </xf>
    <xf numFmtId="0" fontId="46" fillId="5" borderId="51" xfId="0" applyFont="1" applyFill="1" applyBorder="1" applyAlignment="1" applyProtection="1">
      <alignment horizontal="justify" vertical="center" wrapText="1"/>
      <protection locked="0"/>
    </xf>
    <xf numFmtId="9" fontId="50" fillId="5" borderId="49" xfId="5" applyNumberFormat="1" applyFont="1" applyFill="1" applyBorder="1" applyAlignment="1" applyProtection="1">
      <alignment horizontal="center" vertical="center" wrapText="1"/>
    </xf>
    <xf numFmtId="9" fontId="50" fillId="5" borderId="50" xfId="5" applyFont="1" applyFill="1" applyBorder="1" applyAlignment="1" applyProtection="1">
      <alignment horizontal="center" vertical="center" wrapText="1"/>
      <protection locked="0"/>
    </xf>
    <xf numFmtId="9" fontId="39" fillId="28" borderId="50" xfId="0" applyNumberFormat="1" applyFont="1" applyFill="1" applyBorder="1" applyAlignment="1">
      <alignment horizontal="center" vertical="center" wrapText="1"/>
    </xf>
    <xf numFmtId="9" fontId="39" fillId="28" borderId="50" xfId="5" applyFont="1" applyFill="1" applyBorder="1" applyAlignment="1" applyProtection="1">
      <alignment horizontal="center" vertical="center" wrapText="1"/>
    </xf>
    <xf numFmtId="9" fontId="39" fillId="28" borderId="50" xfId="5" applyFont="1" applyFill="1" applyBorder="1" applyAlignment="1" applyProtection="1">
      <alignment horizontal="center" vertical="center" wrapText="1"/>
      <protection locked="0"/>
    </xf>
    <xf numFmtId="0" fontId="51" fillId="0" borderId="4" xfId="0" applyFont="1" applyBorder="1" applyAlignment="1">
      <alignment horizontal="justify"/>
    </xf>
    <xf numFmtId="0" fontId="51" fillId="0" borderId="5" xfId="0" applyFont="1" applyBorder="1" applyAlignment="1">
      <alignment horizontal="justify"/>
    </xf>
    <xf numFmtId="9" fontId="46" fillId="0" borderId="50" xfId="5" applyFont="1" applyBorder="1" applyAlignment="1">
      <alignment horizontal="center" vertical="center" wrapText="1"/>
    </xf>
    <xf numFmtId="1" fontId="47" fillId="0" borderId="50" xfId="0" applyNumberFormat="1" applyFont="1" applyBorder="1" applyAlignment="1" applyProtection="1">
      <alignment horizontal="center" vertical="center" wrapText="1"/>
      <protection locked="0"/>
    </xf>
    <xf numFmtId="0" fontId="50" fillId="5" borderId="49" xfId="5" applyNumberFormat="1" applyFont="1" applyFill="1" applyBorder="1" applyAlignment="1" applyProtection="1">
      <alignment horizontal="center" vertical="center" wrapText="1"/>
    </xf>
    <xf numFmtId="0" fontId="52" fillId="0" borderId="0" xfId="0" applyFont="1" applyAlignment="1">
      <alignment vertical="center" wrapText="1"/>
    </xf>
    <xf numFmtId="0" fontId="39" fillId="5" borderId="50" xfId="0" applyNumberFormat="1" applyFont="1" applyFill="1" applyBorder="1" applyAlignment="1">
      <alignment horizontal="center" vertical="center" wrapText="1"/>
    </xf>
    <xf numFmtId="9" fontId="39" fillId="5" borderId="50" xfId="0" applyNumberFormat="1" applyFont="1" applyFill="1" applyBorder="1" applyAlignment="1">
      <alignment horizontal="center" vertical="center" wrapText="1"/>
    </xf>
    <xf numFmtId="9" fontId="39" fillId="5" borderId="50" xfId="5" applyFont="1" applyFill="1" applyBorder="1" applyAlignment="1" applyProtection="1">
      <alignment horizontal="center" vertical="center" wrapText="1"/>
      <protection locked="0"/>
    </xf>
    <xf numFmtId="0" fontId="12" fillId="5" borderId="50" xfId="0" applyFont="1" applyFill="1" applyBorder="1" applyAlignment="1" applyProtection="1">
      <alignment horizontal="left" vertical="center" wrapText="1"/>
      <protection locked="0"/>
    </xf>
    <xf numFmtId="0" fontId="45" fillId="5" borderId="51" xfId="0" applyFont="1" applyFill="1" applyBorder="1" applyAlignment="1" applyProtection="1">
      <alignment horizontal="left" vertical="center" wrapText="1"/>
      <protection locked="0"/>
    </xf>
    <xf numFmtId="0" fontId="29" fillId="5" borderId="51" xfId="0" applyFont="1" applyFill="1" applyBorder="1" applyAlignment="1" applyProtection="1">
      <alignment horizontal="left" vertical="center" wrapText="1"/>
      <protection locked="0"/>
    </xf>
    <xf numFmtId="0" fontId="14" fillId="5" borderId="50" xfId="0" applyFont="1" applyFill="1" applyBorder="1" applyAlignment="1" applyProtection="1">
      <alignment horizontal="left" vertical="center" wrapText="1"/>
      <protection locked="0"/>
    </xf>
    <xf numFmtId="0" fontId="14" fillId="5" borderId="51" xfId="0" applyFont="1" applyFill="1" applyBorder="1" applyAlignment="1" applyProtection="1">
      <alignment horizontal="left" vertical="center" wrapText="1"/>
      <protection locked="0"/>
    </xf>
    <xf numFmtId="0" fontId="27" fillId="5" borderId="50" xfId="0" applyFont="1" applyFill="1" applyBorder="1" applyAlignment="1" applyProtection="1">
      <alignment horizontal="left" vertical="center" wrapText="1"/>
      <protection locked="0"/>
    </xf>
    <xf numFmtId="0" fontId="12" fillId="5" borderId="51" xfId="0" applyFont="1" applyFill="1" applyBorder="1" applyAlignment="1" applyProtection="1">
      <alignment horizontal="left" vertical="center" wrapText="1"/>
      <protection locked="0"/>
    </xf>
    <xf numFmtId="0" fontId="26" fillId="5" borderId="50" xfId="0" applyFont="1" applyFill="1" applyBorder="1" applyAlignment="1" applyProtection="1">
      <alignment horizontal="left" vertical="center" wrapText="1"/>
      <protection locked="0"/>
    </xf>
    <xf numFmtId="0" fontId="26" fillId="5" borderId="51" xfId="0" applyFont="1" applyFill="1" applyBorder="1" applyAlignment="1" applyProtection="1">
      <alignment horizontal="left" vertical="center" wrapText="1"/>
      <protection locked="0"/>
    </xf>
    <xf numFmtId="9" fontId="1" fillId="5" borderId="50" xfId="2" applyNumberFormat="1" applyFill="1" applyBorder="1" applyAlignment="1" applyProtection="1">
      <alignment horizontal="center" vertical="center" wrapText="1"/>
      <protection locked="0"/>
    </xf>
    <xf numFmtId="10" fontId="30" fillId="5" borderId="34" xfId="5" applyNumberFormat="1" applyFont="1" applyFill="1" applyBorder="1" applyAlignment="1" applyProtection="1">
      <alignment horizontal="center" vertical="center" wrapText="1"/>
    </xf>
    <xf numFmtId="0" fontId="8" fillId="5"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40" fillId="0" borderId="22" xfId="0" applyFont="1" applyBorder="1" applyAlignment="1">
      <alignment horizontal="center" vertical="center"/>
    </xf>
    <xf numFmtId="0" fontId="40" fillId="0" borderId="23" xfId="0" applyFont="1" applyBorder="1" applyAlignment="1">
      <alignment horizontal="center" vertical="center"/>
    </xf>
    <xf numFmtId="0" fontId="40" fillId="0" borderId="24" xfId="0" applyFont="1" applyBorder="1" applyAlignment="1">
      <alignment horizontal="center" vertical="center"/>
    </xf>
    <xf numFmtId="0" fontId="10" fillId="5" borderId="0" xfId="0" applyFont="1" applyFill="1" applyBorder="1" applyAlignment="1">
      <alignment horizontal="center" vertical="center" wrapText="1"/>
    </xf>
    <xf numFmtId="0" fontId="10" fillId="5" borderId="0" xfId="0" applyFont="1" applyFill="1" applyBorder="1" applyAlignment="1">
      <alignment horizontal="right" vertical="center" wrapText="1"/>
    </xf>
    <xf numFmtId="0" fontId="28" fillId="5" borderId="0" xfId="0" applyFont="1" applyFill="1" applyBorder="1" applyAlignment="1">
      <alignment horizontal="right" vertical="center" wrapText="1"/>
    </xf>
    <xf numFmtId="0" fontId="8" fillId="5" borderId="2" xfId="0" applyFont="1" applyFill="1" applyBorder="1" applyAlignment="1">
      <alignment horizontal="center" vertical="top" wrapText="1"/>
    </xf>
    <xf numFmtId="0" fontId="10" fillId="5" borderId="0" xfId="0" applyFont="1" applyFill="1" applyBorder="1" applyAlignment="1">
      <alignment horizontal="justify" vertical="center" wrapText="1"/>
    </xf>
    <xf numFmtId="0" fontId="28" fillId="5" borderId="0" xfId="0" applyFont="1" applyFill="1" applyBorder="1" applyAlignment="1">
      <alignment horizontal="justify" vertical="center" wrapText="1"/>
    </xf>
    <xf numFmtId="2" fontId="10" fillId="5" borderId="0" xfId="0" applyNumberFormat="1" applyFont="1" applyFill="1" applyBorder="1" applyAlignment="1">
      <alignment horizontal="right" vertical="center" wrapText="1"/>
    </xf>
    <xf numFmtId="0" fontId="4" fillId="8" borderId="2" xfId="0" applyFont="1" applyFill="1" applyBorder="1" applyAlignment="1">
      <alignment horizontal="center" vertical="center" wrapText="1"/>
    </xf>
    <xf numFmtId="0" fontId="4" fillId="8" borderId="30" xfId="0" applyFont="1" applyFill="1" applyBorder="1" applyAlignment="1">
      <alignment horizontal="center" vertical="center" wrapText="1"/>
    </xf>
    <xf numFmtId="0" fontId="31" fillId="24" borderId="34" xfId="0" applyFont="1" applyFill="1" applyBorder="1" applyAlignment="1" applyProtection="1">
      <alignment horizontal="center" vertical="center" wrapText="1"/>
      <protection locked="0"/>
    </xf>
    <xf numFmtId="0" fontId="32" fillId="5" borderId="34" xfId="0" applyFont="1" applyFill="1" applyBorder="1" applyAlignment="1" applyProtection="1">
      <alignment horizontal="center" vertical="center" wrapText="1"/>
      <protection locked="0"/>
    </xf>
    <xf numFmtId="0" fontId="33" fillId="25" borderId="34" xfId="0" applyFont="1" applyFill="1" applyBorder="1" applyAlignment="1" applyProtection="1">
      <alignment horizontal="center" vertical="center" wrapText="1"/>
      <protection locked="0"/>
    </xf>
    <xf numFmtId="0" fontId="33" fillId="20" borderId="41" xfId="0" applyFont="1" applyFill="1" applyBorder="1" applyAlignment="1" applyProtection="1">
      <alignment horizontal="center" vertical="center" wrapText="1"/>
      <protection locked="0"/>
    </xf>
    <xf numFmtId="0" fontId="33" fillId="20" borderId="42" xfId="0" applyFont="1" applyFill="1" applyBorder="1" applyAlignment="1" applyProtection="1">
      <alignment horizontal="center" vertical="center" wrapText="1"/>
      <protection locked="0"/>
    </xf>
    <xf numFmtId="0" fontId="33" fillId="21" borderId="34" xfId="0" applyFont="1" applyFill="1" applyBorder="1" applyAlignment="1" applyProtection="1">
      <alignment horizontal="center" vertical="center" wrapText="1"/>
      <protection locked="0"/>
    </xf>
    <xf numFmtId="0" fontId="33" fillId="22" borderId="34" xfId="0" applyFont="1" applyFill="1" applyBorder="1" applyAlignment="1" applyProtection="1">
      <alignment horizontal="center" vertical="center" wrapText="1"/>
      <protection locked="0"/>
    </xf>
    <xf numFmtId="0" fontId="33" fillId="23" borderId="34" xfId="0" applyFont="1" applyFill="1" applyBorder="1" applyAlignment="1" applyProtection="1">
      <alignment horizontal="center" vertical="center" wrapText="1"/>
      <protection locked="0"/>
    </xf>
    <xf numFmtId="9" fontId="35" fillId="5" borderId="47" xfId="5" applyFont="1" applyFill="1" applyBorder="1" applyAlignment="1" applyProtection="1">
      <alignment horizontal="center" vertical="center" wrapText="1"/>
      <protection locked="0"/>
    </xf>
    <xf numFmtId="9" fontId="35" fillId="5" borderId="48" xfId="5" applyFont="1" applyFill="1" applyBorder="1" applyAlignment="1" applyProtection="1">
      <alignment horizontal="center" vertical="center" wrapText="1"/>
      <protection locked="0"/>
    </xf>
    <xf numFmtId="0" fontId="4" fillId="7" borderId="33"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16" borderId="33" xfId="0" applyFont="1" applyFill="1" applyBorder="1" applyAlignment="1">
      <alignment horizontal="center" vertical="center" wrapText="1"/>
    </xf>
    <xf numFmtId="0" fontId="4" fillId="16" borderId="2" xfId="0" applyFont="1" applyFill="1" applyBorder="1" applyAlignment="1">
      <alignment horizontal="center" vertical="center" wrapText="1"/>
    </xf>
    <xf numFmtId="0" fontId="4" fillId="16" borderId="30"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4" fillId="18" borderId="17" xfId="0" applyFont="1" applyFill="1" applyBorder="1" applyAlignment="1">
      <alignment horizontal="center" vertical="center" wrapText="1"/>
    </xf>
    <xf numFmtId="0" fontId="4" fillId="18" borderId="16" xfId="0" applyFont="1" applyFill="1" applyBorder="1" applyAlignment="1">
      <alignment horizontal="center" vertical="center" wrapText="1"/>
    </xf>
    <xf numFmtId="0" fontId="4" fillId="26" borderId="33" xfId="0" applyFont="1" applyFill="1" applyBorder="1" applyAlignment="1">
      <alignment horizontal="center" vertical="center" wrapText="1"/>
    </xf>
    <xf numFmtId="0" fontId="4" fillId="26" borderId="2" xfId="0" applyFont="1" applyFill="1" applyBorder="1" applyAlignment="1">
      <alignment horizontal="center" vertical="center" wrapText="1"/>
    </xf>
    <xf numFmtId="0" fontId="4" fillId="26" borderId="30" xfId="0" applyFont="1" applyFill="1" applyBorder="1" applyAlignment="1">
      <alignment horizontal="center" vertical="center" wrapText="1"/>
    </xf>
    <xf numFmtId="0" fontId="4" fillId="19" borderId="33" xfId="0" applyFont="1" applyFill="1" applyBorder="1" applyAlignment="1">
      <alignment horizontal="center" vertical="center" wrapText="1"/>
    </xf>
    <xf numFmtId="0" fontId="4" fillId="19" borderId="2" xfId="0" applyFont="1" applyFill="1" applyBorder="1" applyAlignment="1">
      <alignment horizontal="center" vertical="center" wrapText="1"/>
    </xf>
    <xf numFmtId="0" fontId="4" fillId="19" borderId="1" xfId="0" applyFont="1" applyFill="1" applyBorder="1" applyAlignment="1">
      <alignment horizontal="center" vertical="center" wrapText="1"/>
    </xf>
    <xf numFmtId="0" fontId="10" fillId="5" borderId="0" xfId="0" applyFont="1" applyFill="1" applyBorder="1" applyAlignment="1">
      <alignment horizontal="center" vertical="center"/>
    </xf>
    <xf numFmtId="0" fontId="6" fillId="5" borderId="0" xfId="0" applyFont="1" applyFill="1" applyBorder="1" applyAlignment="1">
      <alignment horizontal="center"/>
    </xf>
    <xf numFmtId="0" fontId="4" fillId="5" borderId="0"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9" fillId="17" borderId="25" xfId="0" applyFont="1" applyFill="1" applyBorder="1" applyAlignment="1">
      <alignment horizontal="center" vertical="center" wrapText="1"/>
    </xf>
    <xf numFmtId="0" fontId="9" fillId="17" borderId="26" xfId="0" applyFont="1" applyFill="1" applyBorder="1" applyAlignment="1">
      <alignment horizontal="center" vertical="center" wrapText="1"/>
    </xf>
    <xf numFmtId="0" fontId="9" fillId="17" borderId="36" xfId="0" applyFont="1" applyFill="1" applyBorder="1" applyAlignment="1">
      <alignment horizontal="center" vertical="center" wrapText="1"/>
    </xf>
    <xf numFmtId="0" fontId="9" fillId="17" borderId="17" xfId="0" applyFont="1" applyFill="1" applyBorder="1" applyAlignment="1">
      <alignment horizontal="center" vertical="center" wrapText="1"/>
    </xf>
    <xf numFmtId="0" fontId="9" fillId="17" borderId="16" xfId="0" applyFont="1" applyFill="1" applyBorder="1" applyAlignment="1">
      <alignment horizontal="center" vertical="center" wrapText="1"/>
    </xf>
    <xf numFmtId="0" fontId="9" fillId="17" borderId="19" xfId="0" applyFont="1" applyFill="1" applyBorder="1" applyAlignment="1">
      <alignment horizontal="center" vertical="center" wrapText="1"/>
    </xf>
    <xf numFmtId="0" fontId="9" fillId="18" borderId="25" xfId="0" applyFont="1" applyFill="1" applyBorder="1" applyAlignment="1">
      <alignment horizontal="center" vertical="center" wrapText="1"/>
    </xf>
    <xf numFmtId="0" fontId="9" fillId="18" borderId="26" xfId="0" applyFont="1" applyFill="1" applyBorder="1" applyAlignment="1">
      <alignment horizontal="center" vertical="center" wrapText="1"/>
    </xf>
    <xf numFmtId="0" fontId="9" fillId="18" borderId="36" xfId="0" applyFont="1" applyFill="1" applyBorder="1" applyAlignment="1">
      <alignment horizontal="center" vertical="center" wrapText="1"/>
    </xf>
    <xf numFmtId="0" fontId="9" fillId="18" borderId="17" xfId="0" applyFont="1" applyFill="1" applyBorder="1" applyAlignment="1">
      <alignment horizontal="center" vertical="center" wrapText="1"/>
    </xf>
    <xf numFmtId="0" fontId="9" fillId="18" borderId="16" xfId="0" applyFont="1" applyFill="1" applyBorder="1" applyAlignment="1">
      <alignment horizontal="center" vertical="center" wrapText="1"/>
    </xf>
    <xf numFmtId="0" fontId="9" fillId="18" borderId="19" xfId="0" applyFont="1" applyFill="1" applyBorder="1" applyAlignment="1">
      <alignment horizontal="center" vertical="center" wrapText="1"/>
    </xf>
    <xf numFmtId="0" fontId="9" fillId="26" borderId="37" xfId="0" applyFont="1" applyFill="1" applyBorder="1" applyAlignment="1">
      <alignment horizontal="center" vertical="center" wrapText="1"/>
    </xf>
    <xf numFmtId="0" fontId="9" fillId="26" borderId="27" xfId="0" applyFont="1" applyFill="1" applyBorder="1" applyAlignment="1">
      <alignment horizontal="center" vertical="center" wrapText="1"/>
    </xf>
    <xf numFmtId="0" fontId="9" fillId="26" borderId="29" xfId="0" applyFont="1" applyFill="1" applyBorder="1" applyAlignment="1">
      <alignment horizontal="center" vertical="center" wrapText="1"/>
    </xf>
    <xf numFmtId="0" fontId="9" fillId="19" borderId="39" xfId="0" applyFont="1" applyFill="1" applyBorder="1" applyAlignment="1">
      <alignment horizontal="center" vertical="center" wrapText="1"/>
    </xf>
    <xf numFmtId="0" fontId="9" fillId="19" borderId="40" xfId="0" applyFont="1" applyFill="1" applyBorder="1" applyAlignment="1">
      <alignment horizontal="center" vertical="center" wrapText="1"/>
    </xf>
    <xf numFmtId="0" fontId="9" fillId="19" borderId="43" xfId="0" applyFont="1" applyFill="1" applyBorder="1" applyAlignment="1">
      <alignment horizontal="center" vertical="center" wrapText="1"/>
    </xf>
    <xf numFmtId="0" fontId="9" fillId="7" borderId="37" xfId="0" applyFont="1" applyFill="1" applyBorder="1" applyAlignment="1">
      <alignment horizontal="center" vertical="center" wrapText="1"/>
    </xf>
    <xf numFmtId="0" fontId="9" fillId="7" borderId="27" xfId="0" applyFont="1" applyFill="1" applyBorder="1" applyAlignment="1">
      <alignment horizontal="center" vertical="center" wrapText="1"/>
    </xf>
    <xf numFmtId="0" fontId="9" fillId="7" borderId="29" xfId="0" applyFont="1" applyFill="1" applyBorder="1" applyAlignment="1">
      <alignment horizontal="center" vertical="center" wrapText="1"/>
    </xf>
    <xf numFmtId="0" fontId="28" fillId="15" borderId="37" xfId="0" applyFont="1" applyFill="1" applyBorder="1" applyAlignment="1">
      <alignment horizontal="center" vertical="center" wrapText="1"/>
    </xf>
    <xf numFmtId="0" fontId="28" fillId="15" borderId="27" xfId="0" applyFont="1" applyFill="1" applyBorder="1" applyAlignment="1">
      <alignment horizontal="center" vertical="center" wrapText="1"/>
    </xf>
    <xf numFmtId="0" fontId="28" fillId="15" borderId="29" xfId="0" applyFont="1" applyFill="1" applyBorder="1" applyAlignment="1">
      <alignment horizontal="center" vertical="center" wrapText="1"/>
    </xf>
    <xf numFmtId="0" fontId="9" fillId="8" borderId="45" xfId="0" applyFont="1" applyFill="1" applyBorder="1" applyAlignment="1">
      <alignment horizontal="center" vertical="center" wrapText="1"/>
    </xf>
    <xf numFmtId="0" fontId="9" fillId="8" borderId="28" xfId="0" applyFont="1" applyFill="1" applyBorder="1" applyAlignment="1">
      <alignment horizontal="center" vertical="center" wrapText="1"/>
    </xf>
    <xf numFmtId="0" fontId="9" fillId="8" borderId="29" xfId="0" applyFont="1" applyFill="1" applyBorder="1" applyAlignment="1">
      <alignment horizontal="center" vertical="center" wrapText="1"/>
    </xf>
    <xf numFmtId="0" fontId="9" fillId="26" borderId="33" xfId="0" applyFont="1" applyFill="1" applyBorder="1" applyAlignment="1">
      <alignment horizontal="center" vertical="center" wrapText="1"/>
    </xf>
    <xf numFmtId="0" fontId="9" fillId="26" borderId="2" xfId="0" applyFont="1" applyFill="1" applyBorder="1" applyAlignment="1">
      <alignment horizontal="center" vertical="center" wrapText="1"/>
    </xf>
    <xf numFmtId="0" fontId="9" fillId="26" borderId="30" xfId="0" applyFont="1" applyFill="1" applyBorder="1" applyAlignment="1">
      <alignment horizontal="center" vertical="center" wrapText="1"/>
    </xf>
    <xf numFmtId="0" fontId="9" fillId="19" borderId="37" xfId="0" applyFont="1" applyFill="1" applyBorder="1" applyAlignment="1">
      <alignment horizontal="center" vertical="center" wrapText="1"/>
    </xf>
    <xf numFmtId="0" fontId="9" fillId="19" borderId="27" xfId="0" applyFont="1" applyFill="1" applyBorder="1" applyAlignment="1">
      <alignment horizontal="center" vertical="center" wrapText="1"/>
    </xf>
    <xf numFmtId="0" fontId="9" fillId="19" borderId="44" xfId="0" applyFont="1" applyFill="1" applyBorder="1" applyAlignment="1">
      <alignment horizontal="center" vertical="center" wrapText="1"/>
    </xf>
    <xf numFmtId="0" fontId="9" fillId="7" borderId="33"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30" xfId="0" applyFont="1" applyFill="1" applyBorder="1" applyAlignment="1">
      <alignment horizontal="center" vertical="center" wrapText="1"/>
    </xf>
    <xf numFmtId="0" fontId="9" fillId="16" borderId="33" xfId="0" applyFont="1" applyFill="1" applyBorder="1" applyAlignment="1">
      <alignment horizontal="center" vertical="center" wrapText="1"/>
    </xf>
    <xf numFmtId="0" fontId="9" fillId="16" borderId="2" xfId="0" applyFont="1" applyFill="1" applyBorder="1" applyAlignment="1">
      <alignment horizontal="center" vertical="center" wrapText="1"/>
    </xf>
    <xf numFmtId="0" fontId="9" fillId="16" borderId="30" xfId="0" applyFont="1" applyFill="1" applyBorder="1" applyAlignment="1">
      <alignment horizontal="center" vertical="center" wrapText="1"/>
    </xf>
    <xf numFmtId="0" fontId="9" fillId="8" borderId="46"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9" fillId="8" borderId="30"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7" fillId="13" borderId="16" xfId="0" applyFont="1" applyFill="1" applyBorder="1" applyAlignment="1" applyProtection="1">
      <alignment horizontal="center" vertical="center" wrapText="1"/>
    </xf>
    <xf numFmtId="0" fontId="9" fillId="5" borderId="0" xfId="0" applyFont="1" applyFill="1" applyBorder="1" applyAlignment="1">
      <alignment horizontal="center" vertical="center" wrapText="1"/>
    </xf>
    <xf numFmtId="0" fontId="28" fillId="5" borderId="0"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5" fillId="17" borderId="16" xfId="0" applyFont="1" applyFill="1" applyBorder="1" applyAlignment="1">
      <alignment horizontal="center" vertical="center" wrapText="1"/>
    </xf>
    <xf numFmtId="166" fontId="3" fillId="14" borderId="16" xfId="0" applyNumberFormat="1" applyFont="1" applyFill="1" applyBorder="1" applyAlignment="1">
      <alignment horizontal="center" vertical="center"/>
    </xf>
    <xf numFmtId="0" fontId="3" fillId="17" borderId="16" xfId="0" applyFont="1" applyFill="1" applyBorder="1" applyAlignment="1">
      <alignment horizontal="center" vertical="center"/>
    </xf>
    <xf numFmtId="0" fontId="13" fillId="13" borderId="22" xfId="0" applyFont="1" applyFill="1" applyBorder="1" applyAlignment="1" applyProtection="1">
      <alignment horizontal="center" vertical="center" wrapText="1"/>
    </xf>
    <xf numFmtId="0" fontId="13" fillId="13" borderId="23" xfId="0" applyFont="1" applyFill="1" applyBorder="1" applyAlignment="1" applyProtection="1">
      <alignment horizontal="center" vertical="center" wrapText="1"/>
    </xf>
    <xf numFmtId="0" fontId="13" fillId="13" borderId="24" xfId="0" applyFont="1" applyFill="1" applyBorder="1" applyAlignment="1" applyProtection="1">
      <alignment horizontal="center" vertical="center" wrapText="1"/>
    </xf>
  </cellXfs>
  <cellStyles count="10">
    <cellStyle name="Amarillo" xfId="1" xr:uid="{00000000-0005-0000-0000-000000000000}"/>
    <cellStyle name="Millares [0]" xfId="2" builtinId="6"/>
    <cellStyle name="Millares 2" xfId="3" xr:uid="{00000000-0005-0000-0000-000002000000}"/>
    <cellStyle name="Normal" xfId="0" builtinId="0"/>
    <cellStyle name="Normal 2" xfId="4" xr:uid="{00000000-0005-0000-0000-000004000000}"/>
    <cellStyle name="Porcentaje" xfId="5" builtinId="5"/>
    <cellStyle name="Porcentaje 2" xfId="6" xr:uid="{00000000-0005-0000-0000-000006000000}"/>
    <cellStyle name="Porcentual 2" xfId="7" xr:uid="{00000000-0005-0000-0000-000007000000}"/>
    <cellStyle name="Rojo" xfId="8" xr:uid="{00000000-0005-0000-0000-000008000000}"/>
    <cellStyle name="Verde" xfId="9" xr:uid="{00000000-0005-0000-0000-000009000000}"/>
  </cellStyles>
  <dxfs count="21">
    <dxf>
      <font>
        <b val="0"/>
        <condense val="0"/>
        <extend val="0"/>
        <sz val="11"/>
        <color indexed="8"/>
      </font>
      <fill>
        <patternFill patternType="solid">
          <fgColor indexed="49"/>
          <bgColor indexed="40"/>
        </patternFill>
      </fill>
    </dxf>
    <dxf>
      <font>
        <b val="0"/>
        <condense val="0"/>
        <extend val="0"/>
        <sz val="11"/>
        <color indexed="8"/>
      </font>
      <fill>
        <patternFill patternType="solid">
          <fgColor indexed="34"/>
          <bgColor indexed="13"/>
        </patternFill>
      </fill>
    </dxf>
    <dxf>
      <font>
        <b val="0"/>
        <condense val="0"/>
        <extend val="0"/>
        <sz val="11"/>
        <color indexed="8"/>
      </font>
      <fill>
        <patternFill patternType="solid">
          <fgColor indexed="21"/>
          <bgColor indexed="17"/>
        </patternFill>
      </fill>
    </dxf>
    <dxf>
      <font>
        <b val="0"/>
        <condense val="0"/>
        <extend val="0"/>
        <sz val="11"/>
        <color indexed="8"/>
      </font>
      <fill>
        <patternFill patternType="solid">
          <fgColor indexed="49"/>
          <bgColor indexed="40"/>
        </patternFill>
      </fill>
    </dxf>
    <dxf>
      <font>
        <b val="0"/>
        <condense val="0"/>
        <extend val="0"/>
        <sz val="11"/>
        <color indexed="8"/>
      </font>
      <fill>
        <patternFill patternType="solid">
          <fgColor indexed="49"/>
          <bgColor indexed="40"/>
        </patternFill>
      </fill>
    </dxf>
    <dxf>
      <font>
        <b val="0"/>
        <condense val="0"/>
        <extend val="0"/>
        <sz val="11"/>
        <color indexed="8"/>
      </font>
      <fill>
        <patternFill patternType="solid">
          <fgColor indexed="34"/>
          <bgColor indexed="13"/>
        </patternFill>
      </fill>
    </dxf>
    <dxf>
      <font>
        <b val="0"/>
        <condense val="0"/>
        <extend val="0"/>
        <sz val="11"/>
        <color indexed="8"/>
      </font>
      <fill>
        <patternFill patternType="solid">
          <fgColor indexed="21"/>
          <bgColor indexed="17"/>
        </patternFill>
      </fill>
    </dxf>
    <dxf>
      <font>
        <b val="0"/>
        <condense val="0"/>
        <extend val="0"/>
        <sz val="11"/>
        <color indexed="8"/>
      </font>
      <fill>
        <patternFill patternType="solid">
          <fgColor indexed="49"/>
          <bgColor indexed="40"/>
        </patternFill>
      </fill>
    </dxf>
    <dxf>
      <font>
        <b val="0"/>
        <condense val="0"/>
        <extend val="0"/>
        <sz val="11"/>
        <color indexed="8"/>
      </font>
      <fill>
        <patternFill patternType="solid">
          <fgColor indexed="34"/>
          <bgColor indexed="13"/>
        </patternFill>
      </fill>
    </dxf>
    <dxf>
      <font>
        <b val="0"/>
        <condense val="0"/>
        <extend val="0"/>
        <sz val="11"/>
        <color indexed="8"/>
      </font>
      <fill>
        <patternFill patternType="solid">
          <fgColor indexed="21"/>
          <bgColor indexed="17"/>
        </patternFill>
      </fill>
    </dxf>
    <dxf>
      <font>
        <b val="0"/>
        <condense val="0"/>
        <extend val="0"/>
        <sz val="11"/>
        <color indexed="8"/>
      </font>
      <fill>
        <patternFill patternType="solid">
          <fgColor indexed="49"/>
          <bgColor indexed="40"/>
        </patternFill>
      </fill>
    </dxf>
    <dxf>
      <font>
        <b val="0"/>
        <condense val="0"/>
        <extend val="0"/>
        <sz val="11"/>
        <color indexed="8"/>
      </font>
      <fill>
        <patternFill patternType="solid">
          <fgColor indexed="34"/>
          <bgColor indexed="13"/>
        </patternFill>
      </fill>
    </dxf>
    <dxf>
      <font>
        <b val="0"/>
        <condense val="0"/>
        <extend val="0"/>
        <sz val="11"/>
        <color indexed="8"/>
      </font>
      <fill>
        <patternFill patternType="solid">
          <fgColor indexed="21"/>
          <bgColor indexed="17"/>
        </patternFill>
      </fill>
    </dxf>
    <dxf>
      <font>
        <b val="0"/>
        <condense val="0"/>
        <extend val="0"/>
        <sz val="11"/>
        <color indexed="8"/>
      </font>
      <fill>
        <patternFill patternType="solid">
          <fgColor indexed="49"/>
          <bgColor indexed="40"/>
        </patternFill>
      </fill>
    </dxf>
    <dxf>
      <font>
        <b val="0"/>
        <condense val="0"/>
        <extend val="0"/>
        <sz val="11"/>
        <color indexed="8"/>
      </font>
      <fill>
        <patternFill patternType="solid">
          <fgColor indexed="34"/>
          <bgColor indexed="13"/>
        </patternFill>
      </fill>
    </dxf>
    <dxf>
      <font>
        <b val="0"/>
        <condense val="0"/>
        <extend val="0"/>
        <sz val="11"/>
        <color indexed="8"/>
      </font>
      <fill>
        <patternFill patternType="solid">
          <fgColor indexed="21"/>
          <bgColor indexed="17"/>
        </patternFill>
      </fill>
    </dxf>
    <dxf>
      <font>
        <b val="0"/>
        <condense val="0"/>
        <extend val="0"/>
        <sz val="11"/>
        <color indexed="8"/>
      </font>
      <fill>
        <patternFill patternType="solid">
          <fgColor indexed="49"/>
          <bgColor indexed="40"/>
        </patternFill>
      </fill>
    </dxf>
    <dxf>
      <font>
        <b val="0"/>
        <condense val="0"/>
        <extend val="0"/>
        <sz val="11"/>
        <color indexed="8"/>
      </font>
      <fill>
        <patternFill patternType="solid">
          <fgColor indexed="49"/>
          <bgColor indexed="40"/>
        </patternFill>
      </fill>
    </dxf>
    <dxf>
      <font>
        <b val="0"/>
        <condense val="0"/>
        <extend val="0"/>
        <sz val="11"/>
        <color indexed="8"/>
      </font>
      <fill>
        <patternFill patternType="solid">
          <fgColor indexed="34"/>
          <bgColor indexed="13"/>
        </patternFill>
      </fill>
    </dxf>
    <dxf>
      <font>
        <b val="0"/>
        <condense val="0"/>
        <extend val="0"/>
        <sz val="11"/>
        <color indexed="8"/>
      </font>
      <fill>
        <patternFill patternType="solid">
          <fgColor indexed="21"/>
          <bgColor indexed="17"/>
        </patternFill>
      </fill>
    </dxf>
    <dxf>
      <font>
        <b val="0"/>
        <condense val="0"/>
        <extend val="0"/>
        <sz val="11"/>
        <color indexed="8"/>
      </font>
      <fill>
        <patternFill patternType="solid">
          <fgColor indexed="49"/>
          <bgColor indexed="40"/>
        </patternFill>
      </fill>
    </dxf>
  </dxfs>
  <tableStyles count="0" defaultTableStyle="TableStyleMedium2" defaultPivotStyle="PivotStyleLight16"/>
  <colors>
    <mruColors>
      <color rgb="FF99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5</xdr:col>
      <xdr:colOff>0</xdr:colOff>
      <xdr:row>5</xdr:row>
      <xdr:rowOff>0</xdr:rowOff>
    </xdr:from>
    <xdr:to>
      <xdr:col>5</xdr:col>
      <xdr:colOff>295275</xdr:colOff>
      <xdr:row>5</xdr:row>
      <xdr:rowOff>190500</xdr:rowOff>
    </xdr:to>
    <xdr:sp macro="" textlink="">
      <xdr:nvSpPr>
        <xdr:cNvPr id="1534" name="AutoShape 38">
          <a:extLst>
            <a:ext uri="{FF2B5EF4-FFF2-40B4-BE49-F238E27FC236}">
              <a16:creationId xmlns:a16="http://schemas.microsoft.com/office/drawing/2014/main" id="{B06617FB-72B7-4E73-9728-E62AE9CFD501}"/>
            </a:ext>
          </a:extLst>
        </xdr:cNvPr>
        <xdr:cNvSpPr>
          <a:spLocks noChangeArrowheads="1"/>
        </xdr:cNvSpPr>
      </xdr:nvSpPr>
      <xdr:spPr bwMode="auto">
        <a:xfrm>
          <a:off x="9753600" y="3028950"/>
          <a:ext cx="295275"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5</xdr:row>
      <xdr:rowOff>0</xdr:rowOff>
    </xdr:from>
    <xdr:to>
      <xdr:col>5</xdr:col>
      <xdr:colOff>295275</xdr:colOff>
      <xdr:row>5</xdr:row>
      <xdr:rowOff>190500</xdr:rowOff>
    </xdr:to>
    <xdr:sp macro="" textlink="">
      <xdr:nvSpPr>
        <xdr:cNvPr id="1535" name="AutoShape 39">
          <a:extLst>
            <a:ext uri="{FF2B5EF4-FFF2-40B4-BE49-F238E27FC236}">
              <a16:creationId xmlns:a16="http://schemas.microsoft.com/office/drawing/2014/main" id="{5C00620C-4094-44A6-B838-34F8FD8F371C}"/>
            </a:ext>
          </a:extLst>
        </xdr:cNvPr>
        <xdr:cNvSpPr>
          <a:spLocks noChangeArrowheads="1"/>
        </xdr:cNvSpPr>
      </xdr:nvSpPr>
      <xdr:spPr bwMode="auto">
        <a:xfrm>
          <a:off x="9753600" y="3028950"/>
          <a:ext cx="295275"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5</xdr:row>
      <xdr:rowOff>0</xdr:rowOff>
    </xdr:from>
    <xdr:to>
      <xdr:col>5</xdr:col>
      <xdr:colOff>295275</xdr:colOff>
      <xdr:row>5</xdr:row>
      <xdr:rowOff>190500</xdr:rowOff>
    </xdr:to>
    <xdr:sp macro="" textlink="">
      <xdr:nvSpPr>
        <xdr:cNvPr id="1536" name="AutoShape 40">
          <a:extLst>
            <a:ext uri="{FF2B5EF4-FFF2-40B4-BE49-F238E27FC236}">
              <a16:creationId xmlns:a16="http://schemas.microsoft.com/office/drawing/2014/main" id="{06E3966B-4B3C-4B70-B59D-7630D0315493}"/>
            </a:ext>
          </a:extLst>
        </xdr:cNvPr>
        <xdr:cNvSpPr>
          <a:spLocks noChangeArrowheads="1"/>
        </xdr:cNvSpPr>
      </xdr:nvSpPr>
      <xdr:spPr bwMode="auto">
        <a:xfrm>
          <a:off x="9753600" y="3028950"/>
          <a:ext cx="295275"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5</xdr:row>
      <xdr:rowOff>0</xdr:rowOff>
    </xdr:from>
    <xdr:to>
      <xdr:col>5</xdr:col>
      <xdr:colOff>295275</xdr:colOff>
      <xdr:row>5</xdr:row>
      <xdr:rowOff>190500</xdr:rowOff>
    </xdr:to>
    <xdr:sp macro="" textlink="">
      <xdr:nvSpPr>
        <xdr:cNvPr id="1537" name="AutoShape 42">
          <a:extLst>
            <a:ext uri="{FF2B5EF4-FFF2-40B4-BE49-F238E27FC236}">
              <a16:creationId xmlns:a16="http://schemas.microsoft.com/office/drawing/2014/main" id="{63F632DA-2120-480E-B4BF-8CA43AFFEA5D}"/>
            </a:ext>
          </a:extLst>
        </xdr:cNvPr>
        <xdr:cNvSpPr>
          <a:spLocks noChangeArrowheads="1"/>
        </xdr:cNvSpPr>
      </xdr:nvSpPr>
      <xdr:spPr bwMode="auto">
        <a:xfrm>
          <a:off x="9753600" y="3028950"/>
          <a:ext cx="295275"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4</xdr:row>
      <xdr:rowOff>123825</xdr:rowOff>
    </xdr:from>
    <xdr:to>
      <xdr:col>5</xdr:col>
      <xdr:colOff>0</xdr:colOff>
      <xdr:row>5</xdr:row>
      <xdr:rowOff>1924050</xdr:rowOff>
    </xdr:to>
    <xdr:sp macro="" textlink="" fLocksText="0">
      <xdr:nvSpPr>
        <xdr:cNvPr id="1030" name="Rectangle 53">
          <a:extLst>
            <a:ext uri="{FF2B5EF4-FFF2-40B4-BE49-F238E27FC236}">
              <a16:creationId xmlns:a16="http://schemas.microsoft.com/office/drawing/2014/main" id="{91DC057B-8DBA-4A75-8EE0-D1190B92FE9A}"/>
            </a:ext>
          </a:extLst>
        </xdr:cNvPr>
        <xdr:cNvSpPr>
          <a:spLocks noChangeArrowheads="1"/>
        </xdr:cNvSpPr>
      </xdr:nvSpPr>
      <xdr:spPr bwMode="auto">
        <a:xfrm>
          <a:off x="14001750" y="2114550"/>
          <a:ext cx="0" cy="2838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41040"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1539" name="AutoShape 38" descr="Resultado de imagen para boton agregar icono">
          <a:extLst>
            <a:ext uri="{FF2B5EF4-FFF2-40B4-BE49-F238E27FC236}">
              <a16:creationId xmlns:a16="http://schemas.microsoft.com/office/drawing/2014/main" id="{5EBD0EB1-F12D-451B-B1B4-76E16DD78954}"/>
            </a:ext>
          </a:extLst>
        </xdr:cNvPr>
        <xdr:cNvSpPr>
          <a:spLocks noChangeAspect="1" noChangeArrowheads="1"/>
        </xdr:cNvSpPr>
      </xdr:nvSpPr>
      <xdr:spPr bwMode="auto">
        <a:xfrm>
          <a:off x="9753600" y="30289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1540" name="AutoShape 39" descr="Resultado de imagen para boton agregar icono">
          <a:extLst>
            <a:ext uri="{FF2B5EF4-FFF2-40B4-BE49-F238E27FC236}">
              <a16:creationId xmlns:a16="http://schemas.microsoft.com/office/drawing/2014/main" id="{417D6633-AF8D-48DF-87D9-DD0B97131718}"/>
            </a:ext>
          </a:extLst>
        </xdr:cNvPr>
        <xdr:cNvSpPr>
          <a:spLocks noChangeAspect="1" noChangeArrowheads="1"/>
        </xdr:cNvSpPr>
      </xdr:nvSpPr>
      <xdr:spPr bwMode="auto">
        <a:xfrm>
          <a:off x="9753600" y="30289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1541" name="AutoShape 40" descr="Resultado de imagen para boton agregar icono">
          <a:extLst>
            <a:ext uri="{FF2B5EF4-FFF2-40B4-BE49-F238E27FC236}">
              <a16:creationId xmlns:a16="http://schemas.microsoft.com/office/drawing/2014/main" id="{235816AF-E60A-4107-8C41-49DC8A1A8BBF}"/>
            </a:ext>
          </a:extLst>
        </xdr:cNvPr>
        <xdr:cNvSpPr>
          <a:spLocks noChangeAspect="1" noChangeArrowheads="1"/>
        </xdr:cNvSpPr>
      </xdr:nvSpPr>
      <xdr:spPr bwMode="auto">
        <a:xfrm>
          <a:off x="9753600" y="30289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1542" name="AutoShape 42" descr="Z">
          <a:extLst>
            <a:ext uri="{FF2B5EF4-FFF2-40B4-BE49-F238E27FC236}">
              <a16:creationId xmlns:a16="http://schemas.microsoft.com/office/drawing/2014/main" id="{D938BD25-420A-4243-A0D8-15033719E1A0}"/>
            </a:ext>
          </a:extLst>
        </xdr:cNvPr>
        <xdr:cNvSpPr>
          <a:spLocks noChangeAspect="1" noChangeArrowheads="1"/>
        </xdr:cNvSpPr>
      </xdr:nvSpPr>
      <xdr:spPr bwMode="auto">
        <a:xfrm>
          <a:off x="9753600" y="30289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123825</xdr:rowOff>
    </xdr:from>
    <xdr:to>
      <xdr:col>5</xdr:col>
      <xdr:colOff>0</xdr:colOff>
      <xdr:row>6</xdr:row>
      <xdr:rowOff>0</xdr:rowOff>
    </xdr:to>
    <xdr:sp macro="[1]!MostrarFuente_Impacto" textlink="">
      <xdr:nvSpPr>
        <xdr:cNvPr id="11" name="Rectangle 53">
          <a:extLst>
            <a:ext uri="{FF2B5EF4-FFF2-40B4-BE49-F238E27FC236}">
              <a16:creationId xmlns:a16="http://schemas.microsoft.com/office/drawing/2014/main" id="{090F8A73-29D4-461D-AE2A-1D5EB1EB3E84}"/>
            </a:ext>
          </a:extLst>
        </xdr:cNvPr>
        <xdr:cNvSpPr>
          <a:spLocks noChangeArrowheads="1"/>
        </xdr:cNvSpPr>
      </xdr:nvSpPr>
      <xdr:spPr bwMode="auto">
        <a:xfrm>
          <a:off x="14001750" y="2114550"/>
          <a:ext cx="0" cy="2838450"/>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 val="_REVISI_N_ING_LEONARDOMatriz__2"/>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41"/>
  <sheetViews>
    <sheetView showGridLines="0" tabSelected="1" topLeftCell="AN22" zoomScale="70" zoomScaleNormal="70" workbookViewId="0">
      <selection activeCell="AR26" sqref="AP26:AR26"/>
    </sheetView>
  </sheetViews>
  <sheetFormatPr defaultColWidth="0" defaultRowHeight="15.75" zeroHeight="1"/>
  <cols>
    <col min="1" max="1" width="8" style="1" bestFit="1" customWidth="1"/>
    <col min="2" max="2" width="38.7109375" bestFit="1" customWidth="1"/>
    <col min="3" max="3" width="60.7109375" customWidth="1"/>
    <col min="4" max="4" width="40.28515625" customWidth="1"/>
    <col min="5" max="5" width="19.42578125" style="1" customWidth="1"/>
    <col min="6" max="6" width="18.42578125" bestFit="1" customWidth="1"/>
    <col min="7" max="7" width="30" customWidth="1"/>
    <col min="8" max="8" width="44.7109375" bestFit="1" customWidth="1"/>
    <col min="9" max="9" width="19" customWidth="1"/>
    <col min="10" max="10" width="25.28515625" customWidth="1"/>
    <col min="11" max="11" width="28" customWidth="1"/>
    <col min="12" max="12" width="7.5703125" style="1" bestFit="1" customWidth="1"/>
    <col min="13" max="13" width="8" style="1" bestFit="1" customWidth="1"/>
    <col min="14" max="14" width="8.7109375" style="1" bestFit="1" customWidth="1"/>
    <col min="15" max="15" width="9" style="1" bestFit="1" customWidth="1"/>
    <col min="16" max="16" width="21.7109375" style="1" customWidth="1"/>
    <col min="17" max="17" width="19.42578125" customWidth="1"/>
    <col min="18" max="18" width="33" customWidth="1"/>
    <col min="19" max="19" width="23" customWidth="1"/>
    <col min="20" max="20" width="33.42578125" customWidth="1"/>
    <col min="21" max="21" width="14" customWidth="1"/>
    <col min="22" max="22" width="20" style="2" customWidth="1"/>
    <col min="23" max="24" width="17" style="2" customWidth="1"/>
    <col min="25" max="25" width="197.7109375" customWidth="1"/>
    <col min="26" max="26" width="90.7109375" customWidth="1"/>
    <col min="27" max="27" width="20" style="2" customWidth="1"/>
    <col min="28" max="29" width="17" style="1" customWidth="1"/>
    <col min="30" max="30" width="197.7109375" customWidth="1"/>
    <col min="31" max="31" width="90.7109375" customWidth="1"/>
    <col min="32" max="32" width="23" style="2" customWidth="1"/>
    <col min="33" max="33" width="16.140625" style="2" customWidth="1"/>
    <col min="34" max="34" width="15.5703125" customWidth="1"/>
    <col min="35" max="35" width="197.7109375" customWidth="1"/>
    <col min="36" max="36" width="90.7109375" customWidth="1"/>
    <col min="37" max="37" width="20" style="52" bestFit="1" customWidth="1"/>
    <col min="38" max="38" width="16.7109375" style="52" bestFit="1" customWidth="1"/>
    <col min="39" max="39" width="16" style="52" customWidth="1"/>
    <col min="40" max="40" width="197.7109375" style="52" customWidth="1"/>
    <col min="41" max="41" width="148.7109375" style="52" customWidth="1"/>
    <col min="42" max="42" width="20.85546875" style="52" customWidth="1"/>
    <col min="43" max="43" width="21.28515625" style="52" customWidth="1"/>
    <col min="44" max="44" width="24.85546875" customWidth="1"/>
    <col min="45" max="45" width="98" customWidth="1"/>
    <col min="46" max="46" width="90.7109375" customWidth="1"/>
    <col min="47" max="47" width="11.42578125" customWidth="1"/>
    <col min="48" max="16384" width="11.5703125" hidden="1"/>
  </cols>
  <sheetData>
    <row r="1" spans="1:46" ht="40.5" customHeight="1">
      <c r="A1" s="308" t="s">
        <v>0</v>
      </c>
      <c r="B1" s="308"/>
      <c r="C1" s="308"/>
      <c r="D1" s="308"/>
      <c r="E1" s="308"/>
      <c r="F1" s="308"/>
      <c r="G1" s="308"/>
      <c r="H1" s="308"/>
      <c r="I1" s="308"/>
      <c r="J1" s="6"/>
      <c r="K1" s="6"/>
      <c r="L1" s="6"/>
      <c r="M1" s="6"/>
      <c r="N1" s="6"/>
      <c r="O1" s="6"/>
      <c r="P1" s="6"/>
      <c r="Q1" s="6"/>
      <c r="R1" s="6"/>
      <c r="S1" s="6"/>
      <c r="T1" s="6"/>
      <c r="U1" s="6"/>
      <c r="V1" s="6"/>
      <c r="W1" s="6"/>
      <c r="X1" s="6"/>
      <c r="Y1" s="6"/>
      <c r="Z1" s="6"/>
    </row>
    <row r="2" spans="1:46" ht="53.25" customHeight="1">
      <c r="A2" s="309" t="s">
        <v>1</v>
      </c>
      <c r="B2" s="309"/>
      <c r="C2" s="309"/>
      <c r="D2" s="309"/>
      <c r="E2" s="309"/>
      <c r="F2" s="309"/>
      <c r="G2" s="309"/>
      <c r="H2" s="309"/>
      <c r="I2" s="309"/>
      <c r="J2" s="6"/>
      <c r="K2" s="6"/>
      <c r="L2" s="6"/>
      <c r="M2" s="6"/>
      <c r="N2" s="6"/>
      <c r="O2" s="6"/>
      <c r="P2" s="6"/>
      <c r="Q2" s="6"/>
      <c r="R2" s="6"/>
      <c r="S2" s="6"/>
      <c r="T2" s="6"/>
      <c r="U2" s="6"/>
      <c r="V2" s="6"/>
      <c r="W2" s="6"/>
      <c r="X2" s="6"/>
      <c r="Y2" s="6"/>
      <c r="Z2" s="6"/>
    </row>
    <row r="3" spans="1:46" ht="31.5" customHeight="1">
      <c r="A3" s="302" t="s">
        <v>2</v>
      </c>
      <c r="B3" s="302"/>
      <c r="C3" s="147">
        <v>2020</v>
      </c>
      <c r="D3" s="307" t="s">
        <v>3</v>
      </c>
      <c r="E3" s="307"/>
      <c r="F3" s="307"/>
      <c r="G3" s="307"/>
      <c r="H3" s="307"/>
      <c r="I3" s="307"/>
      <c r="J3" s="6"/>
      <c r="K3" s="6"/>
      <c r="L3" s="6"/>
      <c r="M3" s="6"/>
      <c r="N3" s="6"/>
      <c r="O3" s="6"/>
      <c r="P3" s="6"/>
      <c r="Q3" s="6"/>
      <c r="R3" s="6"/>
      <c r="S3" s="6"/>
      <c r="T3" s="6"/>
      <c r="U3" s="6"/>
      <c r="V3" s="6"/>
      <c r="W3" s="6"/>
      <c r="X3" s="6"/>
      <c r="Y3" s="6"/>
      <c r="Z3" s="6"/>
      <c r="AA3" s="4"/>
      <c r="AB3" s="5"/>
      <c r="AC3" s="5"/>
      <c r="AD3" s="3"/>
      <c r="AE3" s="3"/>
      <c r="AF3" s="4"/>
      <c r="AG3" s="4"/>
      <c r="AH3" s="3"/>
      <c r="AI3" s="3"/>
      <c r="AJ3" s="3"/>
      <c r="AK3" s="53"/>
      <c r="AL3" s="53"/>
      <c r="AM3" s="53"/>
      <c r="AN3" s="53"/>
      <c r="AO3" s="53"/>
      <c r="AP3" s="53"/>
      <c r="AQ3" s="53"/>
      <c r="AR3" s="3"/>
      <c r="AS3" s="3"/>
      <c r="AT3" s="3"/>
    </row>
    <row r="4" spans="1:46" ht="24" customHeight="1">
      <c r="A4" s="302" t="s">
        <v>4</v>
      </c>
      <c r="B4" s="302"/>
      <c r="C4" s="147" t="s">
        <v>5</v>
      </c>
      <c r="D4" s="148" t="s">
        <v>6</v>
      </c>
      <c r="E4" s="148" t="s">
        <v>7</v>
      </c>
      <c r="F4" s="307" t="s">
        <v>8</v>
      </c>
      <c r="G4" s="307"/>
      <c r="H4" s="307"/>
      <c r="I4" s="307"/>
      <c r="J4" s="6"/>
      <c r="K4" s="6"/>
      <c r="L4" s="6"/>
      <c r="M4" s="6"/>
      <c r="N4" s="6"/>
      <c r="O4" s="6"/>
      <c r="P4" s="6"/>
      <c r="Q4" s="6"/>
      <c r="R4" s="6"/>
      <c r="S4" s="6"/>
      <c r="T4" s="6"/>
      <c r="U4" s="6"/>
      <c r="V4" s="6"/>
      <c r="W4" s="6"/>
      <c r="X4" s="6"/>
      <c r="Y4" s="6"/>
      <c r="Z4" s="6"/>
      <c r="AA4" s="4"/>
      <c r="AB4" s="5"/>
      <c r="AC4" s="5"/>
      <c r="AD4" s="3"/>
      <c r="AE4" s="3"/>
      <c r="AF4" s="4"/>
      <c r="AG4" s="4"/>
      <c r="AH4" s="3"/>
      <c r="AI4" s="3"/>
      <c r="AJ4" s="3"/>
      <c r="AK4" s="53"/>
      <c r="AL4" s="53"/>
      <c r="AM4" s="53"/>
      <c r="AN4" s="53"/>
      <c r="AO4" s="53"/>
      <c r="AP4" s="53"/>
      <c r="AQ4" s="53"/>
      <c r="AR4" s="3"/>
      <c r="AS4" s="3"/>
      <c r="AT4" s="3"/>
    </row>
    <row r="5" spans="1:46" ht="99" customHeight="1">
      <c r="A5" s="302" t="s">
        <v>9</v>
      </c>
      <c r="B5" s="302"/>
      <c r="C5" s="63" t="s">
        <v>10</v>
      </c>
      <c r="D5" s="149">
        <v>1</v>
      </c>
      <c r="E5" s="59">
        <v>43861</v>
      </c>
      <c r="F5" s="310" t="s">
        <v>11</v>
      </c>
      <c r="G5" s="311"/>
      <c r="H5" s="311"/>
      <c r="I5" s="312"/>
      <c r="J5" s="6"/>
      <c r="K5" s="6"/>
      <c r="L5" s="6"/>
      <c r="M5" s="6"/>
      <c r="N5" s="6"/>
      <c r="O5" s="6"/>
      <c r="P5" s="6"/>
      <c r="Q5" s="6"/>
      <c r="R5" s="6"/>
      <c r="S5" s="6"/>
      <c r="T5" s="6"/>
      <c r="U5" s="6"/>
      <c r="V5" s="6"/>
      <c r="W5" s="6"/>
      <c r="X5" s="6"/>
      <c r="Y5" s="6"/>
      <c r="Z5" s="6"/>
      <c r="AA5" s="4"/>
      <c r="AB5" s="5"/>
      <c r="AC5" s="5"/>
      <c r="AD5" s="3"/>
      <c r="AE5" s="3"/>
      <c r="AF5" s="4"/>
      <c r="AG5" s="4"/>
      <c r="AH5" s="3"/>
      <c r="AI5" s="3"/>
      <c r="AJ5" s="3"/>
      <c r="AK5" s="53"/>
      <c r="AL5" s="53"/>
      <c r="AM5" s="53"/>
      <c r="AN5" s="53"/>
      <c r="AO5" s="53"/>
      <c r="AP5" s="53"/>
      <c r="AQ5" s="53"/>
      <c r="AR5" s="3"/>
      <c r="AS5" s="3"/>
      <c r="AT5" s="3"/>
    </row>
    <row r="6" spans="1:46" ht="191.25" customHeight="1">
      <c r="A6" s="302" t="s">
        <v>12</v>
      </c>
      <c r="B6" s="302"/>
      <c r="C6" s="63" t="s">
        <v>13</v>
      </c>
      <c r="D6" s="149"/>
      <c r="E6" s="149"/>
      <c r="F6" s="303"/>
      <c r="G6" s="303"/>
      <c r="H6" s="303"/>
      <c r="I6" s="303"/>
      <c r="J6" s="6"/>
      <c r="K6" s="6"/>
      <c r="L6" s="6"/>
      <c r="M6" s="6"/>
      <c r="N6" s="6"/>
      <c r="O6" s="6"/>
      <c r="P6" s="6"/>
      <c r="Q6" s="6"/>
      <c r="R6" s="6"/>
      <c r="S6" s="6"/>
      <c r="T6" s="6"/>
      <c r="U6" s="6"/>
      <c r="V6" s="6"/>
      <c r="W6" s="6"/>
      <c r="X6" s="6"/>
      <c r="Y6" s="6"/>
      <c r="Z6" s="6"/>
      <c r="AA6" s="7"/>
      <c r="AB6" s="6"/>
      <c r="AC6" s="6"/>
      <c r="AD6" s="6"/>
      <c r="AE6" s="6"/>
      <c r="AF6" s="7"/>
      <c r="AG6" s="7"/>
      <c r="AH6" s="6"/>
      <c r="AI6" s="6"/>
      <c r="AJ6" s="6"/>
      <c r="AK6" s="54"/>
      <c r="AL6" s="54"/>
      <c r="AM6" s="54"/>
      <c r="AN6" s="54"/>
      <c r="AO6" s="54"/>
      <c r="AP6" s="55"/>
      <c r="AQ6" s="54"/>
      <c r="AR6" s="6"/>
      <c r="AS6" s="6"/>
      <c r="AT6" s="6"/>
    </row>
    <row r="7" spans="1:46" ht="43.5" customHeight="1">
      <c r="A7" s="302" t="s">
        <v>14</v>
      </c>
      <c r="B7" s="302"/>
      <c r="C7" s="63" t="s">
        <v>15</v>
      </c>
      <c r="D7" s="152"/>
      <c r="E7" s="141"/>
      <c r="F7" s="303"/>
      <c r="G7" s="303"/>
      <c r="H7" s="303"/>
      <c r="I7" s="303"/>
      <c r="J7" s="6"/>
      <c r="K7" s="6"/>
      <c r="L7" s="6"/>
      <c r="M7" s="6"/>
      <c r="N7" s="6"/>
      <c r="O7" s="6"/>
      <c r="P7" s="6"/>
      <c r="Q7" s="6"/>
      <c r="R7" s="6"/>
      <c r="S7" s="6"/>
      <c r="T7" s="6"/>
      <c r="U7" s="6"/>
      <c r="V7" s="6"/>
      <c r="W7" s="6"/>
      <c r="X7" s="6"/>
      <c r="Y7" s="6"/>
      <c r="Z7" s="6"/>
      <c r="AA7" s="304"/>
      <c r="AB7" s="304"/>
      <c r="AC7" s="304"/>
      <c r="AD7" s="304"/>
      <c r="AE7" s="304"/>
      <c r="AF7" s="304"/>
      <c r="AG7" s="304"/>
      <c r="AH7" s="304"/>
      <c r="AI7" s="304"/>
      <c r="AJ7" s="304"/>
      <c r="AK7" s="305"/>
      <c r="AL7" s="305"/>
      <c r="AM7" s="305"/>
      <c r="AN7" s="305"/>
      <c r="AO7" s="305"/>
      <c r="AP7" s="304"/>
      <c r="AQ7" s="304"/>
      <c r="AR7" s="304"/>
      <c r="AS7" s="304"/>
      <c r="AT7" s="304"/>
    </row>
    <row r="8" spans="1:46" ht="67.5" customHeight="1">
      <c r="A8" s="306"/>
      <c r="B8" s="306"/>
      <c r="C8" s="306"/>
      <c r="D8" s="152"/>
      <c r="E8" s="141"/>
      <c r="F8" s="306"/>
      <c r="G8" s="306"/>
      <c r="H8" s="306"/>
      <c r="I8" s="306"/>
      <c r="J8" s="142"/>
      <c r="K8" s="142"/>
      <c r="L8" s="143"/>
      <c r="M8" s="143"/>
      <c r="N8" s="143"/>
      <c r="O8" s="143"/>
      <c r="P8" s="143"/>
      <c r="Q8" s="3"/>
      <c r="R8" s="3"/>
      <c r="S8" s="3"/>
      <c r="T8" s="3"/>
      <c r="U8" s="3"/>
      <c r="V8" s="304"/>
      <c r="W8" s="304"/>
      <c r="X8" s="304"/>
      <c r="Y8" s="304"/>
      <c r="Z8" s="304"/>
      <c r="AA8" s="304"/>
      <c r="AB8" s="304"/>
      <c r="AC8" s="304"/>
      <c r="AD8" s="304"/>
      <c r="AE8" s="304"/>
      <c r="AF8" s="304"/>
      <c r="AG8" s="304"/>
      <c r="AH8" s="304"/>
      <c r="AI8" s="304"/>
      <c r="AJ8" s="304"/>
      <c r="AK8" s="305"/>
      <c r="AL8" s="305"/>
      <c r="AM8" s="305"/>
      <c r="AN8" s="305"/>
      <c r="AO8" s="305"/>
      <c r="AP8" s="304"/>
      <c r="AQ8" s="304"/>
      <c r="AR8" s="304"/>
      <c r="AS8" s="304"/>
      <c r="AT8" s="304"/>
    </row>
    <row r="9" spans="1:46">
      <c r="A9" s="143"/>
      <c r="B9" s="142"/>
      <c r="C9" s="142"/>
      <c r="D9" s="256"/>
      <c r="E9" s="256"/>
      <c r="F9" s="256"/>
      <c r="G9" s="256"/>
      <c r="H9" s="256"/>
      <c r="I9" s="256"/>
      <c r="J9" s="256"/>
      <c r="K9" s="256"/>
      <c r="L9" s="256"/>
      <c r="M9" s="256"/>
      <c r="N9" s="256"/>
      <c r="O9" s="256"/>
      <c r="P9" s="256"/>
      <c r="Q9" s="256"/>
      <c r="R9" s="256"/>
      <c r="S9" s="256"/>
      <c r="T9" s="161"/>
      <c r="U9" s="8"/>
      <c r="V9" s="150"/>
      <c r="W9" s="150"/>
      <c r="X9" s="150"/>
      <c r="Y9" s="150"/>
      <c r="Z9" s="150"/>
      <c r="AA9" s="150"/>
      <c r="AB9" s="150"/>
      <c r="AC9" s="150"/>
      <c r="AD9" s="150"/>
      <c r="AE9" s="150"/>
      <c r="AF9" s="150"/>
      <c r="AG9" s="150"/>
      <c r="AH9" s="150"/>
      <c r="AI9" s="150"/>
      <c r="AJ9" s="150"/>
      <c r="AK9" s="151"/>
      <c r="AL9" s="151"/>
      <c r="AM9" s="151"/>
      <c r="AN9" s="151"/>
      <c r="AO9" s="151"/>
      <c r="AP9" s="151"/>
      <c r="AQ9" s="151"/>
      <c r="AR9" s="150"/>
      <c r="AS9" s="150"/>
      <c r="AT9" s="150"/>
    </row>
    <row r="10" spans="1:46" ht="15" customHeight="1">
      <c r="A10" s="5"/>
      <c r="B10" s="3"/>
      <c r="C10" s="3"/>
      <c r="D10" s="257"/>
      <c r="E10" s="257"/>
      <c r="F10" s="257"/>
      <c r="G10" s="257"/>
      <c r="H10" s="257"/>
      <c r="I10" s="257"/>
      <c r="J10" s="257"/>
      <c r="K10" s="257"/>
      <c r="L10" s="258"/>
      <c r="M10" s="258"/>
      <c r="N10" s="258"/>
      <c r="O10" s="258"/>
      <c r="P10" s="150"/>
      <c r="Q10" s="150"/>
      <c r="R10" s="150"/>
      <c r="S10" s="150"/>
      <c r="T10" s="150"/>
      <c r="U10" s="150"/>
      <c r="V10" s="258"/>
      <c r="W10" s="258"/>
      <c r="X10" s="153"/>
      <c r="Y10" s="153"/>
      <c r="Z10" s="153"/>
      <c r="AA10" s="258"/>
      <c r="AB10" s="258"/>
      <c r="AC10" s="153"/>
      <c r="AD10" s="153"/>
      <c r="AE10" s="153"/>
      <c r="AF10" s="258"/>
      <c r="AG10" s="258"/>
      <c r="AH10" s="153"/>
      <c r="AI10" s="153"/>
      <c r="AJ10" s="153"/>
      <c r="AK10" s="259"/>
      <c r="AL10" s="259"/>
      <c r="AM10" s="154"/>
      <c r="AN10" s="154"/>
      <c r="AO10" s="154"/>
      <c r="AP10" s="258"/>
      <c r="AQ10" s="258"/>
      <c r="AR10" s="258"/>
      <c r="AS10" s="153"/>
      <c r="AT10" s="153"/>
    </row>
    <row r="11" spans="1:46" ht="16.5" thickBot="1">
      <c r="A11" s="5"/>
      <c r="B11" s="3"/>
      <c r="C11" s="3"/>
      <c r="D11" s="3"/>
      <c r="E11" s="5"/>
      <c r="F11" s="3"/>
      <c r="G11" s="3"/>
      <c r="H11" s="3"/>
      <c r="I11" s="3"/>
      <c r="J11" s="3"/>
      <c r="K11" s="3"/>
      <c r="L11" s="5"/>
      <c r="M11" s="5"/>
      <c r="N11" s="5"/>
      <c r="O11" s="5"/>
      <c r="P11" s="5"/>
      <c r="Q11" s="3"/>
      <c r="R11" s="3"/>
      <c r="S11" s="3"/>
      <c r="T11" s="3"/>
      <c r="U11" s="3"/>
      <c r="V11" s="150"/>
      <c r="W11" s="150"/>
      <c r="X11" s="150"/>
      <c r="Y11" s="150"/>
      <c r="Z11" s="150"/>
      <c r="AA11" s="150"/>
      <c r="AB11" s="150"/>
      <c r="AC11" s="150"/>
      <c r="AD11" s="150"/>
      <c r="AE11" s="150"/>
      <c r="AF11" s="150"/>
      <c r="AG11" s="150"/>
      <c r="AH11" s="150"/>
      <c r="AI11" s="150"/>
      <c r="AJ11" s="150"/>
      <c r="AK11" s="151"/>
      <c r="AL11" s="151"/>
      <c r="AM11" s="151"/>
      <c r="AN11" s="151"/>
      <c r="AO11" s="151"/>
      <c r="AP11" s="151"/>
      <c r="AQ11" s="151"/>
      <c r="AR11" s="150"/>
      <c r="AS11" s="150"/>
      <c r="AT11" s="150"/>
    </row>
    <row r="12" spans="1:46" ht="15" customHeight="1" thickBot="1">
      <c r="A12" s="260" t="s">
        <v>16</v>
      </c>
      <c r="B12" s="261"/>
      <c r="C12" s="262"/>
      <c r="D12" s="266"/>
      <c r="E12" s="267"/>
      <c r="F12" s="267"/>
      <c r="G12" s="267"/>
      <c r="H12" s="267"/>
      <c r="I12" s="267"/>
      <c r="J12" s="267"/>
      <c r="K12" s="267"/>
      <c r="L12" s="267"/>
      <c r="M12" s="267"/>
      <c r="N12" s="267"/>
      <c r="O12" s="267"/>
      <c r="P12" s="267"/>
      <c r="Q12" s="267"/>
      <c r="R12" s="267"/>
      <c r="S12" s="267"/>
      <c r="T12" s="267"/>
      <c r="U12" s="268"/>
      <c r="V12" s="272"/>
      <c r="W12" s="273"/>
      <c r="X12" s="273"/>
      <c r="Y12" s="273"/>
      <c r="Z12" s="274"/>
      <c r="AA12" s="275"/>
      <c r="AB12" s="276"/>
      <c r="AC12" s="276"/>
      <c r="AD12" s="276"/>
      <c r="AE12" s="277"/>
      <c r="AF12" s="278"/>
      <c r="AG12" s="279"/>
      <c r="AH12" s="279"/>
      <c r="AI12" s="279"/>
      <c r="AJ12" s="280"/>
      <c r="AK12" s="281"/>
      <c r="AL12" s="282"/>
      <c r="AM12" s="282"/>
      <c r="AN12" s="282"/>
      <c r="AO12" s="283"/>
      <c r="AP12" s="284" t="s">
        <v>17</v>
      </c>
      <c r="AQ12" s="285"/>
      <c r="AR12" s="285"/>
      <c r="AS12" s="285"/>
      <c r="AT12" s="286"/>
    </row>
    <row r="13" spans="1:46" ht="15" customHeight="1">
      <c r="A13" s="263"/>
      <c r="B13" s="264"/>
      <c r="C13" s="265"/>
      <c r="D13" s="269"/>
      <c r="E13" s="270"/>
      <c r="F13" s="270"/>
      <c r="G13" s="270"/>
      <c r="H13" s="270"/>
      <c r="I13" s="270"/>
      <c r="J13" s="270"/>
      <c r="K13" s="270"/>
      <c r="L13" s="270"/>
      <c r="M13" s="270"/>
      <c r="N13" s="270"/>
      <c r="O13" s="270"/>
      <c r="P13" s="270"/>
      <c r="Q13" s="270"/>
      <c r="R13" s="270"/>
      <c r="S13" s="270"/>
      <c r="T13" s="270"/>
      <c r="U13" s="271"/>
      <c r="V13" s="287" t="s">
        <v>18</v>
      </c>
      <c r="W13" s="288"/>
      <c r="X13" s="288"/>
      <c r="Y13" s="288"/>
      <c r="Z13" s="289"/>
      <c r="AA13" s="290" t="s">
        <v>19</v>
      </c>
      <c r="AB13" s="291"/>
      <c r="AC13" s="291"/>
      <c r="AD13" s="291"/>
      <c r="AE13" s="292"/>
      <c r="AF13" s="293" t="s">
        <v>20</v>
      </c>
      <c r="AG13" s="294"/>
      <c r="AH13" s="294"/>
      <c r="AI13" s="294"/>
      <c r="AJ13" s="295"/>
      <c r="AK13" s="296" t="s">
        <v>21</v>
      </c>
      <c r="AL13" s="297"/>
      <c r="AM13" s="297"/>
      <c r="AN13" s="297"/>
      <c r="AO13" s="298"/>
      <c r="AP13" s="299" t="s">
        <v>22</v>
      </c>
      <c r="AQ13" s="300"/>
      <c r="AR13" s="300"/>
      <c r="AS13" s="300"/>
      <c r="AT13" s="301"/>
    </row>
    <row r="14" spans="1:46" ht="15" customHeight="1">
      <c r="A14" s="155"/>
      <c r="B14" s="156"/>
      <c r="C14" s="157"/>
      <c r="D14" s="248" t="s">
        <v>23</v>
      </c>
      <c r="E14" s="249"/>
      <c r="F14" s="249"/>
      <c r="G14" s="249"/>
      <c r="H14" s="249"/>
      <c r="I14" s="249"/>
      <c r="J14" s="249"/>
      <c r="K14" s="249"/>
      <c r="L14" s="249"/>
      <c r="M14" s="249"/>
      <c r="N14" s="249"/>
      <c r="O14" s="249"/>
      <c r="P14" s="249"/>
      <c r="Q14" s="249"/>
      <c r="R14" s="249"/>
      <c r="S14" s="249"/>
      <c r="T14" s="169"/>
      <c r="U14" s="79"/>
      <c r="V14" s="250"/>
      <c r="W14" s="251"/>
      <c r="X14" s="251" t="s">
        <v>24</v>
      </c>
      <c r="Y14" s="251" t="s">
        <v>25</v>
      </c>
      <c r="Z14" s="252" t="s">
        <v>26</v>
      </c>
      <c r="AA14" s="253"/>
      <c r="AB14" s="254"/>
      <c r="AC14" s="254" t="s">
        <v>24</v>
      </c>
      <c r="AD14" s="254" t="s">
        <v>25</v>
      </c>
      <c r="AE14" s="255" t="s">
        <v>26</v>
      </c>
      <c r="AF14" s="241"/>
      <c r="AG14" s="242"/>
      <c r="AH14" s="242" t="s">
        <v>24</v>
      </c>
      <c r="AI14" s="242" t="s">
        <v>25</v>
      </c>
      <c r="AJ14" s="243" t="s">
        <v>26</v>
      </c>
      <c r="AK14" s="244"/>
      <c r="AL14" s="245"/>
      <c r="AM14" s="245" t="s">
        <v>24</v>
      </c>
      <c r="AN14" s="245" t="s">
        <v>25</v>
      </c>
      <c r="AO14" s="246" t="s">
        <v>26</v>
      </c>
      <c r="AP14" s="247" t="s">
        <v>27</v>
      </c>
      <c r="AQ14" s="229"/>
      <c r="AR14" s="229"/>
      <c r="AS14" s="229" t="s">
        <v>24</v>
      </c>
      <c r="AT14" s="230" t="s">
        <v>28</v>
      </c>
    </row>
    <row r="15" spans="1:46" ht="40.5" customHeight="1">
      <c r="A15" s="72" t="s">
        <v>29</v>
      </c>
      <c r="B15" s="62" t="s">
        <v>30</v>
      </c>
      <c r="C15" s="76" t="s">
        <v>31</v>
      </c>
      <c r="D15" s="168" t="s">
        <v>32</v>
      </c>
      <c r="E15" s="169" t="s">
        <v>33</v>
      </c>
      <c r="F15" s="169" t="s">
        <v>34</v>
      </c>
      <c r="G15" s="169" t="s">
        <v>35</v>
      </c>
      <c r="H15" s="169" t="s">
        <v>36</v>
      </c>
      <c r="I15" s="169" t="s">
        <v>37</v>
      </c>
      <c r="J15" s="169" t="s">
        <v>38</v>
      </c>
      <c r="K15" s="169" t="s">
        <v>39</v>
      </c>
      <c r="L15" s="169" t="s">
        <v>40</v>
      </c>
      <c r="M15" s="169" t="s">
        <v>41</v>
      </c>
      <c r="N15" s="169" t="s">
        <v>42</v>
      </c>
      <c r="O15" s="169" t="s">
        <v>43</v>
      </c>
      <c r="P15" s="169" t="s">
        <v>44</v>
      </c>
      <c r="Q15" s="169" t="s">
        <v>45</v>
      </c>
      <c r="R15" s="169" t="s">
        <v>46</v>
      </c>
      <c r="S15" s="169" t="s">
        <v>47</v>
      </c>
      <c r="T15" s="169" t="s">
        <v>48</v>
      </c>
      <c r="U15" s="79" t="s">
        <v>49</v>
      </c>
      <c r="V15" s="170" t="s">
        <v>50</v>
      </c>
      <c r="W15" s="158" t="s">
        <v>51</v>
      </c>
      <c r="X15" s="251"/>
      <c r="Y15" s="251"/>
      <c r="Z15" s="252"/>
      <c r="AA15" s="159" t="s">
        <v>50</v>
      </c>
      <c r="AB15" s="160" t="s">
        <v>51</v>
      </c>
      <c r="AC15" s="254"/>
      <c r="AD15" s="254"/>
      <c r="AE15" s="255"/>
      <c r="AF15" s="163" t="s">
        <v>50</v>
      </c>
      <c r="AG15" s="164" t="s">
        <v>51</v>
      </c>
      <c r="AH15" s="242"/>
      <c r="AI15" s="242"/>
      <c r="AJ15" s="243"/>
      <c r="AK15" s="165" t="s">
        <v>50</v>
      </c>
      <c r="AL15" s="166" t="s">
        <v>51</v>
      </c>
      <c r="AM15" s="245"/>
      <c r="AN15" s="245"/>
      <c r="AO15" s="246"/>
      <c r="AP15" s="167" t="s">
        <v>35</v>
      </c>
      <c r="AQ15" s="162" t="s">
        <v>50</v>
      </c>
      <c r="AR15" s="162" t="s">
        <v>51</v>
      </c>
      <c r="AS15" s="229"/>
      <c r="AT15" s="230"/>
    </row>
    <row r="16" spans="1:46" ht="16.5" thickBot="1">
      <c r="A16" s="73"/>
      <c r="B16" s="64"/>
      <c r="C16" s="77"/>
      <c r="D16" s="80" t="s">
        <v>52</v>
      </c>
      <c r="E16" s="65"/>
      <c r="F16" s="65" t="s">
        <v>52</v>
      </c>
      <c r="G16" s="65" t="s">
        <v>52</v>
      </c>
      <c r="H16" s="65" t="s">
        <v>52</v>
      </c>
      <c r="I16" s="65" t="s">
        <v>52</v>
      </c>
      <c r="J16" s="65" t="s">
        <v>52</v>
      </c>
      <c r="K16" s="65" t="s">
        <v>52</v>
      </c>
      <c r="L16" s="66" t="s">
        <v>52</v>
      </c>
      <c r="M16" s="66" t="s">
        <v>52</v>
      </c>
      <c r="N16" s="66" t="s">
        <v>52</v>
      </c>
      <c r="O16" s="66" t="s">
        <v>52</v>
      </c>
      <c r="P16" s="65" t="s">
        <v>52</v>
      </c>
      <c r="Q16" s="65" t="s">
        <v>52</v>
      </c>
      <c r="R16" s="65" t="s">
        <v>52</v>
      </c>
      <c r="S16" s="65" t="s">
        <v>52</v>
      </c>
      <c r="T16" s="65"/>
      <c r="U16" s="81"/>
      <c r="V16" s="82" t="s">
        <v>52</v>
      </c>
      <c r="W16" s="71"/>
      <c r="X16" s="71" t="s">
        <v>52</v>
      </c>
      <c r="Y16" s="71" t="s">
        <v>52</v>
      </c>
      <c r="Z16" s="83" t="s">
        <v>52</v>
      </c>
      <c r="AA16" s="85" t="s">
        <v>52</v>
      </c>
      <c r="AB16" s="67" t="s">
        <v>52</v>
      </c>
      <c r="AC16" s="67" t="s">
        <v>52</v>
      </c>
      <c r="AD16" s="67" t="s">
        <v>52</v>
      </c>
      <c r="AE16" s="86" t="s">
        <v>52</v>
      </c>
      <c r="AF16" s="88" t="s">
        <v>52</v>
      </c>
      <c r="AG16" s="68" t="s">
        <v>52</v>
      </c>
      <c r="AH16" s="68"/>
      <c r="AI16" s="68" t="s">
        <v>52</v>
      </c>
      <c r="AJ16" s="89" t="s">
        <v>52</v>
      </c>
      <c r="AK16" s="93" t="s">
        <v>52</v>
      </c>
      <c r="AL16" s="69" t="s">
        <v>52</v>
      </c>
      <c r="AM16" s="69" t="s">
        <v>52</v>
      </c>
      <c r="AN16" s="69" t="s">
        <v>52</v>
      </c>
      <c r="AO16" s="94" t="s">
        <v>52</v>
      </c>
      <c r="AP16" s="90" t="s">
        <v>52</v>
      </c>
      <c r="AQ16" s="70"/>
      <c r="AR16" s="70" t="s">
        <v>52</v>
      </c>
      <c r="AS16" s="70" t="s">
        <v>52</v>
      </c>
      <c r="AT16" s="74" t="s">
        <v>52</v>
      </c>
    </row>
    <row r="17" spans="1:47" s="10" customFormat="1" ht="409.6" customHeight="1">
      <c r="A17" s="96">
        <v>4</v>
      </c>
      <c r="B17" s="97" t="s">
        <v>53</v>
      </c>
      <c r="C17" s="97" t="s">
        <v>54</v>
      </c>
      <c r="D17" s="97" t="s">
        <v>55</v>
      </c>
      <c r="E17" s="98">
        <v>0.4</v>
      </c>
      <c r="F17" s="99" t="s">
        <v>56</v>
      </c>
      <c r="G17" s="100" t="s">
        <v>57</v>
      </c>
      <c r="H17" s="97" t="s">
        <v>58</v>
      </c>
      <c r="I17" s="101" t="s">
        <v>59</v>
      </c>
      <c r="J17" s="102" t="s">
        <v>60</v>
      </c>
      <c r="K17" s="100" t="s">
        <v>61</v>
      </c>
      <c r="L17" s="103">
        <v>1</v>
      </c>
      <c r="M17" s="103">
        <v>1</v>
      </c>
      <c r="N17" s="103">
        <v>1</v>
      </c>
      <c r="O17" s="103">
        <v>1</v>
      </c>
      <c r="P17" s="103">
        <v>1</v>
      </c>
      <c r="Q17" s="102" t="s">
        <v>62</v>
      </c>
      <c r="R17" s="97" t="s">
        <v>63</v>
      </c>
      <c r="S17" s="100" t="s">
        <v>5</v>
      </c>
      <c r="T17" s="97" t="s">
        <v>64</v>
      </c>
      <c r="U17" s="129"/>
      <c r="V17" s="132">
        <v>1</v>
      </c>
      <c r="W17" s="105">
        <v>1</v>
      </c>
      <c r="X17" s="105">
        <v>1</v>
      </c>
      <c r="Y17" s="97" t="s">
        <v>65</v>
      </c>
      <c r="Z17" s="109" t="s">
        <v>66</v>
      </c>
      <c r="AA17" s="135">
        <v>1</v>
      </c>
      <c r="AB17" s="105">
        <v>1</v>
      </c>
      <c r="AC17" s="105">
        <v>1</v>
      </c>
      <c r="AD17" s="97" t="s">
        <v>67</v>
      </c>
      <c r="AE17" s="109" t="s">
        <v>68</v>
      </c>
      <c r="AF17" s="137">
        <v>1</v>
      </c>
      <c r="AG17" s="106">
        <v>1</v>
      </c>
      <c r="AH17" s="106">
        <v>1</v>
      </c>
      <c r="AI17" s="211" t="s">
        <v>69</v>
      </c>
      <c r="AJ17" s="212" t="s">
        <v>70</v>
      </c>
      <c r="AK17" s="132">
        <v>1</v>
      </c>
      <c r="AL17" s="107">
        <v>1</v>
      </c>
      <c r="AM17" s="105">
        <v>1</v>
      </c>
      <c r="AN17" s="211" t="s">
        <v>71</v>
      </c>
      <c r="AO17" s="212" t="s">
        <v>72</v>
      </c>
      <c r="AP17" s="100" t="s">
        <v>57</v>
      </c>
      <c r="AQ17" s="104">
        <v>1</v>
      </c>
      <c r="AR17" s="104">
        <v>1</v>
      </c>
      <c r="AS17" s="139" t="s">
        <v>73</v>
      </c>
      <c r="AT17" s="109" t="s">
        <v>74</v>
      </c>
      <c r="AU17" s="9"/>
    </row>
    <row r="18" spans="1:47" s="10" customFormat="1" ht="308.25" customHeight="1" thickBot="1">
      <c r="A18" s="96">
        <v>4</v>
      </c>
      <c r="B18" s="110" t="s">
        <v>75</v>
      </c>
      <c r="C18" s="97" t="s">
        <v>54</v>
      </c>
      <c r="D18" s="111" t="s">
        <v>76</v>
      </c>
      <c r="E18" s="98">
        <v>0.2</v>
      </c>
      <c r="F18" s="97" t="s">
        <v>77</v>
      </c>
      <c r="G18" s="111" t="s">
        <v>78</v>
      </c>
      <c r="H18" s="111" t="s">
        <v>79</v>
      </c>
      <c r="I18" s="102">
        <v>0</v>
      </c>
      <c r="J18" s="102" t="s">
        <v>80</v>
      </c>
      <c r="K18" s="111" t="s">
        <v>81</v>
      </c>
      <c r="L18" s="112">
        <v>0.5</v>
      </c>
      <c r="M18" s="112">
        <v>0.5</v>
      </c>
      <c r="N18" s="112">
        <v>0</v>
      </c>
      <c r="O18" s="112">
        <v>0</v>
      </c>
      <c r="P18" s="102">
        <v>1</v>
      </c>
      <c r="Q18" s="102" t="s">
        <v>62</v>
      </c>
      <c r="R18" s="111" t="s">
        <v>82</v>
      </c>
      <c r="S18" s="111" t="s">
        <v>5</v>
      </c>
      <c r="T18" s="111" t="s">
        <v>83</v>
      </c>
      <c r="U18" s="130"/>
      <c r="V18" s="133">
        <v>0.5</v>
      </c>
      <c r="W18" s="112">
        <v>0.5</v>
      </c>
      <c r="X18" s="113">
        <v>1</v>
      </c>
      <c r="Y18" s="97" t="s">
        <v>84</v>
      </c>
      <c r="Z18" s="109" t="s">
        <v>85</v>
      </c>
      <c r="AA18" s="133">
        <v>0.5</v>
      </c>
      <c r="AB18" s="112">
        <v>0.2</v>
      </c>
      <c r="AC18" s="114">
        <v>0.45</v>
      </c>
      <c r="AD18" s="97" t="s">
        <v>86</v>
      </c>
      <c r="AE18" s="109" t="s">
        <v>87</v>
      </c>
      <c r="AF18" s="138">
        <v>0.3</v>
      </c>
      <c r="AG18" s="115" t="s">
        <v>88</v>
      </c>
      <c r="AH18" s="116">
        <v>0.55000000000000004</v>
      </c>
      <c r="AI18" s="213" t="s">
        <v>89</v>
      </c>
      <c r="AJ18" s="214" t="s">
        <v>90</v>
      </c>
      <c r="AK18" s="133" t="s">
        <v>91</v>
      </c>
      <c r="AL18" s="133" t="s">
        <v>91</v>
      </c>
      <c r="AM18" s="133" t="s">
        <v>91</v>
      </c>
      <c r="AN18" s="206" t="s">
        <v>92</v>
      </c>
      <c r="AO18" s="208" t="s">
        <v>93</v>
      </c>
      <c r="AP18" s="111" t="s">
        <v>78</v>
      </c>
      <c r="AQ18" s="117">
        <v>1</v>
      </c>
      <c r="AR18" s="215">
        <v>1</v>
      </c>
      <c r="AS18" s="107" t="s">
        <v>94</v>
      </c>
      <c r="AT18" s="109" t="s">
        <v>95</v>
      </c>
      <c r="AU18" s="9"/>
    </row>
    <row r="19" spans="1:47" s="10" customFormat="1" ht="409.5" customHeight="1" thickBot="1">
      <c r="A19" s="96">
        <v>4</v>
      </c>
      <c r="B19" s="110" t="s">
        <v>75</v>
      </c>
      <c r="C19" s="97" t="s">
        <v>54</v>
      </c>
      <c r="D19" s="111" t="s">
        <v>96</v>
      </c>
      <c r="E19" s="98">
        <v>0.1</v>
      </c>
      <c r="F19" s="99" t="s">
        <v>77</v>
      </c>
      <c r="G19" s="111" t="s">
        <v>97</v>
      </c>
      <c r="H19" s="111" t="s">
        <v>98</v>
      </c>
      <c r="I19" s="100">
        <v>0</v>
      </c>
      <c r="J19" s="102" t="s">
        <v>80</v>
      </c>
      <c r="K19" s="111" t="s">
        <v>99</v>
      </c>
      <c r="L19" s="112">
        <v>0</v>
      </c>
      <c r="M19" s="112">
        <v>0</v>
      </c>
      <c r="N19" s="112">
        <v>0.5</v>
      </c>
      <c r="O19" s="112">
        <v>0.5</v>
      </c>
      <c r="P19" s="102">
        <v>1</v>
      </c>
      <c r="Q19" s="118" t="s">
        <v>62</v>
      </c>
      <c r="R19" s="119" t="s">
        <v>100</v>
      </c>
      <c r="S19" s="119" t="s">
        <v>5</v>
      </c>
      <c r="T19" s="120" t="s">
        <v>101</v>
      </c>
      <c r="U19" s="129"/>
      <c r="V19" s="132">
        <v>0</v>
      </c>
      <c r="W19" s="105">
        <v>0</v>
      </c>
      <c r="X19" s="105">
        <v>0</v>
      </c>
      <c r="Y19" s="97" t="s">
        <v>91</v>
      </c>
      <c r="Z19" s="97" t="s">
        <v>91</v>
      </c>
      <c r="AA19" s="136">
        <v>0</v>
      </c>
      <c r="AB19" s="121">
        <v>0</v>
      </c>
      <c r="AC19" s="122">
        <v>0</v>
      </c>
      <c r="AD19" s="97" t="s">
        <v>91</v>
      </c>
      <c r="AE19" s="97" t="s">
        <v>91</v>
      </c>
      <c r="AF19" s="138">
        <v>0.5</v>
      </c>
      <c r="AG19" s="138">
        <v>0.5</v>
      </c>
      <c r="AH19" s="116">
        <v>1</v>
      </c>
      <c r="AI19" s="209" t="s">
        <v>102</v>
      </c>
      <c r="AJ19" s="210" t="s">
        <v>103</v>
      </c>
      <c r="AK19" s="140">
        <v>0.5</v>
      </c>
      <c r="AL19" s="140">
        <v>0.5</v>
      </c>
      <c r="AM19" s="104">
        <v>1</v>
      </c>
      <c r="AN19" s="206" t="s">
        <v>104</v>
      </c>
      <c r="AO19" s="207" t="s">
        <v>105</v>
      </c>
      <c r="AP19" s="111" t="s">
        <v>97</v>
      </c>
      <c r="AQ19" s="117">
        <v>1</v>
      </c>
      <c r="AR19" s="145">
        <v>1</v>
      </c>
      <c r="AS19" s="108" t="s">
        <v>104</v>
      </c>
      <c r="AT19" s="109" t="s">
        <v>106</v>
      </c>
      <c r="AU19" s="9"/>
    </row>
    <row r="20" spans="1:47" s="10" customFormat="1" ht="289.5" customHeight="1" thickBot="1">
      <c r="A20" s="96">
        <v>4</v>
      </c>
      <c r="B20" s="123" t="s">
        <v>75</v>
      </c>
      <c r="C20" s="124" t="s">
        <v>54</v>
      </c>
      <c r="D20" s="119" t="s">
        <v>107</v>
      </c>
      <c r="E20" s="105">
        <v>0.1</v>
      </c>
      <c r="F20" s="125" t="s">
        <v>108</v>
      </c>
      <c r="G20" s="146" t="s">
        <v>109</v>
      </c>
      <c r="H20" s="119" t="s">
        <v>110</v>
      </c>
      <c r="I20" s="120"/>
      <c r="J20" s="118" t="s">
        <v>80</v>
      </c>
      <c r="K20" s="119" t="s">
        <v>109</v>
      </c>
      <c r="L20" s="112">
        <v>0</v>
      </c>
      <c r="M20" s="112">
        <v>0</v>
      </c>
      <c r="N20" s="112">
        <v>50</v>
      </c>
      <c r="O20" s="112">
        <v>50</v>
      </c>
      <c r="P20" s="104">
        <v>1</v>
      </c>
      <c r="Q20" s="118" t="s">
        <v>111</v>
      </c>
      <c r="R20" s="126" t="s">
        <v>112</v>
      </c>
      <c r="S20" s="119" t="s">
        <v>5</v>
      </c>
      <c r="T20" s="120" t="s">
        <v>113</v>
      </c>
      <c r="U20" s="131"/>
      <c r="V20" s="134">
        <v>0</v>
      </c>
      <c r="W20" s="127">
        <v>0</v>
      </c>
      <c r="X20" s="127">
        <v>0</v>
      </c>
      <c r="Y20" s="97" t="s">
        <v>91</v>
      </c>
      <c r="Z20" s="97" t="s">
        <v>91</v>
      </c>
      <c r="AA20" s="136">
        <v>0</v>
      </c>
      <c r="AB20" s="121">
        <v>0</v>
      </c>
      <c r="AC20" s="114">
        <v>0</v>
      </c>
      <c r="AD20" s="97" t="s">
        <v>91</v>
      </c>
      <c r="AE20" s="97" t="s">
        <v>91</v>
      </c>
      <c r="AF20" s="137">
        <v>0.5</v>
      </c>
      <c r="AG20" s="116">
        <v>0.5</v>
      </c>
      <c r="AH20" s="116">
        <v>1</v>
      </c>
      <c r="AI20" s="209" t="s">
        <v>114</v>
      </c>
      <c r="AJ20" s="210" t="s">
        <v>115</v>
      </c>
      <c r="AK20" s="132">
        <v>0.5</v>
      </c>
      <c r="AL20" s="104">
        <v>0.5</v>
      </c>
      <c r="AM20" s="104">
        <v>1</v>
      </c>
      <c r="AN20" s="206" t="s">
        <v>116</v>
      </c>
      <c r="AO20" s="208" t="s">
        <v>117</v>
      </c>
      <c r="AP20" s="146" t="s">
        <v>109</v>
      </c>
      <c r="AQ20" s="104">
        <v>1</v>
      </c>
      <c r="AR20" s="98">
        <v>1</v>
      </c>
      <c r="AS20" s="108"/>
      <c r="AT20" s="109"/>
      <c r="AU20" s="9"/>
    </row>
    <row r="21" spans="1:47" s="198" customFormat="1" ht="96" customHeight="1" thickBot="1">
      <c r="A21" s="176">
        <v>6</v>
      </c>
      <c r="B21" s="177" t="s">
        <v>118</v>
      </c>
      <c r="C21" s="177" t="s">
        <v>119</v>
      </c>
      <c r="D21" s="177" t="s">
        <v>120</v>
      </c>
      <c r="E21" s="178">
        <v>0.05</v>
      </c>
      <c r="F21" s="177" t="s">
        <v>121</v>
      </c>
      <c r="G21" s="177" t="s">
        <v>122</v>
      </c>
      <c r="H21" s="177" t="s">
        <v>123</v>
      </c>
      <c r="I21" s="179">
        <v>0</v>
      </c>
      <c r="J21" s="179" t="s">
        <v>60</v>
      </c>
      <c r="K21" s="177" t="s">
        <v>124</v>
      </c>
      <c r="L21" s="128">
        <v>0</v>
      </c>
      <c r="M21" s="128">
        <v>0.7</v>
      </c>
      <c r="N21" s="128">
        <v>0</v>
      </c>
      <c r="O21" s="128">
        <v>0.7</v>
      </c>
      <c r="P21" s="128">
        <v>0.7</v>
      </c>
      <c r="Q21" s="177" t="s">
        <v>62</v>
      </c>
      <c r="R21" s="179" t="s">
        <v>125</v>
      </c>
      <c r="S21" s="179" t="s">
        <v>126</v>
      </c>
      <c r="T21" s="179" t="s">
        <v>127</v>
      </c>
      <c r="U21" s="182"/>
      <c r="V21" s="183">
        <v>0</v>
      </c>
      <c r="W21" s="184">
        <v>0</v>
      </c>
      <c r="X21" s="184">
        <v>0</v>
      </c>
      <c r="Y21" s="185" t="s">
        <v>91</v>
      </c>
      <c r="Z21" s="185" t="s">
        <v>91</v>
      </c>
      <c r="AA21" s="187">
        <v>0</v>
      </c>
      <c r="AB21" s="188">
        <v>0</v>
      </c>
      <c r="AC21" s="189">
        <v>0</v>
      </c>
      <c r="AD21" s="190"/>
      <c r="AE21" s="191"/>
      <c r="AF21" s="192">
        <v>0</v>
      </c>
      <c r="AG21" s="193">
        <v>0</v>
      </c>
      <c r="AH21" s="193">
        <v>0</v>
      </c>
      <c r="AI21" s="185" t="s">
        <v>91</v>
      </c>
      <c r="AJ21" s="185" t="s">
        <v>91</v>
      </c>
      <c r="AK21" s="183">
        <v>0.7</v>
      </c>
      <c r="AL21" s="204">
        <v>0.43</v>
      </c>
      <c r="AM21" s="204">
        <f>AL21/AK21</f>
        <v>0.61428571428571432</v>
      </c>
      <c r="AN21" s="185"/>
      <c r="AO21" s="186"/>
      <c r="AP21" s="177" t="s">
        <v>122</v>
      </c>
      <c r="AQ21" s="204">
        <v>0.7</v>
      </c>
      <c r="AR21" s="184" t="s">
        <v>128</v>
      </c>
      <c r="AS21" s="205" t="s">
        <v>129</v>
      </c>
      <c r="AT21" s="186"/>
      <c r="AU21" s="197"/>
    </row>
    <row r="22" spans="1:47" s="198" customFormat="1" ht="197.25" customHeight="1">
      <c r="A22" s="176">
        <v>6</v>
      </c>
      <c r="B22" s="177" t="s">
        <v>118</v>
      </c>
      <c r="C22" s="177" t="s">
        <v>119</v>
      </c>
      <c r="D22" s="177" t="s">
        <v>130</v>
      </c>
      <c r="E22" s="178">
        <v>0.05</v>
      </c>
      <c r="F22" s="177" t="s">
        <v>121</v>
      </c>
      <c r="G22" s="177" t="s">
        <v>131</v>
      </c>
      <c r="H22" s="177" t="s">
        <v>132</v>
      </c>
      <c r="I22" s="179">
        <v>0</v>
      </c>
      <c r="J22" s="179" t="s">
        <v>60</v>
      </c>
      <c r="K22" s="177" t="s">
        <v>133</v>
      </c>
      <c r="L22" s="180">
        <v>0</v>
      </c>
      <c r="M22" s="199">
        <v>1</v>
      </c>
      <c r="N22" s="199">
        <v>1</v>
      </c>
      <c r="O22" s="199">
        <v>1</v>
      </c>
      <c r="P22" s="181">
        <v>1</v>
      </c>
      <c r="Q22" s="177" t="s">
        <v>62</v>
      </c>
      <c r="R22" s="179" t="s">
        <v>134</v>
      </c>
      <c r="S22" s="179" t="s">
        <v>135</v>
      </c>
      <c r="T22" s="179" t="s">
        <v>136</v>
      </c>
      <c r="U22" s="182"/>
      <c r="V22" s="183">
        <v>0</v>
      </c>
      <c r="W22" s="184">
        <v>0</v>
      </c>
      <c r="X22" s="184">
        <v>0</v>
      </c>
      <c r="Y22" s="185" t="s">
        <v>137</v>
      </c>
      <c r="Z22" s="186" t="s">
        <v>137</v>
      </c>
      <c r="AA22" s="187">
        <v>0</v>
      </c>
      <c r="AB22" s="188">
        <v>0</v>
      </c>
      <c r="AC22" s="189">
        <v>0</v>
      </c>
      <c r="AD22" s="190"/>
      <c r="AE22" s="191"/>
      <c r="AF22" s="192"/>
      <c r="AG22" s="193"/>
      <c r="AH22" s="193"/>
      <c r="AI22" s="190"/>
      <c r="AJ22" s="191"/>
      <c r="AK22" s="183">
        <v>1</v>
      </c>
      <c r="AL22" s="204" t="s">
        <v>138</v>
      </c>
      <c r="AM22" s="204" t="s">
        <v>138</v>
      </c>
      <c r="AN22" s="185" t="s">
        <v>139</v>
      </c>
      <c r="AO22" s="186"/>
      <c r="AP22" s="177" t="s">
        <v>131</v>
      </c>
      <c r="AQ22" s="204">
        <v>1</v>
      </c>
      <c r="AR22" s="184">
        <v>0.33329999999999999</v>
      </c>
      <c r="AS22" s="205" t="s">
        <v>140</v>
      </c>
      <c r="AT22" s="186"/>
      <c r="AU22" s="197"/>
    </row>
    <row r="23" spans="1:47" s="198" customFormat="1" ht="197.25" customHeight="1">
      <c r="A23" s="176">
        <v>6</v>
      </c>
      <c r="B23" s="177" t="s">
        <v>118</v>
      </c>
      <c r="C23" s="177" t="s">
        <v>119</v>
      </c>
      <c r="D23" s="177" t="s">
        <v>141</v>
      </c>
      <c r="E23" s="178">
        <v>0.05</v>
      </c>
      <c r="F23" s="177" t="s">
        <v>121</v>
      </c>
      <c r="G23" s="177" t="s">
        <v>142</v>
      </c>
      <c r="H23" s="177" t="s">
        <v>143</v>
      </c>
      <c r="I23" s="179">
        <v>0</v>
      </c>
      <c r="J23" s="179" t="s">
        <v>80</v>
      </c>
      <c r="K23" s="177" t="s">
        <v>144</v>
      </c>
      <c r="L23" s="180">
        <v>0</v>
      </c>
      <c r="M23" s="199" t="s">
        <v>145</v>
      </c>
      <c r="N23" s="199" t="s">
        <v>145</v>
      </c>
      <c r="O23" s="199">
        <v>0</v>
      </c>
      <c r="P23" s="200">
        <v>1</v>
      </c>
      <c r="Q23" s="177" t="s">
        <v>62</v>
      </c>
      <c r="R23" s="179" t="s">
        <v>146</v>
      </c>
      <c r="S23" s="179" t="s">
        <v>126</v>
      </c>
      <c r="T23" s="179" t="s">
        <v>147</v>
      </c>
      <c r="U23" s="182"/>
      <c r="V23" s="183">
        <v>0</v>
      </c>
      <c r="W23" s="184">
        <v>0</v>
      </c>
      <c r="X23" s="184"/>
      <c r="Y23" s="185" t="s">
        <v>91</v>
      </c>
      <c r="Z23" s="185" t="s">
        <v>91</v>
      </c>
      <c r="AA23" s="187"/>
      <c r="AB23" s="188"/>
      <c r="AC23" s="189"/>
      <c r="AD23" s="190"/>
      <c r="AE23" s="191"/>
      <c r="AF23" s="201">
        <v>1</v>
      </c>
      <c r="AG23" s="193">
        <v>1</v>
      </c>
      <c r="AH23" s="193">
        <v>1</v>
      </c>
      <c r="AI23" s="202" t="s">
        <v>148</v>
      </c>
      <c r="AJ23" s="191"/>
      <c r="AK23" s="185" t="s">
        <v>91</v>
      </c>
      <c r="AL23" s="185" t="s">
        <v>91</v>
      </c>
      <c r="AM23" s="185" t="s">
        <v>91</v>
      </c>
      <c r="AN23" s="185" t="s">
        <v>91</v>
      </c>
      <c r="AO23" s="185" t="s">
        <v>91</v>
      </c>
      <c r="AP23" s="177" t="s">
        <v>142</v>
      </c>
      <c r="AQ23" s="203">
        <v>1</v>
      </c>
      <c r="AR23" s="184">
        <v>1</v>
      </c>
      <c r="AS23" s="202" t="s">
        <v>148</v>
      </c>
      <c r="AT23" s="186"/>
      <c r="AU23" s="197"/>
    </row>
    <row r="24" spans="1:47" s="198" customFormat="1" ht="197.25" customHeight="1">
      <c r="A24" s="176">
        <v>6</v>
      </c>
      <c r="B24" s="177" t="s">
        <v>118</v>
      </c>
      <c r="C24" s="177" t="s">
        <v>119</v>
      </c>
      <c r="D24" s="177" t="s">
        <v>149</v>
      </c>
      <c r="E24" s="178">
        <v>0.05</v>
      </c>
      <c r="F24" s="177" t="s">
        <v>121</v>
      </c>
      <c r="G24" s="177" t="s">
        <v>150</v>
      </c>
      <c r="H24" s="177" t="s">
        <v>151</v>
      </c>
      <c r="I24" s="179">
        <v>2</v>
      </c>
      <c r="J24" s="179" t="s">
        <v>80</v>
      </c>
      <c r="K24" s="177" t="s">
        <v>152</v>
      </c>
      <c r="L24" s="180">
        <v>0</v>
      </c>
      <c r="M24" s="180">
        <v>0</v>
      </c>
      <c r="N24" s="180">
        <v>1</v>
      </c>
      <c r="O24" s="180">
        <v>0</v>
      </c>
      <c r="P24" s="181">
        <v>0.01</v>
      </c>
      <c r="Q24" s="177" t="s">
        <v>62</v>
      </c>
      <c r="R24" s="179" t="s">
        <v>153</v>
      </c>
      <c r="S24" s="179" t="s">
        <v>126</v>
      </c>
      <c r="T24" s="179" t="s">
        <v>154</v>
      </c>
      <c r="U24" s="182"/>
      <c r="V24" s="183">
        <v>0</v>
      </c>
      <c r="W24" s="184">
        <v>0</v>
      </c>
      <c r="X24" s="184">
        <v>0</v>
      </c>
      <c r="Y24" s="185" t="s">
        <v>137</v>
      </c>
      <c r="Z24" s="186" t="s">
        <v>137</v>
      </c>
      <c r="AA24" s="187"/>
      <c r="AB24" s="188"/>
      <c r="AC24" s="189"/>
      <c r="AD24" s="190"/>
      <c r="AE24" s="191"/>
      <c r="AF24" s="192">
        <v>0.01</v>
      </c>
      <c r="AG24" s="193">
        <v>0.01</v>
      </c>
      <c r="AH24" s="193">
        <v>1</v>
      </c>
      <c r="AI24" s="190" t="s">
        <v>155</v>
      </c>
      <c r="AJ24" s="191"/>
      <c r="AK24" s="185" t="s">
        <v>91</v>
      </c>
      <c r="AL24" s="185" t="s">
        <v>91</v>
      </c>
      <c r="AM24" s="185" t="s">
        <v>91</v>
      </c>
      <c r="AN24" s="185" t="s">
        <v>91</v>
      </c>
      <c r="AO24" s="185" t="s">
        <v>91</v>
      </c>
      <c r="AP24" s="177" t="s">
        <v>150</v>
      </c>
      <c r="AQ24" s="194">
        <v>0.01</v>
      </c>
      <c r="AR24" s="195">
        <v>1</v>
      </c>
      <c r="AS24" s="196" t="s">
        <v>156</v>
      </c>
      <c r="AT24" s="186"/>
      <c r="AU24" s="197"/>
    </row>
    <row r="25" spans="1:47" s="61" customFormat="1" ht="51.75" customHeight="1">
      <c r="A25" s="75"/>
      <c r="B25" s="231" t="s">
        <v>157</v>
      </c>
      <c r="C25" s="231"/>
      <c r="D25" s="231"/>
      <c r="E25" s="78">
        <f>SUM(E17:E24)</f>
        <v>1.0000000000000002</v>
      </c>
      <c r="F25" s="232"/>
      <c r="G25" s="232"/>
      <c r="H25" s="232"/>
      <c r="I25" s="232"/>
      <c r="J25" s="232"/>
      <c r="K25" s="232"/>
      <c r="L25" s="232"/>
      <c r="M25" s="232"/>
      <c r="N25" s="232"/>
      <c r="O25" s="232"/>
      <c r="P25" s="232"/>
      <c r="Q25" s="232"/>
      <c r="R25" s="232"/>
      <c r="S25" s="232"/>
      <c r="T25" s="232"/>
      <c r="U25" s="232"/>
      <c r="V25" s="233" t="s">
        <v>158</v>
      </c>
      <c r="W25" s="233"/>
      <c r="X25" s="95">
        <v>0.2</v>
      </c>
      <c r="Y25" s="232"/>
      <c r="Z25" s="232"/>
      <c r="AA25" s="234" t="s">
        <v>159</v>
      </c>
      <c r="AB25" s="235"/>
      <c r="AC25" s="84"/>
      <c r="AD25" s="232"/>
      <c r="AE25" s="232"/>
      <c r="AF25" s="236" t="s">
        <v>160</v>
      </c>
      <c r="AG25" s="236"/>
      <c r="AH25" s="87"/>
      <c r="AI25" s="232"/>
      <c r="AJ25" s="232"/>
      <c r="AK25" s="237" t="s">
        <v>161</v>
      </c>
      <c r="AL25" s="237"/>
      <c r="AM25" s="91">
        <f>AVERAGE(AM17:AM24)</f>
        <v>0.90357142857142858</v>
      </c>
      <c r="AN25" s="92"/>
      <c r="AO25" s="238" t="s">
        <v>162</v>
      </c>
      <c r="AP25" s="238"/>
      <c r="AQ25" s="238"/>
      <c r="AR25" s="216">
        <v>0.91</v>
      </c>
      <c r="AS25" s="239"/>
      <c r="AT25" s="240"/>
      <c r="AU25" s="60"/>
    </row>
    <row r="26" spans="1:47" s="11" customFormat="1" ht="15" customHeight="1">
      <c r="A26" s="5"/>
      <c r="B26" s="12"/>
      <c r="C26" s="12"/>
      <c r="D26" s="12"/>
      <c r="E26" s="13"/>
      <c r="F26" s="12"/>
      <c r="G26" s="12"/>
      <c r="H26" s="14"/>
      <c r="I26" s="14"/>
      <c r="J26" s="14"/>
      <c r="K26" s="14"/>
      <c r="L26" s="15"/>
      <c r="M26" s="15"/>
      <c r="N26" s="15"/>
      <c r="O26" s="15"/>
      <c r="P26" s="15"/>
      <c r="Q26" s="14"/>
      <c r="R26" s="14"/>
      <c r="S26" s="3"/>
      <c r="T26" s="3"/>
      <c r="U26" s="3"/>
      <c r="V26" s="222"/>
      <c r="W26" s="222"/>
      <c r="X26" s="144"/>
      <c r="Y26" s="16"/>
      <c r="Z26" s="16"/>
      <c r="AA26" s="223"/>
      <c r="AB26" s="223"/>
      <c r="AC26" s="144"/>
      <c r="AD26" s="16"/>
      <c r="AE26" s="16"/>
      <c r="AF26" s="222"/>
      <c r="AG26" s="222"/>
      <c r="AH26" s="144"/>
      <c r="AI26" s="16"/>
      <c r="AJ26" s="16"/>
      <c r="AK26" s="224"/>
      <c r="AL26" s="224"/>
      <c r="AM26" s="56"/>
      <c r="AN26" s="57"/>
      <c r="AO26" s="57"/>
      <c r="AP26" s="228"/>
      <c r="AQ26" s="228"/>
      <c r="AR26" s="228"/>
      <c r="AS26" s="144"/>
      <c r="AT26" s="3"/>
    </row>
    <row r="27" spans="1:47" s="11" customFormat="1">
      <c r="A27" s="5"/>
      <c r="B27" s="12"/>
      <c r="C27" s="12"/>
      <c r="D27" s="12"/>
      <c r="E27" s="13"/>
      <c r="F27" s="12"/>
      <c r="G27" s="12"/>
      <c r="H27" s="14"/>
      <c r="I27" s="14"/>
      <c r="J27" s="14"/>
      <c r="K27" s="14"/>
      <c r="L27" s="15"/>
      <c r="M27" s="15"/>
      <c r="N27" s="15"/>
      <c r="O27" s="15"/>
      <c r="P27" s="15"/>
      <c r="Q27" s="14"/>
      <c r="R27" s="14"/>
      <c r="S27" s="3"/>
      <c r="T27" s="3"/>
      <c r="U27" s="3"/>
      <c r="V27" s="171"/>
      <c r="W27" s="171"/>
      <c r="X27" s="144"/>
      <c r="Y27" s="16"/>
      <c r="Z27" s="16"/>
      <c r="AA27" s="171"/>
      <c r="AB27" s="171"/>
      <c r="AC27" s="144"/>
      <c r="AD27" s="16"/>
      <c r="AE27" s="16"/>
      <c r="AF27" s="171"/>
      <c r="AG27" s="171"/>
      <c r="AH27" s="144"/>
      <c r="AI27" s="16"/>
      <c r="AJ27" s="16"/>
      <c r="AK27" s="173"/>
      <c r="AL27" s="173"/>
      <c r="AM27" s="56"/>
      <c r="AN27" s="57"/>
      <c r="AO27" s="57"/>
      <c r="AP27" s="173"/>
      <c r="AQ27" s="173"/>
      <c r="AR27" s="172"/>
      <c r="AS27" s="144"/>
      <c r="AT27" s="3"/>
    </row>
    <row r="28" spans="1:47" s="11" customFormat="1" ht="15.75" customHeight="1">
      <c r="A28" s="5"/>
      <c r="B28" s="12"/>
      <c r="C28" s="12"/>
      <c r="D28" s="12"/>
      <c r="E28" s="13"/>
      <c r="F28" s="12"/>
      <c r="G28" s="12"/>
      <c r="H28" s="14"/>
      <c r="I28" s="14"/>
      <c r="J28" s="14"/>
      <c r="K28" s="14"/>
      <c r="L28" s="15"/>
      <c r="M28" s="15"/>
      <c r="N28" s="15"/>
      <c r="O28" s="15"/>
      <c r="P28" s="15"/>
      <c r="Q28" s="14"/>
      <c r="R28" s="14"/>
      <c r="S28" s="3"/>
      <c r="T28" s="3"/>
      <c r="U28" s="3"/>
      <c r="V28" s="222"/>
      <c r="W28" s="222"/>
      <c r="X28" s="171"/>
      <c r="Y28" s="16"/>
      <c r="Z28" s="16"/>
      <c r="AA28" s="223"/>
      <c r="AB28" s="223"/>
      <c r="AC28" s="17"/>
      <c r="AD28" s="16"/>
      <c r="AE28" s="16"/>
      <c r="AF28" s="222"/>
      <c r="AG28" s="222"/>
      <c r="AH28" s="171"/>
      <c r="AI28" s="16"/>
      <c r="AJ28" s="16"/>
      <c r="AK28" s="224"/>
      <c r="AL28" s="224"/>
      <c r="AM28" s="151"/>
      <c r="AN28" s="57"/>
      <c r="AO28" s="57"/>
      <c r="AP28" s="223"/>
      <c r="AQ28" s="223"/>
      <c r="AR28" s="223"/>
      <c r="AS28" s="171"/>
      <c r="AT28" s="3"/>
    </row>
    <row r="29" spans="1:47" s="11" customFormat="1" ht="15.75" customHeight="1">
      <c r="A29" s="5"/>
      <c r="B29" s="217" t="s">
        <v>163</v>
      </c>
      <c r="C29" s="217"/>
      <c r="D29" s="217"/>
      <c r="E29" s="175"/>
      <c r="F29" s="217" t="s">
        <v>164</v>
      </c>
      <c r="G29" s="217"/>
      <c r="H29" s="217"/>
      <c r="I29" s="217"/>
      <c r="J29" s="217" t="s">
        <v>165</v>
      </c>
      <c r="K29" s="217"/>
      <c r="L29" s="217"/>
      <c r="M29" s="217"/>
      <c r="N29" s="217"/>
      <c r="O29" s="217"/>
      <c r="P29" s="217"/>
      <c r="Q29" s="14"/>
      <c r="R29" s="14"/>
      <c r="S29" s="3"/>
      <c r="T29" s="3"/>
      <c r="U29" s="3"/>
      <c r="V29" s="222"/>
      <c r="W29" s="222"/>
      <c r="X29" s="171"/>
      <c r="Y29" s="16"/>
      <c r="Z29" s="16"/>
      <c r="AA29" s="223"/>
      <c r="AB29" s="223"/>
      <c r="AC29" s="17"/>
      <c r="AD29" s="16"/>
      <c r="AE29" s="16"/>
      <c r="AF29" s="222"/>
      <c r="AG29" s="222"/>
      <c r="AH29" s="171"/>
      <c r="AI29" s="16"/>
      <c r="AJ29" s="16"/>
      <c r="AK29" s="224"/>
      <c r="AL29" s="224"/>
      <c r="AM29" s="151"/>
      <c r="AN29" s="57"/>
      <c r="AO29" s="57"/>
      <c r="AP29" s="223"/>
      <c r="AQ29" s="223"/>
      <c r="AR29" s="223"/>
      <c r="AS29" s="171"/>
      <c r="AT29" s="3"/>
    </row>
    <row r="30" spans="1:47" s="11" customFormat="1" ht="15.75" customHeight="1">
      <c r="A30" s="5"/>
      <c r="B30" s="225"/>
      <c r="C30" s="225"/>
      <c r="D30" s="174"/>
      <c r="E30" s="174"/>
      <c r="F30" s="225"/>
      <c r="G30" s="225"/>
      <c r="H30" s="225"/>
      <c r="I30" s="225"/>
      <c r="J30" s="225"/>
      <c r="K30" s="225"/>
      <c r="L30" s="225"/>
      <c r="M30" s="225"/>
      <c r="N30" s="225"/>
      <c r="O30" s="225"/>
      <c r="P30" s="225"/>
      <c r="Q30" s="14"/>
      <c r="R30" s="14"/>
      <c r="S30" s="3"/>
      <c r="T30" s="3"/>
      <c r="U30" s="3"/>
      <c r="V30" s="222"/>
      <c r="W30" s="222"/>
      <c r="X30" s="144"/>
      <c r="Y30" s="16"/>
      <c r="Z30" s="16"/>
      <c r="AA30" s="226"/>
      <c r="AB30" s="226"/>
      <c r="AC30" s="144"/>
      <c r="AD30" s="16"/>
      <c r="AE30" s="16"/>
      <c r="AF30" s="222"/>
      <c r="AG30" s="222"/>
      <c r="AH30" s="144"/>
      <c r="AI30" s="16"/>
      <c r="AJ30" s="16"/>
      <c r="AK30" s="227"/>
      <c r="AL30" s="227"/>
      <c r="AM30" s="56"/>
      <c r="AN30" s="57"/>
      <c r="AO30" s="57"/>
      <c r="AP30" s="226"/>
      <c r="AQ30" s="226"/>
      <c r="AR30" s="226"/>
      <c r="AS30" s="144"/>
      <c r="AT30" s="3"/>
    </row>
    <row r="31" spans="1:47" s="11" customFormat="1" ht="101.25" customHeight="1">
      <c r="A31" s="5"/>
      <c r="B31" s="217" t="s">
        <v>166</v>
      </c>
      <c r="C31" s="217"/>
      <c r="D31" s="175"/>
      <c r="E31" s="175"/>
      <c r="F31" s="217" t="s">
        <v>167</v>
      </c>
      <c r="G31" s="217"/>
      <c r="H31" s="217"/>
      <c r="I31" s="217"/>
      <c r="J31" s="217" t="s">
        <v>168</v>
      </c>
      <c r="K31" s="217"/>
      <c r="L31" s="217"/>
      <c r="M31" s="217"/>
      <c r="N31" s="217"/>
      <c r="O31" s="217"/>
      <c r="P31" s="217"/>
      <c r="Q31" s="14"/>
      <c r="R31" s="14"/>
      <c r="S31" s="3"/>
      <c r="T31" s="3"/>
      <c r="U31" s="3"/>
      <c r="V31" s="4"/>
      <c r="W31" s="4"/>
      <c r="X31" s="18"/>
      <c r="Y31" s="3"/>
      <c r="Z31" s="3"/>
      <c r="AA31" s="4"/>
      <c r="AB31" s="5"/>
      <c r="AC31" s="19"/>
      <c r="AD31" s="3"/>
      <c r="AE31" s="3"/>
      <c r="AF31" s="4"/>
      <c r="AG31" s="4"/>
      <c r="AH31" s="20"/>
      <c r="AI31" s="3"/>
      <c r="AJ31" s="3"/>
      <c r="AK31" s="53"/>
      <c r="AL31" s="53"/>
      <c r="AM31" s="58"/>
      <c r="AN31" s="53"/>
      <c r="AO31" s="53"/>
      <c r="AP31" s="53"/>
      <c r="AQ31" s="53"/>
      <c r="AR31" s="3"/>
      <c r="AS31" s="20"/>
      <c r="AT31" s="3"/>
    </row>
    <row r="32" spans="1:47" s="11" customFormat="1" ht="22.5" customHeight="1">
      <c r="A32" s="5"/>
      <c r="B32" s="217"/>
      <c r="C32" s="217"/>
      <c r="D32" s="175"/>
      <c r="E32" s="175"/>
      <c r="F32" s="218"/>
      <c r="G32" s="218"/>
      <c r="H32" s="218"/>
      <c r="I32" s="218"/>
      <c r="J32" s="219" t="s">
        <v>169</v>
      </c>
      <c r="K32" s="220"/>
      <c r="L32" s="220"/>
      <c r="M32" s="220"/>
      <c r="N32" s="220"/>
      <c r="O32" s="220"/>
      <c r="P32" s="221"/>
      <c r="Q32" s="14"/>
      <c r="R32" s="14"/>
      <c r="S32" s="3"/>
      <c r="T32" s="3"/>
      <c r="U32" s="3"/>
      <c r="V32" s="4"/>
      <c r="W32" s="4"/>
      <c r="X32" s="18"/>
      <c r="Y32" s="3"/>
      <c r="Z32" s="3"/>
      <c r="AA32" s="4"/>
      <c r="AB32" s="5"/>
      <c r="AC32" s="19"/>
      <c r="AD32" s="3"/>
      <c r="AE32" s="3"/>
      <c r="AF32" s="4"/>
      <c r="AG32" s="4"/>
      <c r="AH32" s="20"/>
      <c r="AI32" s="3"/>
      <c r="AJ32" s="3"/>
      <c r="AK32" s="53"/>
      <c r="AL32" s="53"/>
      <c r="AM32" s="58"/>
      <c r="AN32" s="53"/>
      <c r="AO32" s="53"/>
      <c r="AP32" s="53"/>
      <c r="AQ32" s="53"/>
      <c r="AR32" s="3"/>
      <c r="AS32" s="20"/>
      <c r="AT32" s="3"/>
    </row>
    <row r="33" spans="1:46" s="11" customFormat="1">
      <c r="A33" s="1"/>
      <c r="B33"/>
      <c r="C33"/>
      <c r="D33"/>
      <c r="E33" s="1"/>
      <c r="F33"/>
      <c r="G33"/>
      <c r="H33"/>
      <c r="I33"/>
      <c r="J33"/>
      <c r="K33"/>
      <c r="L33" s="1"/>
      <c r="M33" s="1"/>
      <c r="N33" s="1"/>
      <c r="O33" s="1"/>
      <c r="P33" s="1"/>
      <c r="Q33"/>
      <c r="R33"/>
      <c r="S33"/>
      <c r="T33"/>
      <c r="U33"/>
      <c r="V33" s="2"/>
      <c r="W33" s="2"/>
      <c r="X33" s="2"/>
      <c r="Y33"/>
      <c r="Z33"/>
      <c r="AA33" s="2"/>
      <c r="AB33" s="1"/>
      <c r="AC33" s="1"/>
      <c r="AD33"/>
      <c r="AE33"/>
      <c r="AF33" s="2"/>
      <c r="AG33" s="2"/>
      <c r="AH33"/>
      <c r="AI33"/>
      <c r="AJ33"/>
      <c r="AK33" s="52"/>
      <c r="AL33" s="52"/>
      <c r="AM33" s="52"/>
      <c r="AN33" s="52"/>
      <c r="AO33" s="52"/>
      <c r="AP33" s="52"/>
      <c r="AQ33" s="52"/>
      <c r="AR33"/>
      <c r="AS33"/>
      <c r="AT33"/>
    </row>
    <row r="34" spans="1:46" s="11" customFormat="1">
      <c r="A34" s="1"/>
      <c r="B34"/>
      <c r="C34"/>
      <c r="D34"/>
      <c r="E34" s="1"/>
      <c r="F34"/>
      <c r="G34"/>
      <c r="H34"/>
      <c r="I34"/>
      <c r="J34"/>
      <c r="K34"/>
      <c r="L34" s="1"/>
      <c r="M34" s="1"/>
      <c r="N34" s="1"/>
      <c r="O34" s="1"/>
      <c r="P34" s="1"/>
      <c r="Q34"/>
      <c r="R34"/>
      <c r="S34"/>
      <c r="T34"/>
      <c r="U34"/>
      <c r="V34" s="2"/>
      <c r="W34" s="2"/>
      <c r="X34" s="2"/>
      <c r="Y34"/>
      <c r="Z34"/>
      <c r="AA34" s="2"/>
      <c r="AB34" s="1"/>
      <c r="AC34" s="1"/>
      <c r="AD34"/>
      <c r="AE34"/>
      <c r="AF34" s="2"/>
      <c r="AG34" s="2"/>
      <c r="AH34"/>
      <c r="AI34"/>
      <c r="AJ34"/>
      <c r="AK34" s="52"/>
      <c r="AL34" s="52"/>
      <c r="AM34" s="52"/>
      <c r="AN34" s="52"/>
      <c r="AO34" s="52"/>
      <c r="AP34" s="52"/>
      <c r="AQ34" s="52"/>
      <c r="AR34"/>
      <c r="AS34"/>
      <c r="AT34"/>
    </row>
    <row r="35" spans="1:46"/>
    <row r="36" spans="1:46"/>
    <row r="37" spans="1:46"/>
    <row r="38" spans="1:46"/>
    <row r="39" spans="1:46"/>
    <row r="40" spans="1:46"/>
    <row r="41" spans="1:46"/>
  </sheetData>
  <sheetProtection selectLockedCells="1" selectUnlockedCells="1"/>
  <mergeCells count="106">
    <mergeCell ref="A3:B3"/>
    <mergeCell ref="D3:I3"/>
    <mergeCell ref="A4:B4"/>
    <mergeCell ref="F4:I4"/>
    <mergeCell ref="A1:I1"/>
    <mergeCell ref="A2:I2"/>
    <mergeCell ref="A5:B5"/>
    <mergeCell ref="F5:I5"/>
    <mergeCell ref="A6:B6"/>
    <mergeCell ref="F6:I6"/>
    <mergeCell ref="A7:B7"/>
    <mergeCell ref="F7:I7"/>
    <mergeCell ref="AA7:AE7"/>
    <mergeCell ref="AF7:AJ7"/>
    <mergeCell ref="AK7:AO7"/>
    <mergeCell ref="AP7:AT7"/>
    <mergeCell ref="V8:Z8"/>
    <mergeCell ref="AA8:AE8"/>
    <mergeCell ref="AF8:AJ8"/>
    <mergeCell ref="AK8:AO8"/>
    <mergeCell ref="AP8:AT8"/>
    <mergeCell ref="F8:I8"/>
    <mergeCell ref="A8:C8"/>
    <mergeCell ref="AF10:AG10"/>
    <mergeCell ref="AK10:AL10"/>
    <mergeCell ref="AP10:AR10"/>
    <mergeCell ref="A12:C13"/>
    <mergeCell ref="D12:U13"/>
    <mergeCell ref="V12:Z12"/>
    <mergeCell ref="AA12:AE12"/>
    <mergeCell ref="AF12:AJ12"/>
    <mergeCell ref="AK12:AO12"/>
    <mergeCell ref="AP12:AT12"/>
    <mergeCell ref="V13:Z13"/>
    <mergeCell ref="AA13:AE13"/>
    <mergeCell ref="AF13:AJ13"/>
    <mergeCell ref="AK13:AO13"/>
    <mergeCell ref="AP13:AT13"/>
    <mergeCell ref="X14:X15"/>
    <mergeCell ref="Y14:Y15"/>
    <mergeCell ref="Z14:Z15"/>
    <mergeCell ref="AA14:AB14"/>
    <mergeCell ref="AC14:AC15"/>
    <mergeCell ref="AD14:AD15"/>
    <mergeCell ref="AE14:AE15"/>
    <mergeCell ref="D9:S9"/>
    <mergeCell ref="D10:K10"/>
    <mergeCell ref="L10:O10"/>
    <mergeCell ref="V10:W10"/>
    <mergeCell ref="AA10:AB10"/>
    <mergeCell ref="AS14:AS15"/>
    <mergeCell ref="AT14:AT15"/>
    <mergeCell ref="B25:D25"/>
    <mergeCell ref="F25:U25"/>
    <mergeCell ref="V25:W25"/>
    <mergeCell ref="Y25:Z25"/>
    <mergeCell ref="AA25:AB25"/>
    <mergeCell ref="AD25:AE25"/>
    <mergeCell ref="AF25:AG25"/>
    <mergeCell ref="AI25:AJ25"/>
    <mergeCell ref="AK25:AL25"/>
    <mergeCell ref="AO25:AQ25"/>
    <mergeCell ref="AS25:AT25"/>
    <mergeCell ref="AF14:AG14"/>
    <mergeCell ref="AH14:AH15"/>
    <mergeCell ref="AI14:AI15"/>
    <mergeCell ref="AJ14:AJ15"/>
    <mergeCell ref="AK14:AL14"/>
    <mergeCell ref="AM14:AM15"/>
    <mergeCell ref="AN14:AN15"/>
    <mergeCell ref="AO14:AO15"/>
    <mergeCell ref="AP14:AR14"/>
    <mergeCell ref="D14:S14"/>
    <mergeCell ref="V14:W14"/>
    <mergeCell ref="V26:W26"/>
    <mergeCell ref="AA26:AB26"/>
    <mergeCell ref="AF26:AG26"/>
    <mergeCell ref="AK26:AL26"/>
    <mergeCell ref="AP26:AR26"/>
    <mergeCell ref="V28:W28"/>
    <mergeCell ref="AA28:AB28"/>
    <mergeCell ref="AF28:AG28"/>
    <mergeCell ref="AK28:AL28"/>
    <mergeCell ref="AP28:AR28"/>
    <mergeCell ref="V29:W29"/>
    <mergeCell ref="AA29:AB29"/>
    <mergeCell ref="AF29:AG29"/>
    <mergeCell ref="AK29:AL29"/>
    <mergeCell ref="AP29:AR29"/>
    <mergeCell ref="B30:C30"/>
    <mergeCell ref="F30:I30"/>
    <mergeCell ref="J30:P30"/>
    <mergeCell ref="V30:W30"/>
    <mergeCell ref="AA30:AB30"/>
    <mergeCell ref="AF30:AG30"/>
    <mergeCell ref="AK30:AL30"/>
    <mergeCell ref="AP30:AR30"/>
    <mergeCell ref="B31:C31"/>
    <mergeCell ref="F31:I31"/>
    <mergeCell ref="J31:P31"/>
    <mergeCell ref="B32:C32"/>
    <mergeCell ref="F32:I32"/>
    <mergeCell ref="J32:P32"/>
    <mergeCell ref="B29:D29"/>
    <mergeCell ref="F29:I29"/>
    <mergeCell ref="J29:P29"/>
  </mergeCells>
  <conditionalFormatting sqref="AC25 W17:X17 AM25 AH25 AR25:AS25 W19:X19 W21:X24 X21:X25">
    <cfRule type="expression" dxfId="20" priority="33" stopIfTrue="1">
      <formula>NOT(ISERROR(SEARCH("N/A",W17)))</formula>
    </cfRule>
    <cfRule type="cellIs" dxfId="19" priority="34" stopIfTrue="1" operator="between">
      <formula>#REF!</formula>
      <formula>#REF!</formula>
    </cfRule>
    <cfRule type="cellIs" dxfId="18" priority="35" stopIfTrue="1" operator="between">
      <formula>#REF!</formula>
      <formula>#REF!</formula>
    </cfRule>
  </conditionalFormatting>
  <conditionalFormatting sqref="W17:X17 W19:X19 W21:X24">
    <cfRule type="expression" dxfId="17" priority="36" stopIfTrue="1">
      <formula>NOT(ISERROR(SEARCH("N/A",W17)))</formula>
    </cfRule>
  </conditionalFormatting>
  <conditionalFormatting sqref="AS18:AS22 AS24">
    <cfRule type="expression" dxfId="16" priority="15" stopIfTrue="1">
      <formula>NOT(ISERROR(SEARCH("N/A",AS18)))</formula>
    </cfRule>
    <cfRule type="cellIs" dxfId="15" priority="16" stopIfTrue="1" operator="between">
      <formula>#REF!</formula>
      <formula>#REF!</formula>
    </cfRule>
    <cfRule type="cellIs" dxfId="14" priority="17" stopIfTrue="1" operator="between">
      <formula>#REF!</formula>
      <formula>#REF!</formula>
    </cfRule>
  </conditionalFormatting>
  <conditionalFormatting sqref="AS17">
    <cfRule type="expression" dxfId="13" priority="12" stopIfTrue="1">
      <formula>NOT(ISERROR(SEARCH("N/A",AS17)))</formula>
    </cfRule>
    <cfRule type="cellIs" dxfId="12" priority="13" stopIfTrue="1" operator="between">
      <formula>#REF!</formula>
      <formula>#REF!</formula>
    </cfRule>
    <cfRule type="cellIs" dxfId="11" priority="14" stopIfTrue="1" operator="between">
      <formula>#REF!</formula>
      <formula>#REF!</formula>
    </cfRule>
  </conditionalFormatting>
  <conditionalFormatting sqref="AM17">
    <cfRule type="expression" dxfId="10" priority="9" stopIfTrue="1">
      <formula>NOT(ISERROR(SEARCH("N/A",AM17)))</formula>
    </cfRule>
    <cfRule type="cellIs" dxfId="9" priority="10" stopIfTrue="1" operator="between">
      <formula>#REF!</formula>
      <formula>#REF!</formula>
    </cfRule>
    <cfRule type="cellIs" dxfId="8" priority="11" stopIfTrue="1" operator="between">
      <formula>#REF!</formula>
      <formula>#REF!</formula>
    </cfRule>
  </conditionalFormatting>
  <conditionalFormatting sqref="V20:X20">
    <cfRule type="expression" dxfId="7" priority="5" stopIfTrue="1">
      <formula>NOT(ISERROR(SEARCH("N/A",V20)))</formula>
    </cfRule>
    <cfRule type="cellIs" dxfId="6" priority="6" stopIfTrue="1" operator="between">
      <formula>#REF!</formula>
      <formula>#REF!</formula>
    </cfRule>
    <cfRule type="cellIs" dxfId="5" priority="7" stopIfTrue="1" operator="between">
      <formula>#REF!</formula>
      <formula>#REF!</formula>
    </cfRule>
  </conditionalFormatting>
  <conditionalFormatting sqref="V20:X20">
    <cfRule type="expression" dxfId="4" priority="8" stopIfTrue="1">
      <formula>NOT(ISERROR(SEARCH("N/A",V20)))</formula>
    </cfRule>
  </conditionalFormatting>
  <conditionalFormatting sqref="AA17:AC17">
    <cfRule type="expression" dxfId="3" priority="1" stopIfTrue="1">
      <formula>NOT(ISERROR(SEARCH("N/A",AA17)))</formula>
    </cfRule>
    <cfRule type="cellIs" dxfId="2" priority="2" stopIfTrue="1" operator="between">
      <formula>#REF!</formula>
      <formula>#REF!</formula>
    </cfRule>
    <cfRule type="cellIs" dxfId="1" priority="3" stopIfTrue="1" operator="between">
      <formula>#REF!</formula>
      <formula>#REF!</formula>
    </cfRule>
  </conditionalFormatting>
  <conditionalFormatting sqref="AA17:AC17">
    <cfRule type="expression" dxfId="0" priority="4" stopIfTrue="1">
      <formula>NOT(ISERROR(SEARCH("N/A",AA17)))</formula>
    </cfRule>
  </conditionalFormatting>
  <dataValidations count="8">
    <dataValidation type="list" allowBlank="1" showErrorMessage="1" sqref="W5" xr:uid="{00000000-0002-0000-0000-000000000000}">
      <formula1>$AT$7:$AT$10</formula1>
      <formula2>0</formula2>
    </dataValidation>
    <dataValidation type="list" allowBlank="1" showInputMessage="1" showErrorMessage="1" error="Escriba un texto " promptTitle="Cualquier contenido" sqref="F17:F20" xr:uid="{00000000-0002-0000-0000-000001000000}">
      <formula1>META02</formula1>
      <formula2>0</formula2>
    </dataValidation>
    <dataValidation type="list" allowBlank="1" showErrorMessage="1" sqref="J17:J20" xr:uid="{00000000-0002-0000-0000-000002000000}">
      <formula1>PROGRAMACION</formula1>
      <formula2>0</formula2>
    </dataValidation>
    <dataValidation type="list" allowBlank="1" showErrorMessage="1" sqref="Q17:Q20" xr:uid="{00000000-0002-0000-0000-000003000000}">
      <formula1>INDICADOR</formula1>
      <formula2>0</formula2>
    </dataValidation>
    <dataValidation type="list" allowBlank="1" showErrorMessage="1" sqref="U17:U19" xr:uid="{00000000-0002-0000-0000-000004000000}">
      <formula1>CONTRALORIA</formula1>
      <formula2>0</formula2>
    </dataValidation>
    <dataValidation type="list" allowBlank="1" showInputMessage="1" showErrorMessage="1" error="Escriba un texto " promptTitle="Cualquier contenido" sqref="F21:F24" xr:uid="{00000000-0002-0000-0000-000005000000}">
      <formula1>META2</formula1>
    </dataValidation>
    <dataValidation type="list" allowBlank="1" showInputMessage="1" showErrorMessage="1" sqref="Q21:Q24" xr:uid="{00000000-0002-0000-0000-000006000000}">
      <formula1>INDICADOR</formula1>
    </dataValidation>
    <dataValidation type="list" allowBlank="1" showInputMessage="1" showErrorMessage="1" sqref="U21:U24" xr:uid="{00000000-0002-0000-0000-000007000000}">
      <formula1>CONTRALORIA</formula1>
    </dataValidation>
  </dataValidations>
  <pageMargins left="0.70833333333333337" right="0.70833333333333337" top="0.74791666666666667" bottom="0.74861111111111112" header="0.51180555555555551" footer="0.31527777777777777"/>
  <pageSetup scale="40" firstPageNumber="0" orientation="landscape" horizontalDpi="300" verticalDpi="300" r:id="rId1"/>
  <headerFooter alignWithMargins="0">
    <oddFooter>&amp;RCódigo: PLE-PIN-F017
Versión: 2
Vigencia desde: XX noviembre de 2018</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9"/>
  <sheetViews>
    <sheetView zoomScale="55" zoomScaleNormal="55" workbookViewId="0">
      <selection activeCell="C3" sqref="C3"/>
    </sheetView>
  </sheetViews>
  <sheetFormatPr defaultColWidth="11" defaultRowHeight="15"/>
  <cols>
    <col min="1" max="1" width="25.140625" customWidth="1"/>
    <col min="2" max="2" width="28.28515625" customWidth="1"/>
    <col min="3" max="3" width="56.5703125" customWidth="1"/>
    <col min="4" max="4" width="43.28515625" customWidth="1"/>
    <col min="5" max="5" width="13.28515625" customWidth="1"/>
  </cols>
  <sheetData>
    <row r="1" spans="1:8">
      <c r="A1" t="s">
        <v>170</v>
      </c>
      <c r="B1" t="s">
        <v>171</v>
      </c>
      <c r="C1" t="s">
        <v>172</v>
      </c>
      <c r="D1" t="s">
        <v>173</v>
      </c>
      <c r="F1" t="s">
        <v>174</v>
      </c>
    </row>
    <row r="2" spans="1:8">
      <c r="A2" t="s">
        <v>175</v>
      </c>
      <c r="B2" t="s">
        <v>176</v>
      </c>
      <c r="D2" t="s">
        <v>80</v>
      </c>
      <c r="F2" t="s">
        <v>177</v>
      </c>
    </row>
    <row r="3" spans="1:8">
      <c r="A3" t="s">
        <v>178</v>
      </c>
      <c r="B3" t="s">
        <v>179</v>
      </c>
      <c r="C3" t="s">
        <v>56</v>
      </c>
      <c r="D3" t="s">
        <v>60</v>
      </c>
      <c r="F3" t="s">
        <v>62</v>
      </c>
    </row>
    <row r="4" spans="1:8">
      <c r="A4" t="s">
        <v>180</v>
      </c>
      <c r="C4" t="s">
        <v>108</v>
      </c>
      <c r="D4" t="s">
        <v>181</v>
      </c>
      <c r="F4" t="s">
        <v>111</v>
      </c>
    </row>
    <row r="5" spans="1:8">
      <c r="A5" t="s">
        <v>182</v>
      </c>
      <c r="C5" t="s">
        <v>77</v>
      </c>
      <c r="D5" t="s">
        <v>183</v>
      </c>
    </row>
    <row r="6" spans="1:8">
      <c r="A6" t="s">
        <v>184</v>
      </c>
      <c r="C6" t="s">
        <v>185</v>
      </c>
      <c r="E6" t="s">
        <v>186</v>
      </c>
      <c r="G6" t="s">
        <v>187</v>
      </c>
    </row>
    <row r="7" spans="1:8">
      <c r="A7" t="s">
        <v>188</v>
      </c>
      <c r="E7" t="s">
        <v>189</v>
      </c>
      <c r="G7" t="s">
        <v>190</v>
      </c>
    </row>
    <row r="8" spans="1:8">
      <c r="E8" t="s">
        <v>191</v>
      </c>
      <c r="G8" t="s">
        <v>192</v>
      </c>
    </row>
    <row r="9" spans="1:8">
      <c r="E9" t="s">
        <v>193</v>
      </c>
    </row>
    <row r="10" spans="1:8">
      <c r="E10" t="s">
        <v>194</v>
      </c>
    </row>
    <row r="12" spans="1:8" s="22" customFormat="1" ht="74.25" customHeight="1">
      <c r="A12" s="21"/>
      <c r="C12" s="23"/>
      <c r="D12" s="24"/>
      <c r="H12" s="22" t="s">
        <v>195</v>
      </c>
    </row>
    <row r="13" spans="1:8" s="22" customFormat="1" ht="74.25" customHeight="1">
      <c r="A13" s="21"/>
      <c r="C13" s="23"/>
      <c r="D13" s="24"/>
      <c r="H13" s="22" t="s">
        <v>196</v>
      </c>
    </row>
    <row r="14" spans="1:8" s="22" customFormat="1" ht="74.25" customHeight="1">
      <c r="A14" s="21"/>
      <c r="C14" s="23"/>
      <c r="D14" s="25"/>
      <c r="H14" s="22" t="s">
        <v>197</v>
      </c>
    </row>
    <row r="15" spans="1:8" s="22" customFormat="1" ht="74.25" customHeight="1">
      <c r="A15" s="21"/>
      <c r="C15" s="23"/>
      <c r="D15" s="25"/>
      <c r="H15" s="22" t="s">
        <v>198</v>
      </c>
    </row>
    <row r="16" spans="1:8" s="22" customFormat="1" ht="74.25" customHeight="1">
      <c r="A16" s="21"/>
      <c r="C16" s="23"/>
      <c r="D16" s="26"/>
    </row>
    <row r="17" spans="1:4" s="22" customFormat="1" ht="74.25" customHeight="1">
      <c r="A17" s="21"/>
      <c r="C17" s="23"/>
      <c r="D17" s="27"/>
    </row>
    <row r="18" spans="1:4" s="22" customFormat="1" ht="74.25" customHeight="1">
      <c r="A18" s="21"/>
      <c r="C18" s="23"/>
      <c r="D18" s="24"/>
    </row>
    <row r="19" spans="1:4" s="22" customFormat="1" ht="74.25" customHeight="1">
      <c r="A19" s="21"/>
      <c r="C19" s="23"/>
      <c r="D19" s="24"/>
    </row>
    <row r="20" spans="1:4" s="22" customFormat="1" ht="74.25" customHeight="1">
      <c r="A20" s="21"/>
      <c r="C20" s="23"/>
      <c r="D20" s="24"/>
    </row>
    <row r="21" spans="1:4" s="22" customFormat="1" ht="74.25" customHeight="1">
      <c r="A21" s="21"/>
      <c r="C21" s="28"/>
      <c r="D21" s="24"/>
    </row>
    <row r="22" spans="1:4" ht="18">
      <c r="C22" s="28"/>
      <c r="D22" s="27"/>
    </row>
    <row r="23" spans="1:4" ht="18">
      <c r="C23" s="28"/>
      <c r="D23" s="29"/>
    </row>
    <row r="24" spans="1:4" ht="18">
      <c r="C24" s="30"/>
      <c r="D24" s="27"/>
    </row>
    <row r="25" spans="1:4" ht="18">
      <c r="C25" s="30"/>
      <c r="D25" s="24"/>
    </row>
    <row r="26" spans="1:4" ht="18">
      <c r="C26" s="30"/>
      <c r="D26" s="24"/>
    </row>
    <row r="27" spans="1:4" ht="18">
      <c r="C27" s="30"/>
      <c r="D27" s="26"/>
    </row>
    <row r="28" spans="1:4" ht="18">
      <c r="C28" s="30"/>
      <c r="D28" s="27"/>
    </row>
    <row r="29" spans="1:4" ht="18">
      <c r="C29" s="30"/>
      <c r="D29" s="24"/>
    </row>
    <row r="30" spans="1:4" ht="18">
      <c r="C30" s="30"/>
      <c r="D30" s="24"/>
    </row>
    <row r="31" spans="1:4" ht="18">
      <c r="C31" s="30"/>
      <c r="D31" s="24"/>
    </row>
    <row r="32" spans="1:4" ht="18">
      <c r="C32" s="31"/>
      <c r="D32" s="24"/>
    </row>
    <row r="33" spans="3:4" ht="18">
      <c r="C33" s="31"/>
      <c r="D33" s="24"/>
    </row>
    <row r="34" spans="3:4" ht="18">
      <c r="C34" s="31"/>
      <c r="D34" s="26"/>
    </row>
    <row r="35" spans="3:4" ht="18">
      <c r="C35" s="31"/>
      <c r="D35" s="26"/>
    </row>
    <row r="36" spans="3:4" ht="18">
      <c r="C36" s="31"/>
      <c r="D36" s="26"/>
    </row>
    <row r="37" spans="3:4" ht="18">
      <c r="C37" s="31"/>
      <c r="D37" s="26"/>
    </row>
    <row r="38" spans="3:4" ht="18">
      <c r="C38" s="31"/>
      <c r="D38" s="32"/>
    </row>
    <row r="39" spans="3:4" ht="18">
      <c r="C39" s="31"/>
      <c r="D39" s="32"/>
    </row>
    <row r="40" spans="3:4" ht="18">
      <c r="C40" s="33"/>
      <c r="D40" s="32"/>
    </row>
    <row r="41" spans="3:4" ht="18">
      <c r="C41" s="33"/>
      <c r="D41" s="32"/>
    </row>
    <row r="42" spans="3:4" ht="18">
      <c r="C42" s="34"/>
      <c r="D42" s="32"/>
    </row>
    <row r="43" spans="3:4" ht="18">
      <c r="C43" s="35"/>
      <c r="D43" s="27"/>
    </row>
    <row r="44" spans="3:4" ht="18">
      <c r="C44" s="36"/>
      <c r="D44" s="26"/>
    </row>
    <row r="45" spans="3:4" ht="18">
      <c r="C45" s="36"/>
      <c r="D45" s="26"/>
    </row>
    <row r="46" spans="3:4" ht="18">
      <c r="C46" s="36"/>
      <c r="D46" s="32"/>
    </row>
    <row r="47" spans="3:4" ht="18">
      <c r="C47" s="37"/>
      <c r="D47" s="38"/>
    </row>
    <row r="48" spans="3:4" ht="18">
      <c r="C48" s="39"/>
    </row>
    <row r="49" spans="3:3" ht="18">
      <c r="C49" s="39"/>
    </row>
    <row r="50" spans="3:3" ht="18">
      <c r="C50" s="39"/>
    </row>
    <row r="51" spans="3:3" ht="18">
      <c r="C51" s="39"/>
    </row>
    <row r="52" spans="3:3" ht="18">
      <c r="C52" s="40"/>
    </row>
    <row r="53" spans="3:3" ht="18">
      <c r="C53" s="40"/>
    </row>
    <row r="54" spans="3:3" ht="18">
      <c r="C54" s="40"/>
    </row>
    <row r="55" spans="3:3" ht="18">
      <c r="C55" s="40"/>
    </row>
    <row r="56" spans="3:3" ht="18">
      <c r="C56" s="41"/>
    </row>
    <row r="57" spans="3:3" ht="18">
      <c r="C57" s="42"/>
    </row>
    <row r="58" spans="3:3" ht="18">
      <c r="C58" s="42"/>
    </row>
    <row r="59" spans="3:3" ht="18">
      <c r="C59" s="42"/>
    </row>
    <row r="60" spans="3:3" ht="18">
      <c r="C60" s="43"/>
    </row>
    <row r="61" spans="3:3" ht="18">
      <c r="C61" s="44"/>
    </row>
    <row r="62" spans="3:3" ht="18">
      <c r="C62" s="45"/>
    </row>
    <row r="63" spans="3:3" ht="18">
      <c r="C63" s="45"/>
    </row>
    <row r="64" spans="3:3" ht="18">
      <c r="C64" s="45"/>
    </row>
    <row r="65" spans="3:3" ht="18">
      <c r="C65" s="45"/>
    </row>
    <row r="66" spans="3:3" ht="18">
      <c r="C66" s="46"/>
    </row>
    <row r="67" spans="3:3" ht="18">
      <c r="C67" s="46"/>
    </row>
    <row r="68" spans="3:3" ht="18">
      <c r="C68" s="46"/>
    </row>
    <row r="69" spans="3:3" ht="18">
      <c r="C69" s="46"/>
    </row>
    <row r="70" spans="3:3" ht="18">
      <c r="C70" s="46"/>
    </row>
    <row r="71" spans="3:3" ht="18">
      <c r="C71" s="47"/>
    </row>
    <row r="72" spans="3:3" ht="18">
      <c r="C72" s="46"/>
    </row>
    <row r="73" spans="3:3" ht="18">
      <c r="C73" s="46"/>
    </row>
    <row r="74" spans="3:3" ht="18">
      <c r="C74" s="46"/>
    </row>
    <row r="75" spans="3:3" ht="18">
      <c r="C75" s="46"/>
    </row>
    <row r="76" spans="3:3" ht="18">
      <c r="C76" s="46"/>
    </row>
    <row r="77" spans="3:3" ht="18">
      <c r="C77" s="46"/>
    </row>
    <row r="78" spans="3:3" ht="18">
      <c r="C78" s="46"/>
    </row>
    <row r="79" spans="3:3" ht="18">
      <c r="C79" s="45"/>
    </row>
    <row r="80" spans="3:3" ht="18">
      <c r="C80" s="45"/>
    </row>
    <row r="81" spans="3:3" ht="18">
      <c r="C81" s="45"/>
    </row>
    <row r="82" spans="3:3" ht="18">
      <c r="C82" s="45"/>
    </row>
    <row r="83" spans="3:3" ht="18">
      <c r="C83" s="45"/>
    </row>
    <row r="84" spans="3:3" ht="18">
      <c r="C84" s="45"/>
    </row>
    <row r="85" spans="3:3" ht="18">
      <c r="C85" s="48"/>
    </row>
    <row r="86" spans="3:3" ht="18">
      <c r="C86" s="45"/>
    </row>
    <row r="87" spans="3:3" ht="18">
      <c r="C87" s="45"/>
    </row>
    <row r="88" spans="3:3" ht="18">
      <c r="C88" s="49"/>
    </row>
    <row r="89" spans="3:3" ht="18">
      <c r="C89" s="50"/>
    </row>
    <row r="90" spans="3:3" ht="18">
      <c r="C90" s="46"/>
    </row>
    <row r="91" spans="3:3" ht="18">
      <c r="C91" s="46"/>
    </row>
    <row r="92" spans="3:3" ht="18">
      <c r="C92" s="46"/>
    </row>
    <row r="93" spans="3:3" ht="18">
      <c r="C93" s="46"/>
    </row>
    <row r="94" spans="3:3" ht="18">
      <c r="C94" s="51"/>
    </row>
    <row r="99" spans="2:3">
      <c r="B99" t="s">
        <v>199</v>
      </c>
      <c r="C99" t="s">
        <v>200</v>
      </c>
    </row>
    <row r="100" spans="2:3">
      <c r="B100" s="2">
        <v>1167</v>
      </c>
      <c r="C100" s="22" t="s">
        <v>201</v>
      </c>
    </row>
    <row r="101" spans="2:3" ht="30">
      <c r="B101" s="2">
        <v>1131</v>
      </c>
      <c r="C101" s="22" t="s">
        <v>202</v>
      </c>
    </row>
    <row r="102" spans="2:3">
      <c r="B102" s="2">
        <v>1177</v>
      </c>
      <c r="C102" s="22" t="s">
        <v>203</v>
      </c>
    </row>
    <row r="103" spans="2:3" ht="30">
      <c r="B103" s="2">
        <v>1094</v>
      </c>
      <c r="C103" s="22" t="s">
        <v>204</v>
      </c>
    </row>
    <row r="104" spans="2:3">
      <c r="B104" s="2">
        <v>1128</v>
      </c>
      <c r="C104" s="22" t="s">
        <v>205</v>
      </c>
    </row>
    <row r="105" spans="2:3" ht="30">
      <c r="B105" s="2">
        <v>1095</v>
      </c>
      <c r="C105" s="22" t="s">
        <v>206</v>
      </c>
    </row>
    <row r="106" spans="2:3" ht="30">
      <c r="B106" s="2">
        <v>1129</v>
      </c>
      <c r="C106" s="22" t="s">
        <v>207</v>
      </c>
    </row>
    <row r="107" spans="2:3" ht="45">
      <c r="B107" s="2">
        <v>1120</v>
      </c>
      <c r="C107" s="22" t="s">
        <v>208</v>
      </c>
    </row>
    <row r="108" spans="2:3">
      <c r="B108" s="1"/>
    </row>
    <row r="109" spans="2:3">
      <c r="B109" s="1"/>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476F26-0258-4F26-8EBF-25DBBE6FD0C1}"/>
</file>

<file path=customXml/itemProps2.xml><?xml version="1.0" encoding="utf-8"?>
<ds:datastoreItem xmlns:ds="http://schemas.openxmlformats.org/officeDocument/2006/customXml" ds:itemID="{35AD3289-8661-4C20-A918-07678F5D2AC5}"/>
</file>

<file path=customXml/itemProps3.xml><?xml version="1.0" encoding="utf-8"?>
<ds:datastoreItem xmlns:ds="http://schemas.openxmlformats.org/officeDocument/2006/customXml" ds:itemID="{A1F4A60F-6DEF-4D30-9759-3247F26A08D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Esmeralda Zarate Suarez</dc:creator>
  <cp:keywords/>
  <dc:description/>
  <cp:lastModifiedBy/>
  <cp:revision/>
  <dcterms:created xsi:type="dcterms:W3CDTF">2019-09-13T19:26:16Z</dcterms:created>
  <dcterms:modified xsi:type="dcterms:W3CDTF">2021-03-11T03:58:50Z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