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6"/>
  <workbookPr defaultThemeVersion="166925"/>
  <xr:revisionPtr revIDLastSave="0" documentId="8_{C032B70F-1F43-4EA4-9C75-8673CDADC6D2}" xr6:coauthVersionLast="46" xr6:coauthVersionMax="46" xr10:uidLastSave="{00000000-0000-0000-0000-000000000000}"/>
  <bookViews>
    <workbookView xWindow="-105" yWindow="-105" windowWidth="19425" windowHeight="10425" xr2:uid="{00000000-000D-0000-FFFF-FFFF00000000}"/>
  </bookViews>
  <sheets>
    <sheet name="Hoja1" sheetId="1" r:id="rId1"/>
  </sheets>
  <externalReferences>
    <externalReference r:id="rId2"/>
  </externalReferences>
  <definedNames>
    <definedName name="CONTRALORIA">#REF!</definedName>
    <definedName name="INDICADOR">#REF!</definedName>
    <definedName name="META02">#REF!</definedName>
    <definedName name="META2">#REF!</definedName>
    <definedName name="PROGRAMACION">#REF!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8" i="1" l="1"/>
  <c r="AR28" i="1"/>
  <c r="AH28" i="1" l="1"/>
  <c r="AC28" i="1" l="1"/>
  <c r="X28" i="1" l="1"/>
  <c r="E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Q16" authorId="0" shapeId="0" xr:uid="{00000000-0006-0000-0000-000001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6" authorId="0" shapeId="0" xr:uid="{00000000-0006-0000-0000-000002000000}">
      <text>
        <r>
          <rPr>
            <b/>
            <sz val="8"/>
            <color indexed="81"/>
            <rFont val="Tahoma"/>
            <family val="2"/>
          </rPr>
          <t>juan.jimenez:</t>
        </r>
        <r>
          <rPr>
            <sz val="8"/>
            <color indexed="81"/>
            <rFont val="Tahoma"/>
            <family val="2"/>
          </rPr>
          <t xml:space="preserve">
Establecer la o las dependencias responsables del proceso</t>
        </r>
      </text>
    </comment>
    <comment ref="U16" authorId="0" shapeId="0" xr:uid="{00000000-0006-0000-0000-000003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<sst xmlns="http://schemas.openxmlformats.org/spreadsheetml/2006/main" count="372" uniqueCount="197">
  <si>
    <t>PROCESO GESTIÓN JURÍDICA</t>
  </si>
  <si>
    <t>SECRETARÍA DISTRITAL DE GOBIERNO</t>
  </si>
  <si>
    <t xml:space="preserve">VIGENCIA DE LA PLANEACIÓN: </t>
  </si>
  <si>
    <t>CONTROL DE CAMBIOS</t>
  </si>
  <si>
    <t xml:space="preserve">Dependencia: </t>
  </si>
  <si>
    <t>Dirección Jurídica</t>
  </si>
  <si>
    <t>VERSIÓN</t>
  </si>
  <si>
    <t>FECHA</t>
  </si>
  <si>
    <t>DESCRIPCIÓN DE LA MODIFICACIÓN</t>
  </si>
  <si>
    <r>
      <t>Objetivo Proceso:</t>
    </r>
    <r>
      <rPr>
        <sz val="10"/>
        <rFont val="Garamond"/>
        <family val="1"/>
      </rPr>
      <t xml:space="preserve"> </t>
    </r>
  </si>
  <si>
    <t>Ejercer la defensa judicial y extrajudicial, la asesoría jurídica y el liderazgo en la identificación y difusión de las normas de forma acertada, oportuna, ágil y eficaz, para prevenir el daño antijurídico y brindar seguridad jurídica a la Secretaría Distrital de Gobierno.</t>
  </si>
  <si>
    <t>31 de enero de 2020</t>
  </si>
  <si>
    <t>Creación de documento</t>
  </si>
  <si>
    <r>
      <t>Alcance del Proceso:</t>
    </r>
    <r>
      <rPr>
        <sz val="10"/>
        <rFont val="Garamond"/>
        <family val="1"/>
      </rPr>
      <t xml:space="preserve"> </t>
    </r>
  </si>
  <si>
    <t>Comprende la defensa judicial y extrajudicial, la emisión de conceptos jurídicos, la revisión jurídica de acuerdos locales, la viabilidad jurídica de actos administrativos y el liderazgo de la identificación y difusión de normas jurídicas de la Secretaría Distrital de Gobierno</t>
  </si>
  <si>
    <t>24 de marzo de 2020</t>
  </si>
  <si>
    <t xml:space="preserve">De conformidad con la solicitud No. 20201800103473 realizada por el líder del proceso para la reprogramación meta plan de gestión del proceso Gestión Jurídica, se reprograma la meta “Realizar el 100% de la actualización documental del proceso bajo los estándares de calidad establecidos por la Oficina Asesora de planeación” para segundo trimestre de la  vigencia actual con una magnitud del 100%. </t>
  </si>
  <si>
    <r>
      <t>Líder del  Proceso:</t>
    </r>
    <r>
      <rPr>
        <sz val="10"/>
        <rFont val="Garamond"/>
        <family val="1"/>
      </rPr>
      <t xml:space="preserve"> </t>
    </r>
  </si>
  <si>
    <t>Director/a jurídica</t>
  </si>
  <si>
    <t>22 de abril de 2020</t>
  </si>
  <si>
    <t>El proceso alcanzó para el primer trimestre de la vigencia 2020 un nivel de desempeño del 100%.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</si>
  <si>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</si>
  <si>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</si>
  <si>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28 de Julio de 2020</t>
  </si>
  <si>
    <t>El proceso alcanzó para el segundo trimestre de la vigencia 2020 un nivel de desempeño del 100%.</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</si>
  <si>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</si>
  <si>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</si>
  <si>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23 de octubre de 2020</t>
  </si>
  <si>
    <t>El proceso alcanzó un desempeño trimestral del 100%</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</si>
  <si>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</si>
  <si>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</si>
  <si>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</si>
  <si>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</si>
  <si>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</si>
  <si>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</si>
  <si>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</si>
  <si>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</si>
  <si>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</si>
  <si>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</si>
  <si>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</si>
  <si>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</si>
  <si>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</si>
  <si>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</si>
  <si>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</si>
  <si>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</si>
  <si>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</si>
  <si>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</si>
  <si>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</si>
  <si>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</si>
  <si>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</si>
  <si>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</si>
  <si>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</si>
  <si>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</si>
  <si>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</si>
  <si>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</si>
  <si>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</si>
  <si>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</si>
  <si>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</si>
  <si>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</si>
  <si>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</si>
  <si>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</si>
  <si>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</si>
  <si>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</si>
  <si>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</si>
  <si>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</si>
  <si>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</si>
  <si>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</si>
  <si>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Adelantar acciones encaminadas a la identificación, actualización, monitoreo y evaluación de los requisitos legales que afecten la misión de la Secretaría Distrital de Gobierno.</t>
  </si>
  <si>
    <t>Sustanciar el 100% de los actos administrativos de segunda instancia en materia disciplinaria que sean competencia del Secretario (a) Distrital de Gobierno</t>
  </si>
  <si>
    <t>RUTINARIA</t>
  </si>
  <si>
    <t xml:space="preserve">%  de actos administrativos de segunda instancia en materia disciplinaria que sean de competencia del Secretarío/a Distrital de Gobierno.
</t>
  </si>
  <si>
    <t>( Total de actos administrativos de segunda instancia en materia disciplinaria de la Dirección  Jurídica sustanciados) / ( # total de actos adminsitrativos de segunda instancia en materia disciplinaria requeridos para sustanciación)*100%</t>
  </si>
  <si>
    <t>CONSTANTE</t>
  </si>
  <si>
    <t xml:space="preserve">Actos administrativos de segunda instancia en materia disciplinaria sustanciados </t>
  </si>
  <si>
    <t>EFICACIA</t>
  </si>
  <si>
    <t xml:space="preserve">1.Aplicativo de Gestión Documental.
2. Informe Actos Administrativos de Segunda Instancia en Materia Disciplinaria Sustanciados </t>
  </si>
  <si>
    <r>
      <t>Dirección Jurídica</t>
    </r>
    <r>
      <rPr>
        <sz val="12"/>
        <rFont val="Garamond"/>
        <family val="1"/>
      </rPr>
      <t xml:space="preserve">
</t>
    </r>
  </si>
  <si>
    <t xml:space="preserve">1.Aplicativo de Gestión Documental
</t>
  </si>
  <si>
    <t xml:space="preserve">La Dra. Martha Ruby Zárate sustanció 3 procesos que representan la ejecución del 100%  de actos administrativos disciplinarios gestionados : 
1.  Recurso de apelación resuelto -Expediente 168/2018
2. Impedimento resuelto - Oficina de Asuntos Disciplinarios, Expediente 128/2016
3. Designación Jefe Oficina Asuntos disciplinarios Ad Hoc para adelantar diferentes procesos disciplinarios </t>
  </si>
  <si>
    <t>Consolidado Gestión-Grupo de Representación
 Incluye radicados de ORFEO</t>
  </si>
  <si>
    <t>Dada la contingencia del COVID 19 y teniendo en cuenta la suspensión de actuaciones administrativas y disciplinarias, no se recibieron para sustanciación procesos disciplinarios.</t>
  </si>
  <si>
    <t>Consolidado de Gestión-Grupo de Representación</t>
  </si>
  <si>
    <t>No se recibieron para sustanciación procesos disciplinarios en el trimestre.</t>
  </si>
  <si>
    <t>Dada la situación restrictiva que impuso la pandemia y el ritmo de la gestión al interior de la Secretaría Distrital de Gobierno, a través de la vigencia 2020 se recibieron y tramitaron la totalidad de actos administrativos de segunda instancia que debían ser sustanciados</t>
  </si>
  <si>
    <t>Representar el 100% de los procesos judiciales, extrajudiciales y actuaciones administrativas debidamente notificadas a la Dirección Jurídica de conformidad con las facultades y en los términos establecidos en la normatividad vigente.</t>
  </si>
  <si>
    <t xml:space="preserve">% De representación judicial y extrajudicial </t>
  </si>
  <si>
    <t>( Total de procesos atendidos) / ( # de procesos  judiciales, extrajudiciales y administrativos debidamente notificados) * 100%</t>
  </si>
  <si>
    <t>Procesos y actuaciones  atendidos</t>
  </si>
  <si>
    <t>1.Informes de gestión trimestrales que remiten los abogados.
2.SIPROJ. 
3. Rama Judicial (En los que aplica).
4.Aplicativo de Gestión Documental
5. Outlook</t>
  </si>
  <si>
    <t xml:space="preserve">
Área funcional de   Representación Judical y extrajudicial. </t>
  </si>
  <si>
    <t>1.Informes de gestión trimestrales que remiten los abogados.
2.SIPROJ. 
3. Rama Judicial (En los que aplica).
4. Aplicativo de Gestión Documental
5. Outlook</t>
  </si>
  <si>
    <t>La Dra. Luz Stella Boada, líder del grupo de representación judicial y extrajudicial remitió informe consolidado que muestra 215 acciones atendidas entre conciliaciones, demandas, alegatos y acciones constitucionales. Esto refleja un cumplimiento del 100% en la representación judicial y extrajudicial de la entidad</t>
  </si>
  <si>
    <t>Consolidado Gestión-Grupo de Representación
Informes Individuales: 
Adriana Castelblanco
Edith Bautista
Fernanda Arias
Gustavo García
Karina Gómez
Luz Stella Boada
Martha Ruby Zárate
Mauricio Pava
Nelcy Mesa
Lorena Luna
Natali Mossos
Incluyen: Radicados de ORFEO y Fichas de SIPROJWEB</t>
  </si>
  <si>
    <t xml:space="preserve">Durante el período Abril-Junio debido a la contingencia del COVID 19, los términos judiciales fueron suspendidos desde Marzo 16 hasta Junio 30, razón por la cual las actuaciones judiciales se vieron disminuidas ostensiblemente 
La Doctora Luz Stella Boada, líder del grupo de representación judicial y extrajudicial remitió informe de 204 acciones atendidas a partir del cual se hace el siguiente desglose:
Conciliaciones Extrajudiciales Recibidas: 20
Fichas de Conciliación: 23
Asistencia Audiencias: 11
Comités de Conciliación: 11
Casos en Comité: 33
Mesas de trabajo: 3
Demandas recibidas: 10
Demandas Contestadas: 12
Demandas instauradas: 1 (En Estudio)
Audiencias penales: 16
Audiencias administrativas: 1
Alegatos: 1
Conciliaciones Judiciales Recibidas:6 
Memoriales: 4
Respuestas a entes de control: 5
Poderes para actuación en proceso: 17
Actuaciones relacionadas con Actos Administrativos: 23
Acciones Constitucionales en Seguimiento: 7
</t>
  </si>
  <si>
    <r>
      <t xml:space="preserve">La Dra. Luz Stella Boada, líder del grupo de representación judicial y extrajudicial remitió informe de diferentes acciones entre Alegatos, Recursos, Conciliaciones, Práctica de pruebas, Audiencias, Demandas instauradas y Demandas recibidas entre otras. 
El desglose de acciones, diligencias y gestión realizada es el siguiente: 
</t>
    </r>
    <r>
      <rPr>
        <b/>
        <sz val="10"/>
        <color theme="1"/>
        <rFont val="Garamond"/>
        <family val="1"/>
      </rPr>
      <t>EXTRAJUDICIAL</t>
    </r>
    <r>
      <rPr>
        <sz val="10"/>
        <color theme="1"/>
        <rFont val="Garamond"/>
        <family val="1"/>
      </rPr>
      <t xml:space="preserve">
1. Diligencias de representación extrajudicial: 13
2. Fichas de conciliación: 12
3. Audiencias extrajudiciales: 10
4. Casos Estudiados en Comité: 30
</t>
    </r>
    <r>
      <rPr>
        <b/>
        <sz val="10"/>
        <color theme="1"/>
        <rFont val="Garamond"/>
        <family val="1"/>
      </rPr>
      <t>JUDICIAL</t>
    </r>
    <r>
      <rPr>
        <sz val="10"/>
        <color theme="1"/>
        <rFont val="Garamond"/>
        <family val="1"/>
      </rPr>
      <t xml:space="preserve">
5. Mesas de trabajo: 3
6. Demandas Recibidas-Judicial:11
 7. Demandas Contestadas:22
8. Demandas Instauradas: 5
9. Audiencias: 33
10. Práctica de pruebas: 2
11. ALegatos: 13
12. Recursos: 8
13. Audiencia Conciliaciones: 1
14. Conciliaciones Recibidas:5 
15. Acciones Populares: 24
</t>
    </r>
    <r>
      <rPr>
        <b/>
        <sz val="10"/>
        <color theme="1"/>
        <rFont val="Garamond"/>
        <family val="1"/>
      </rPr>
      <t xml:space="preserve">COBRO PERSUASIVO
</t>
    </r>
    <r>
      <rPr>
        <sz val="10"/>
        <color theme="1"/>
        <rFont val="Garamond"/>
        <family val="1"/>
      </rPr>
      <t>Procesos o gestiones: 9</t>
    </r>
  </si>
  <si>
    <r>
      <t xml:space="preserve">La Doctora Alexandra Roncería, líderl del grupo de Representación Judicial y extrajudicial coordinó las acciones y gestión del grupo de apoderados del área dentro del cual se obtuvieron los siguientes resultados: 
</t>
    </r>
    <r>
      <rPr>
        <b/>
        <sz val="10"/>
        <color theme="1"/>
        <rFont val="Garamond"/>
        <family val="1"/>
      </rPr>
      <t xml:space="preserve">EXTRAJUDICIAL
1. </t>
    </r>
    <r>
      <rPr>
        <sz val="10"/>
        <color theme="1"/>
        <rFont val="Garamond"/>
        <family val="1"/>
      </rPr>
      <t xml:space="preserve">Conciliaciones Recibidas: 18
2. Asistencia a Audiencias: 37
3. Mesas de trabajo para Acuerdos de Pago: 3
4. Acuerdo de pago: 1
5. Comités de Conciliación: 12
6. Casos Estudiados en Comité: 41
7. Memorandos/Oficios: 7
</t>
    </r>
    <r>
      <rPr>
        <b/>
        <sz val="10"/>
        <color theme="1"/>
        <rFont val="Garamond"/>
        <family val="1"/>
      </rPr>
      <t>JUDICIAL</t>
    </r>
    <r>
      <rPr>
        <sz val="10"/>
        <color theme="1"/>
        <rFont val="Garamond"/>
        <family val="1"/>
      </rPr>
      <t xml:space="preserve">
1. Demandas Recibidas: 18
2. Demandas Contestadas: 14
3. Demandas Instauradas: 3
4. Asistencia a Audiencias: 10
5. Práctica de Pruebas: 3
6. Alegatos: 7
7. Recursos: 3
8. Conciliaciones: 2
9. Pago Condenas o Cumplimiento fallos: 2
10. Conciliaciones Judiciales Recibidas: 5
11. Poderes/Autos/Memorandos: 172
12. Resoluciones de Pago: 1
13. Memorandos/Respuestas a peticiones: 17
14. Oficios: 68
</t>
    </r>
  </si>
  <si>
    <t xml:space="preserve">Durante el 2020, el área de Representación Judicial y Extrajudicial atendió la totalidad de diligencias, comunicaciones, trámites, conciliaciones y procesos de diferentes tipologías. El volumen global de las acciones adelantadas por el grupo ascendió a más de 850 acciones dentro de las que se cuentan: Conciliaciones, Asistencias a audiencias, Demandas recibidas, contestadas e instauradas, recursos ante decisiones judiciales, respuestas proyectadas a petición o consultas así como memorando internos, oficios y mesas de trabajo para analizar en profundidad las fichas de conciliación allegadas al comité. </t>
  </si>
  <si>
    <t xml:space="preserve"> Tramitar el 100% de las tutelas remitidas a la Dirección Jurídica, notificadas o recibidas a través del AGD con las facultades y en los términos establecidos por el juzgado de origen.</t>
  </si>
  <si>
    <t xml:space="preserve">% de tutelas tramitadas en los términos otorgados. </t>
  </si>
  <si>
    <t>(Total de tutelas tramitadas en los terminos establecidos por el juzgado)  / (Total de tutelas notificadas o recibidas por la Dirección juridica) * 100%</t>
  </si>
  <si>
    <t>Tutelas tramitadas en los terminos establecidos por el juzgado</t>
  </si>
  <si>
    <t>1: Tabla de excel 
2. SIPROJ
3. Aplicativo de Gestión Documental 
4. Outlook</t>
  </si>
  <si>
    <t xml:space="preserve">
Área funcional de   Representación Judical y extrajudicial. ( Tutelas)</t>
  </si>
  <si>
    <t xml:space="preserve">1. Matriz de seguimiento tutelas
2. Tutelas cuadro de reparto
</t>
  </si>
  <si>
    <t>La Doctora Yolanda Parra, líder del grupo de Tutelas remitió un informe con 499 tutelas recibidas y contestadas de las cuales 109 ya terminaron su trámite. Adicionalmente en época de contingencia el grupo de representación tuvo conocimiento de 1 tutela cuyo trámite terminó con la denegación de lo solicitado por el accionante contra la SDG, y el grupo de Conceptos atendió 12 tutelas  totalizando entonces 512 tutelas durante el perídodo Enero-Marzo gestionadas por la DIrección Jurídica.</t>
  </si>
  <si>
    <t xml:space="preserve">Informe Consolidado-Grupo Tutelas.
Incluye: Radicados ORFEO, Accionante,Accionado, ID Proceso </t>
  </si>
  <si>
    <t xml:space="preserve">La Doctora Yolanda Parra, líder del grupo de Tutelas remitió un informe con 526 tutelas recibidas y contestadas de las cuales 344 ya cuentan con fallo de primera instancia.  De las tutelas falladas en primera instancia  275 negaron la  pretensión del accionante, en 57  casos las pretensiones fueron concedidas. Adicionalmente se adelantaron 14 impugnaciones frente a fallos desfavorables contra la entidad.  </t>
  </si>
  <si>
    <t xml:space="preserve">La Doctora Yolanda Parra, líder del grupo de Tutelas remitió un informe en el cual se evidencia el trámite de 645 acciones de tutela entre el 1 de Julio y el 24 de Septiembre. 357 tutelas con fallo y 288 aún en trámite. </t>
  </si>
  <si>
    <t>Informe Consolidado- Grupo Tutelas
Incluye:
Radicados ORFEO
Fechas
Juzgado
Derecho Invocado
ID</t>
  </si>
  <si>
    <t>La Doctora Yolanda Parra, líder del grupo de Tutelas remitió un informe en el cual se evidencia el trámite de 546 acciones de tutela entre el 1 de Octubre y el 28 de Diciembre. 367 tutelas con fallo favorable, 28 fallos desfavorables y 151 acciones aún en trámite. 
**A la fecha existen 17 acciones de tutela sin ID que fueron recibidas en los últimos días de 2020.</t>
  </si>
  <si>
    <t xml:space="preserve">Durante el 2020, el área de Acciones Constitucionales-Tutelas atendió en oportunidad más de 2100 acciones de tutela de diversas temáticas, volumen que se justifica dada la situación anormal de la pandemia del COVID-19 y las diferentes reclamaciones ó solicitudes de amparo de derechos de los accionantes. Dentro de este conteo pueden destacarse acciones reivindicativas de: Derecho a la salud, protección a población vulnerable, norma urbanística, debido proceso, trabajo, igualdad, vivienda digna y estabilidad laboral. </t>
  </si>
  <si>
    <r>
      <t xml:space="preserve">Tramitar 100% de solicitudes, como conceptos, derechos de petición y viabilidades jurídicas solicitados a la Dirección Jurídica que sean </t>
    </r>
    <r>
      <rPr>
        <sz val="12"/>
        <color indexed="8"/>
        <rFont val="Garamond"/>
        <family val="1"/>
      </rPr>
      <t>competencia del Secretario (a) Distrital de Gobierno</t>
    </r>
  </si>
  <si>
    <t xml:space="preserve">% de respuesta  solicitudes, como conceptos, derechos de petición y viabilidades jurídicas en los términos establecidos. </t>
  </si>
  <si>
    <t>(Total de  solicitudes, como conceptos, derechos de petición y viabilidades jurídicas con respuesta de fondo en los terminos establecidos por la ley 1755 de 2015/ Total de  solicitudes, como conceptos, derechos de petición y viabilidades jurídicas que sean de competencia de la Dirección  Juridica)*100</t>
  </si>
  <si>
    <t>Derechos de petición respondidos de fondo en los terminos establecidos por la ley 1755 de 2015 con respuesta de fondo</t>
  </si>
  <si>
    <t xml:space="preserve">
1. Aplicativo de Gestión Documental. 
2. Outlook
</t>
  </si>
  <si>
    <t>1.Aplicativo de Gestión Documental
2.Página web de la SDG</t>
  </si>
  <si>
    <t xml:space="preserve">El Doctor Pedro Pablo Camacho, líder del grupo de Conceptos remitió informe de gestión que evidencia el cumplimiento del 100% de la meta Se gestionaron 108 acciones en total entre los que se destacaron: (27) Conceptos, (15) Derechos de Petición, (17) Resoluciones, (25) Proyectos de acuerdo, así como la revisión de 2 Decretos Distritales. 
</t>
  </si>
  <si>
    <t xml:space="preserve">Informe Consolidado Grupo Conceptos . Incluye Radicados ORFEO
</t>
  </si>
  <si>
    <t>El Doctor Pedro Pablo Camacho, líder del grupo de Conceptos remitió informe de gestión que evidencia el cumplimiento del 100% de la meta. Se gestionaron 131 acciones en total entre los que se destacaron: (73) Conceptos, (30) Derechos de Petición, (2) Circulares, (10) Resoluciones, (2) Decretos, (1) Directiva,  (10) Proyectos de acuerdo, (1) Proyecto de Ley (Estatuto Orgánico de Bogotá) así como la revisión de 2 Procedimientos de la Secretaría Distrital de Gobierno.
Desde el Grupo de Aglomeraciones-SUGA se gestionaron 20 acciones distintas, discriminadas a continuación:
Consultas realizadas: 1
Consultas recibidas: 1
Registros SUGA: 1 Cancelado por Empresario
Respuesta a Derechos de Petición: 2
Respuesta a Solicitudes Plaza de Bolivar: 2
Resoluciones de Negación: 2
Resoluciones de Suspensión: 11</t>
  </si>
  <si>
    <t>Informe Consolidado Grupo Conceptos . Incluye Radicados ORFEO
Informe Consolidado Aglomeraciones-SUGA</t>
  </si>
  <si>
    <t xml:space="preserve">El Doctor Pedro Pablo Camacho, líder del grupo de conceptos remitió informe de gestión que evidencia el cumplimiento del 100% de la meta. Se gestionaron en total 171 acciones, dentro de las cuales se destacaron: 
(80) Conceptos
(30) Derechos de Petición
(4) Acuerdos locales
(13) Resoluciones
(39) Proyectos de Acuerdo
</t>
  </si>
  <si>
    <t xml:space="preserve">Informe resumido Grupo Conceptos. 
Para ampliar información, seriales, consecutivos o detalles de las acciones requerir al Líder del Grupo de Conceptos. </t>
  </si>
  <si>
    <t xml:space="preserve">El Doctor Pedro Pablo Camacho, líder del grupo de conceptos remitió informe de gestión que evidencia el cumplimiento del 100% de la meta. Se gestionaron en total 83 acciones, dentro de las cuales se destacaron:
(31) Conceptos 
(9) Derechos de Petición
(11) Acuerdos Locales 
(1) Impedimento
(13) Resoluciones
(4) Decretos 
(14) Proyectos de Acuerdo 
</t>
  </si>
  <si>
    <t xml:space="preserve">La vigencia 2020 significó una serie de retos y situaciones problemáticas que pudieron resolverse de la mejor manera.Teniendo en cuenta la necesidad de emisión de conceptos, viabilidad de acuerdos, decretos y actos administrativos así como la revisión de algunos procedimientos de la Secretaría, se concluye que el grupo de Conceptos cumplió satisfactoriamente al 100% la meta de atender, responder y resolver las consultas, peticiones, procesos de viabilidad de actos administrativos y la proyección de comunicaciones cuyo contenido exigía la citación y o explicación de normatividad vigente. Durante el año se atendieron 454 acciones en total, dentro de las cuales se destacaron mayoritariamente los proyectos de acuerdo, las resoluciones y la emisión de 187 conceptos jurídicos sobre una amplia variedad de temas. </t>
  </si>
  <si>
    <t xml:space="preserve">Realizar el 100% de la actualización documental del proceso bajo los estandares de calidad establecidos por la Oficina Asesora de planeación </t>
  </si>
  <si>
    <t>GESTION</t>
  </si>
  <si>
    <t>% de documentos actualizados del proceso</t>
  </si>
  <si>
    <t>(No de documentos actualizados/Total de documentos del proceso)*100%</t>
  </si>
  <si>
    <t>SUMA</t>
  </si>
  <si>
    <t>Documentos actualizados del proceso</t>
  </si>
  <si>
    <t xml:space="preserve">Listado maestro de documentos </t>
  </si>
  <si>
    <t>Dirección Jurídica
Oficina Asesora de Planeación</t>
  </si>
  <si>
    <t>1. Listado Maestro de Documentos</t>
  </si>
  <si>
    <t>META NO PROGRAMADA</t>
  </si>
  <si>
    <t>100%*</t>
  </si>
  <si>
    <t>La línea de base que presente este formato de plan de gestión presenta una inconsistencia, dado que actualmente el proceso de Gestión Jurídica cuenta con 2 Procedimientos y 9 Instructivos totalizando 11 documentos en lugar de los 13 que fueron diligenciados al formular el plan de gestión. 
De acuerdo a las indicaciones de la OAP se surtió el trámite de Revisión y actualización de 8 Instructivos de la Dirección Jurídica: 
GJR-IN 0001
GJR-IN 0007
GJR-IN 0009
Publicados mediante Caso HOLA 111140
GJR-IN 0002
GJR-IN 0003
GJR-IN 0008
*Solicitud de publicación mediante Caso HOLA 112035
GJR-IN 0005
*Solicitud de publicación mediante Caso HOLA 113496
GJR-IN 0006
*En Revisión final de ajustes para solicitar Caso HOLA
Los documentos GJR-P002 Y GJR-IN 0004 no necesitaban modificaciones</t>
  </si>
  <si>
    <t>Soportes de Solicitud de Publicación Casos HOLA
Comunicaciones y consultas sobre ajustes a los Documentos
Documentos Intranet</t>
  </si>
  <si>
    <t>NA</t>
  </si>
  <si>
    <t>La línea de base que presente este formato de plan de gestión presenta una inconsistencia, dado que actualmente el proceso de Gestión Jurídica cuenta con 2 Procedimientos y 9 Instructivos totalizando 11 documentos en lugar de los 13 que fueron diligenciados al formular el plan de gestión. 
De acuerdo a las indicaciones de la OAP se surtió el trámite de Revisión y actualización de 8 Instructivos de la Dirección Jurídica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</si>
  <si>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</si>
  <si>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</si>
  <si>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</si>
  <si>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</si>
  <si>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</si>
  <si>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</si>
  <si>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</si>
  <si>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</si>
  <si>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</si>
  <si>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La Dirección Jurídica partició activamente en:
RALLY AMBIENTAL
SEMANA AMBIENTAL
CÁLCULO DE HUELLA ECOLÓGICA</t>
  </si>
  <si>
    <t>Soportes de Asistencia y participación en las actividades</t>
  </si>
  <si>
    <t>Total personas: 41, funcionarios 14, contratistas 27.
Reporte consumo de papel hasta noviembre
Política ambiental:
Participación bingo política:  5 personas, participación 12%
Actividades ambientales: 18 personas, participación 44 %
1. Juego de la energía: 0
2. Charla cambio climático: 0
3.Charla río Bogotá: 2
4.Concurso residuos: 16
Actividades movilidad sostenible:  2 personas, 4,8%
1. Charla uso de la patineta: 1
2.Caminata ecológica virtual: 0
3.socialización protocolo de bioseguridad para la movilidad:1</t>
  </si>
  <si>
    <t>Reporte criterios ambientales generado por la Oficina Asesora de Planeación</t>
  </si>
  <si>
    <t xml:space="preserve">Dada la atipicidad del año, en el que buena parte de los funcionarios desempeñaron sus funciones desde casa, los criterios de sostenibilidad ambiental y las buenas prácticas en matería de consumo/eficiencia energética, se trasladaron a los hogares y sitios de trabajo dispuestos. La Dirección Jurídica respondió enérgicamente el llamado para las actividades ambientales en el segundo y cuarto trimestre involucrándo a servidores de planta y contratistas en el rally ambiental, la socialización de la política ambiental, el bingo y el reporte del consumo de papel. </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</si>
  <si>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</si>
  <si>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</si>
  <si>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</si>
  <si>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</si>
  <si>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</si>
  <si>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</si>
  <si>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</si>
  <si>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 xml:space="preserve">La Dirección Jurídica partició en 3 capacitaciones del área de Gestión Documental: 
Capacitación en Gobierno Digital y Gestión Documental (Abril 30)
Capacitación Inventarios Documentales
(Mayo 20)
Capacitación Hoja de Control
(Junio 24)
Una asistencia técnica:
Archivo de Gestión- Dirección Jurídica (Mayo 15)
</t>
  </si>
  <si>
    <t>Actas de reunion
Asistencia a Capacitaciones</t>
  </si>
  <si>
    <t>La Dirección Jurídica participó en las cuatro reuniones convocadas y realizadas por la Dirección Administrativa en el trimestre:
1, Capacitación  préstamo
Fecha: 24/09/2020.
2.Capacitación SIC
Fecha: 28/09/2020
3. Mesa de Trabajo
Fecha: 28/09/2020
4. Asistencias Técnicas para la implementación y ajustes de las TRD</t>
  </si>
  <si>
    <t>Reporte Dirección Administrativa</t>
  </si>
  <si>
    <t>De las 3 actividades convocadas por la Dirección Administrativa, la Dirección Jurídica asistió a 2.</t>
  </si>
  <si>
    <t xml:space="preserve">A lo largo de la vigencia, la Dirección Jurídica participó activamente del total de los espacios de capacitación, asistencia técnica, retroalimentación y socializacion de lineamientos de interés en las áreas de: prestámo de expedientes, gestión-manejo de archivos, implementación y ajustes de las tablas de retención documental así como la estandarización documental, el manejo de archivos en la nube o plataformas digitales y la mejora continua de los procesos de disposición y retención documental a través de los referentes documentales. Se destaca el inicio de un ambicioso plan para adecuar de la manera más precisa posible la TRD de la Dirección, ya que la tabla vigente presentaba varias inconsistencias. </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</si>
  <si>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</si>
  <si>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</si>
  <si>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</si>
  <si>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</si>
  <si>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</si>
  <si>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</si>
  <si>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META REPROGRAMADA</t>
  </si>
  <si>
    <t>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t>
  </si>
  <si>
    <t>Archivo de gestión de la oficina asesora de planeación</t>
  </si>
  <si>
    <t>Un documento de caracterización de grupos de valor elaborado</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</si>
  <si>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</si>
  <si>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</si>
  <si>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</si>
  <si>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</si>
  <si>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</si>
  <si>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</si>
  <si>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El proceso registró la buena práctica  TABLERO DE MON ITOREO Y CONTROL DE GESTION-DIRECCIÓN JURÍDICA cuto objetivo es Esta practica se desarrollo con el objetivo de contar con el adecuado tiempo de respuesta ante consultas y requerimientos externos o internos a la dependencia. así cómo para visualizar de forma sintética la gesti6n e impacto de las área de Gestión Jurídica y consiste en un deposito de informaci6n actualizado trimestralmente y conectado a tras fuentes de información, el cual podrá mostrar de forma organizada, amigable y resumida el impacto de la gesti6n jurídica de la Secretaría, las temáticas recurrentes en el ejercicio de defensa y salvaguarda de los intereses jurídicos de esta así como las acciones que transversalmente se hacen como servicio a otras dependencias.</t>
  </si>
  <si>
    <t>Reporte Oficina Asesora de Planeación</t>
  </si>
  <si>
    <t xml:space="preserve">A través de la plataforma AGORA dispuesta por la Oficina Asesora de Planeación fue registrada la propuesta de práctica innovadora y de gestión que tiene amplio potencial de implementación en el marco de la metodología de trabajo inteligente. La práctica sugerida plantea el diseño y construccion de un tablero de Monitoreo y Control de Gestión relaborado a través de los servicios y herramientas de Microsoft Power Bi. El producto de este proceso será una herramienta de monitoreo permanente a las gestiones, acciones adelantadas y volumenes de gestión judicial y extrajudicial de la entidad, teniendo en cuenta atributos de interés para el análisis y la toma de decisiones como: cuantías de procesos, litigiosidad, derechos con solicitud de amparo mediante tutela y conciliaciones atendidas por la dependencia. </t>
  </si>
  <si>
    <t>TOTAL PLAN DE GESTIÓN</t>
  </si>
  <si>
    <t>CUMPLIMIENTO PRIMER TRIMESTRE</t>
  </si>
  <si>
    <t>CUMPLIMIENTO SEGUNDO TRIMESTRE</t>
  </si>
  <si>
    <t>CUMPLIMIENTO TERCER TRIMESTRE</t>
  </si>
  <si>
    <t>Porcentaje de Cumplimiento PLAN DE GESTIÓN 2020</t>
  </si>
  <si>
    <t xml:space="preserve">ELABORÓ: </t>
  </si>
  <si>
    <t xml:space="preserve">REVISÓ: </t>
  </si>
  <si>
    <t>APROBÓ:</t>
  </si>
  <si>
    <r>
      <rPr>
        <b/>
        <sz val="12"/>
        <color indexed="8"/>
        <rFont val="Garamond"/>
        <family val="1"/>
      </rPr>
      <t xml:space="preserve">Nombre:            </t>
    </r>
    <r>
      <rPr>
        <sz val="12"/>
        <color indexed="8"/>
        <rFont val="Garamond"/>
        <family val="1"/>
      </rPr>
      <t xml:space="preserve">
</t>
    </r>
    <r>
      <rPr>
        <sz val="12"/>
        <color theme="1"/>
        <rFont val="Garamond"/>
        <family val="1"/>
      </rPr>
      <t>Diego Antonio Cardozo Agudelo
Profesional Dirección Jurídica</t>
    </r>
  </si>
  <si>
    <r>
      <t>Nombre:</t>
    </r>
    <r>
      <rPr>
        <sz val="11"/>
        <color indexed="8"/>
        <rFont val="Garamond"/>
        <family val="1"/>
      </rPr>
      <t xml:space="preserve"> </t>
    </r>
    <r>
      <rPr>
        <b/>
        <sz val="11"/>
        <color theme="1"/>
        <rFont val="Garamond"/>
        <family val="1"/>
      </rPr>
      <t xml:space="preserve">
Diego Antonio Cardozo Agudelo
Profesional Dirección Jurídica</t>
    </r>
  </si>
  <si>
    <r>
      <t>Nombre:</t>
    </r>
    <r>
      <rPr>
        <b/>
        <sz val="12"/>
        <color indexed="8"/>
        <rFont val="Garamond"/>
        <family val="1"/>
      </rPr>
      <t xml:space="preserve"> German Alexander Aranguren Amaya
Director Jurídico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</si>
</sst>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font>
      <sz val="11"/>
      <color theme="1"/>
      <name val="Calibri"/>
      <family val="2"/>
      <scheme val="minor"/>
    </font>
    <font>
      <sz val="11"/>
      <color theme="1"/>
      <name val="Calibri"/>
      <family val="2"/>
      <scheme val="minor"/>
    </font>
    <font>
      <b/>
      <sz val="12"/>
      <name val="Garamond"/>
      <family val="1"/>
    </font>
    <font>
      <sz val="12"/>
      <color theme="1"/>
      <name val="Garamond"/>
      <family val="1"/>
    </font>
    <font>
      <sz val="12"/>
      <color rgb="FF000000"/>
      <name val="Garamond"/>
      <family val="1"/>
    </font>
    <font>
      <sz val="12"/>
      <color indexed="8"/>
      <name val="Garamond"/>
      <family val="1"/>
    </font>
    <font>
      <sz val="12"/>
      <name val="Garamond"/>
      <family val="1"/>
    </font>
    <font>
      <sz val="12"/>
      <color theme="9"/>
      <name val="Garamond"/>
      <family val="1"/>
    </font>
    <font>
      <sz val="12"/>
      <color rgb="FF0070C0"/>
      <name val="Garamond"/>
      <family val="1"/>
    </font>
    <font>
      <b/>
      <sz val="8"/>
      <color indexed="81"/>
      <name val="Tahoma"/>
      <family val="2"/>
    </font>
    <font>
      <sz val="8"/>
      <color indexed="81"/>
      <name val="Tahoma"/>
      <family val="2"/>
    </font>
    <font>
      <b/>
      <sz val="12"/>
      <color theme="1"/>
      <name val="Garamond"/>
      <family val="1"/>
    </font>
    <font>
      <b/>
      <sz val="18"/>
      <color theme="1"/>
      <name val="Garamond"/>
      <family val="1"/>
    </font>
    <font>
      <sz val="10"/>
      <color theme="1"/>
      <name val="Garamond"/>
      <family val="1"/>
    </font>
    <font>
      <sz val="11"/>
      <color theme="1"/>
      <name val="Garamond"/>
      <family val="1"/>
    </font>
    <font>
      <b/>
      <sz val="10"/>
      <name val="Garamond"/>
      <family val="1"/>
    </font>
    <font>
      <b/>
      <sz val="11"/>
      <color indexed="16"/>
      <name val="Garamond"/>
      <family val="1"/>
    </font>
    <font>
      <sz val="10"/>
      <name val="Garamond"/>
      <family val="1"/>
    </font>
    <font>
      <b/>
      <sz val="10"/>
      <color theme="1"/>
      <name val="Garamond"/>
      <family val="1"/>
    </font>
    <font>
      <b/>
      <sz val="10"/>
      <color indexed="8"/>
      <name val="Garamond"/>
      <family val="1"/>
    </font>
    <font>
      <b/>
      <sz val="26"/>
      <color theme="1"/>
      <name val="Garamond"/>
      <family val="1"/>
    </font>
    <font>
      <b/>
      <sz val="28"/>
      <color theme="1"/>
      <name val="Garamond"/>
      <family val="1"/>
    </font>
    <font>
      <b/>
      <sz val="11"/>
      <color theme="1"/>
      <name val="Garamond"/>
      <family val="1"/>
    </font>
    <font>
      <b/>
      <sz val="16"/>
      <color theme="1"/>
      <name val="Garamond"/>
      <family val="1"/>
    </font>
    <font>
      <b/>
      <sz val="22"/>
      <name val="Garamond"/>
      <family val="1"/>
    </font>
    <font>
      <sz val="11"/>
      <name val="Garamond"/>
      <family val="1"/>
    </font>
    <font>
      <b/>
      <sz val="12"/>
      <color indexed="8"/>
      <name val="Garamond"/>
      <family val="1"/>
    </font>
    <font>
      <sz val="10"/>
      <color rgb="FF00B0F0"/>
      <name val="Garamond"/>
      <family val="1"/>
    </font>
    <font>
      <sz val="11"/>
      <color rgb="FF0070C0"/>
      <name val="Garamond"/>
      <family val="1"/>
    </font>
    <font>
      <sz val="10"/>
      <color rgb="FF0070C0"/>
      <name val="Garamond"/>
      <family val="1"/>
    </font>
    <font>
      <b/>
      <sz val="16"/>
      <name val="Garamond"/>
      <family val="1"/>
    </font>
    <font>
      <sz val="11"/>
      <color rgb="FF000000"/>
      <name val="Garamond"/>
      <family val="1"/>
    </font>
    <font>
      <b/>
      <sz val="10"/>
      <color rgb="FF0070C0"/>
      <name val="Garamond"/>
      <family val="1"/>
    </font>
    <font>
      <b/>
      <sz val="10"/>
      <color rgb="FF00B0F0"/>
      <name val="Garamond"/>
      <family val="1"/>
    </font>
    <font>
      <sz val="10"/>
      <color indexed="8"/>
      <name val="Garamond"/>
      <family val="1"/>
    </font>
    <font>
      <sz val="11"/>
      <color indexed="8"/>
      <name val="Garamond"/>
      <family val="1"/>
    </font>
  </fonts>
  <fills count="1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5" tint="0.59999389629810485"/>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3">
    <xf numFmtId="0" fontId="0" fillId="0" borderId="0" xfId="0"/>
    <xf numFmtId="0" fontId="7" fillId="0" borderId="7" xfId="0" applyFont="1" applyFill="1" applyBorder="1" applyAlignment="1" applyProtection="1">
      <alignment horizontal="justify" vertical="center" wrapText="1"/>
      <protection locked="0"/>
    </xf>
    <xf numFmtId="0" fontId="8" fillId="0" borderId="7" xfId="0" applyFont="1" applyFill="1" applyBorder="1" applyAlignment="1" applyProtection="1">
      <alignment horizontal="justify" vertical="center" wrapText="1"/>
      <protection locked="0"/>
    </xf>
    <xf numFmtId="9" fontId="8" fillId="0" borderId="7" xfId="0" applyNumberFormat="1" applyFont="1" applyFill="1" applyBorder="1" applyAlignment="1" applyProtection="1">
      <alignment horizontal="justify" vertical="center" wrapText="1"/>
      <protection locked="0"/>
    </xf>
    <xf numFmtId="0" fontId="3" fillId="0" borderId="7"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7" xfId="0" applyNumberFormat="1" applyFont="1" applyFill="1" applyBorder="1" applyAlignment="1">
      <alignment horizontal="justify" vertical="center" wrapText="1"/>
    </xf>
    <xf numFmtId="0" fontId="3" fillId="0" borderId="7" xfId="0" applyFont="1" applyFill="1" applyBorder="1" applyAlignment="1" applyProtection="1">
      <alignment horizontal="justify" vertical="center" wrapText="1"/>
      <protection locked="0"/>
    </xf>
    <xf numFmtId="0" fontId="3" fillId="0" borderId="7" xfId="0" applyFont="1" applyFill="1" applyBorder="1" applyAlignment="1">
      <alignment horizontal="justify" vertical="center"/>
    </xf>
    <xf numFmtId="0" fontId="13" fillId="3" borderId="0" xfId="0" applyFont="1" applyFill="1"/>
    <xf numFmtId="0" fontId="14" fillId="0" borderId="0" xfId="0" applyFont="1"/>
    <xf numFmtId="0" fontId="15" fillId="3" borderId="1" xfId="0" applyFont="1" applyFill="1" applyBorder="1" applyAlignment="1">
      <alignment horizontal="center" vertical="center" wrapText="1"/>
    </xf>
    <xf numFmtId="0" fontId="6" fillId="6" borderId="11"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14" fontId="6" fillId="6" borderId="7" xfId="0" applyNumberFormat="1" applyFont="1" applyFill="1" applyBorder="1" applyAlignment="1" applyProtection="1">
      <alignment horizontal="center" vertical="center" wrapText="1"/>
    </xf>
    <xf numFmtId="0" fontId="17" fillId="3" borderId="0" xfId="0" applyFont="1" applyFill="1" applyBorder="1" applyAlignment="1">
      <alignment horizontal="left" vertical="center" wrapText="1"/>
    </xf>
    <xf numFmtId="0" fontId="18" fillId="3" borderId="0" xfId="0" applyFont="1" applyFill="1" applyBorder="1" applyAlignment="1">
      <alignment vertical="center"/>
    </xf>
    <xf numFmtId="0" fontId="18" fillId="3" borderId="0" xfId="0" applyFont="1" applyFill="1" applyBorder="1" applyAlignment="1">
      <alignment horizontal="center" vertical="center"/>
    </xf>
    <xf numFmtId="0" fontId="13" fillId="3" borderId="0" xfId="0" applyFont="1" applyFill="1" applyAlignment="1">
      <alignment horizontal="center"/>
    </xf>
    <xf numFmtId="0" fontId="19" fillId="3"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15" fillId="14" borderId="15" xfId="0" applyFont="1" applyFill="1" applyBorder="1" applyAlignment="1">
      <alignment horizontal="center" vertical="center" wrapText="1"/>
    </xf>
    <xf numFmtId="0" fontId="15" fillId="10" borderId="16" xfId="0" applyFont="1" applyFill="1" applyBorder="1" applyAlignment="1">
      <alignment horizontal="center" vertical="center" wrapText="1"/>
    </xf>
    <xf numFmtId="0" fontId="15" fillId="11" borderId="15"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3" fillId="3" borderId="0" xfId="0" applyFont="1" applyFill="1" applyBorder="1" applyAlignment="1">
      <alignment vertical="center" wrapText="1"/>
    </xf>
    <xf numFmtId="0" fontId="13" fillId="3" borderId="0" xfId="0" applyFont="1" applyFill="1" applyBorder="1" applyAlignment="1">
      <alignment horizontal="center" vertical="center" wrapText="1"/>
    </xf>
    <xf numFmtId="9" fontId="17" fillId="3" borderId="19" xfId="1" applyFont="1" applyFill="1" applyBorder="1" applyAlignment="1">
      <alignment horizontal="center" vertical="center" wrapText="1"/>
    </xf>
    <xf numFmtId="0" fontId="3" fillId="3" borderId="19" xfId="0" applyFont="1" applyFill="1" applyBorder="1" applyAlignment="1" applyProtection="1">
      <alignment horizontal="center" vertical="center" wrapText="1"/>
      <protection locked="0"/>
    </xf>
    <xf numFmtId="9" fontId="24" fillId="3" borderId="19" xfId="1" applyFont="1" applyFill="1" applyBorder="1" applyAlignment="1">
      <alignment horizontal="center" vertical="center" wrapText="1"/>
    </xf>
    <xf numFmtId="0" fontId="15" fillId="7" borderId="15" xfId="0" applyFont="1" applyFill="1" applyBorder="1" applyAlignment="1">
      <alignment vertical="center" wrapText="1"/>
    </xf>
    <xf numFmtId="0" fontId="15" fillId="8" borderId="15" xfId="0" applyFont="1" applyFill="1" applyBorder="1" applyAlignment="1">
      <alignment horizontal="center" vertical="center" wrapText="1"/>
    </xf>
    <xf numFmtId="0" fontId="18" fillId="8" borderId="15" xfId="0" applyFont="1" applyFill="1" applyBorder="1"/>
    <xf numFmtId="0" fontId="15" fillId="13" borderId="23" xfId="0" applyFont="1" applyFill="1" applyBorder="1" applyAlignment="1">
      <alignment horizontal="center" vertical="center" wrapText="1"/>
    </xf>
    <xf numFmtId="0" fontId="15" fillId="13" borderId="15" xfId="0" applyFont="1" applyFill="1" applyBorder="1" applyAlignment="1">
      <alignment horizontal="center" vertical="center" wrapText="1"/>
    </xf>
    <xf numFmtId="0" fontId="15" fillId="13" borderId="16" xfId="0" applyFont="1" applyFill="1" applyBorder="1" applyAlignment="1">
      <alignment horizontal="center" vertical="center" wrapText="1"/>
    </xf>
    <xf numFmtId="0" fontId="4" fillId="0" borderId="7" xfId="0" applyFont="1" applyFill="1" applyBorder="1" applyAlignment="1">
      <alignment horizontal="justify" vertical="center" wrapText="1"/>
    </xf>
    <xf numFmtId="9" fontId="3" fillId="0" borderId="7" xfId="1" applyFont="1" applyFill="1" applyBorder="1" applyAlignment="1">
      <alignment horizontal="center" vertical="center" wrapText="1"/>
    </xf>
    <xf numFmtId="0" fontId="5" fillId="0" borderId="7" xfId="0" applyFont="1" applyFill="1" applyBorder="1" applyAlignment="1">
      <alignment horizontal="justify" vertical="center" wrapText="1"/>
    </xf>
    <xf numFmtId="9" fontId="6" fillId="0" borderId="7" xfId="0" applyNumberFormat="1" applyFont="1" applyFill="1" applyBorder="1" applyAlignment="1">
      <alignment horizontal="center" vertical="center" wrapText="1"/>
    </xf>
    <xf numFmtId="9" fontId="3" fillId="0" borderId="7" xfId="1" applyNumberFormat="1" applyFont="1" applyFill="1" applyBorder="1" applyAlignment="1">
      <alignment horizontal="justify" vertical="center" wrapText="1"/>
    </xf>
    <xf numFmtId="9" fontId="17" fillId="0" borderId="7" xfId="1" applyFont="1" applyFill="1" applyBorder="1" applyAlignment="1">
      <alignment horizontal="center" vertical="center" wrapText="1"/>
    </xf>
    <xf numFmtId="0" fontId="13" fillId="0" borderId="7" xfId="1" applyNumberFormat="1" applyFont="1" applyFill="1" applyBorder="1" applyAlignment="1">
      <alignment horizontal="center" vertical="center" wrapText="1"/>
    </xf>
    <xf numFmtId="0" fontId="13" fillId="0" borderId="7" xfId="0" applyFont="1" applyFill="1" applyBorder="1" applyAlignment="1" applyProtection="1">
      <alignment horizontal="center" vertical="center" wrapText="1"/>
      <protection locked="0"/>
    </xf>
    <xf numFmtId="9" fontId="3" fillId="0" borderId="7" xfId="1" applyFont="1" applyFill="1" applyBorder="1" applyAlignment="1">
      <alignment horizontal="justify" vertical="center" wrapText="1"/>
    </xf>
    <xf numFmtId="0" fontId="6" fillId="0" borderId="7" xfId="0" applyFont="1" applyFill="1" applyBorder="1" applyAlignment="1">
      <alignment horizontal="justify" vertical="center" wrapText="1"/>
    </xf>
    <xf numFmtId="9" fontId="13" fillId="0" borderId="7" xfId="1" applyFont="1" applyFill="1" applyBorder="1" applyAlignment="1" applyProtection="1">
      <alignment horizontal="center" vertical="center" wrapText="1"/>
      <protection locked="0"/>
    </xf>
    <xf numFmtId="9" fontId="3" fillId="0" borderId="7" xfId="0" applyNumberFormat="1" applyFont="1" applyFill="1" applyBorder="1" applyAlignment="1">
      <alignment horizontal="justify" vertical="center" wrapText="1"/>
    </xf>
    <xf numFmtId="0" fontId="8" fillId="0" borderId="7" xfId="0" applyFont="1" applyFill="1" applyBorder="1" applyAlignment="1" applyProtection="1">
      <alignment horizontal="center" vertical="center" wrapText="1"/>
      <protection locked="0"/>
    </xf>
    <xf numFmtId="9" fontId="8" fillId="0" borderId="7" xfId="1" applyFont="1" applyFill="1" applyBorder="1" applyAlignment="1">
      <alignment horizontal="center" vertical="center" wrapText="1"/>
    </xf>
    <xf numFmtId="0" fontId="17" fillId="3" borderId="1" xfId="0" applyFont="1" applyFill="1" applyBorder="1" applyAlignment="1">
      <alignment horizontal="left" vertical="center" wrapText="1"/>
    </xf>
    <xf numFmtId="9" fontId="13" fillId="0" borderId="7" xfId="0" applyNumberFormat="1" applyFont="1" applyFill="1" applyBorder="1" applyAlignment="1">
      <alignment horizontal="center" vertical="center" wrapText="1"/>
    </xf>
    <xf numFmtId="9" fontId="27" fillId="0" borderId="7" xfId="0" applyNumberFormat="1" applyFont="1" applyFill="1" applyBorder="1" applyAlignment="1">
      <alignment horizontal="center" vertical="center" wrapText="1"/>
    </xf>
    <xf numFmtId="0" fontId="13" fillId="3" borderId="24" xfId="0" applyFont="1" applyFill="1" applyBorder="1"/>
    <xf numFmtId="0" fontId="14" fillId="0" borderId="24" xfId="0" applyFont="1" applyBorder="1"/>
    <xf numFmtId="0" fontId="14" fillId="0" borderId="24" xfId="0" applyFont="1" applyBorder="1" applyAlignment="1">
      <alignment horizontal="center"/>
    </xf>
    <xf numFmtId="0" fontId="13" fillId="3" borderId="25" xfId="0" applyFont="1" applyFill="1" applyBorder="1"/>
    <xf numFmtId="0" fontId="14" fillId="0" borderId="26" xfId="0" applyFont="1" applyBorder="1"/>
    <xf numFmtId="0" fontId="14" fillId="0" borderId="26" xfId="0" applyFont="1" applyBorder="1" applyAlignment="1">
      <alignment horizontal="center"/>
    </xf>
    <xf numFmtId="0" fontId="14" fillId="0" borderId="37" xfId="0" applyFont="1" applyBorder="1"/>
    <xf numFmtId="0" fontId="14" fillId="0" borderId="25" xfId="0" applyFont="1" applyBorder="1"/>
    <xf numFmtId="0" fontId="14" fillId="0" borderId="38" xfId="0" applyFont="1" applyBorder="1"/>
    <xf numFmtId="0" fontId="13" fillId="3" borderId="39" xfId="0" applyFont="1" applyFill="1" applyBorder="1" applyAlignment="1">
      <alignment horizontal="center" vertical="center" wrapText="1"/>
    </xf>
    <xf numFmtId="9" fontId="17" fillId="3" borderId="39" xfId="1" applyFont="1" applyFill="1" applyBorder="1" applyAlignment="1">
      <alignment horizontal="center" vertical="center" wrapText="1"/>
    </xf>
    <xf numFmtId="0" fontId="13" fillId="3" borderId="39" xfId="0" applyFont="1" applyFill="1" applyBorder="1" applyAlignment="1" applyProtection="1">
      <alignment horizontal="justify" vertical="center" wrapText="1"/>
      <protection locked="0"/>
    </xf>
    <xf numFmtId="0" fontId="13" fillId="3" borderId="40" xfId="0" applyFont="1" applyFill="1" applyBorder="1" applyAlignment="1" applyProtection="1">
      <alignment horizontal="justify" vertical="center" wrapText="1"/>
      <protection locked="0"/>
    </xf>
    <xf numFmtId="0" fontId="13" fillId="3" borderId="40" xfId="0" applyFont="1" applyFill="1" applyBorder="1" applyAlignment="1" applyProtection="1">
      <alignment horizontal="center" vertical="center" wrapText="1"/>
      <protection locked="0"/>
    </xf>
    <xf numFmtId="0" fontId="13" fillId="3" borderId="41" xfId="0" applyFont="1" applyFill="1" applyBorder="1" applyAlignment="1">
      <alignment horizontal="center" vertical="center" wrapText="1"/>
    </xf>
    <xf numFmtId="9" fontId="13" fillId="3" borderId="39" xfId="1" applyFont="1" applyFill="1" applyBorder="1" applyAlignment="1">
      <alignment horizontal="center" vertical="center" wrapText="1"/>
    </xf>
    <xf numFmtId="9" fontId="17" fillId="3" borderId="39" xfId="1" applyFont="1" applyFill="1" applyBorder="1" applyAlignment="1" applyProtection="1">
      <alignment horizontal="center" vertical="center" wrapText="1"/>
      <protection locked="0"/>
    </xf>
    <xf numFmtId="0" fontId="15" fillId="7" borderId="11"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8" fillId="0" borderId="11"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wrapText="1"/>
    </xf>
    <xf numFmtId="9" fontId="21" fillId="3" borderId="39" xfId="1" applyFont="1" applyFill="1" applyBorder="1" applyAlignment="1" applyProtection="1">
      <alignment horizontal="center" vertical="center" wrapText="1"/>
      <protection locked="0"/>
    </xf>
    <xf numFmtId="9" fontId="13" fillId="3" borderId="39" xfId="1" applyFont="1" applyFill="1" applyBorder="1" applyAlignment="1" applyProtection="1">
      <alignment horizontal="center" vertical="center" wrapText="1"/>
      <protection locked="0"/>
    </xf>
    <xf numFmtId="0" fontId="13" fillId="0" borderId="39" xfId="0" applyFont="1" applyFill="1" applyBorder="1" applyAlignment="1" applyProtection="1">
      <alignment horizontal="center" vertical="center" wrapText="1"/>
      <protection locked="0"/>
    </xf>
    <xf numFmtId="164" fontId="13" fillId="3" borderId="39" xfId="0" applyNumberFormat="1" applyFont="1" applyFill="1" applyBorder="1" applyAlignment="1" applyProtection="1">
      <alignment horizontal="center" vertical="center" wrapText="1"/>
      <protection locked="0"/>
    </xf>
    <xf numFmtId="0" fontId="3" fillId="3" borderId="39"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28" fillId="0" borderId="7" xfId="1" applyNumberFormat="1" applyFont="1" applyFill="1" applyBorder="1" applyAlignment="1">
      <alignment horizontal="center" vertical="center" wrapText="1"/>
    </xf>
    <xf numFmtId="9" fontId="28" fillId="0" borderId="7" xfId="1" applyFont="1" applyFill="1" applyBorder="1" applyAlignment="1">
      <alignment horizontal="center" vertical="center" wrapText="1"/>
    </xf>
    <xf numFmtId="9" fontId="29" fillId="0" borderId="7" xfId="0" applyNumberFormat="1" applyFont="1" applyFill="1" applyBorder="1" applyAlignment="1" applyProtection="1">
      <alignment horizontal="center" vertical="center" wrapText="1"/>
      <protection locked="0"/>
    </xf>
    <xf numFmtId="1" fontId="29" fillId="0" borderId="7" xfId="0" applyNumberFormat="1" applyFont="1" applyFill="1" applyBorder="1" applyAlignment="1" applyProtection="1">
      <alignment horizontal="center" vertical="center" wrapText="1"/>
      <protection locked="0"/>
    </xf>
    <xf numFmtId="9" fontId="29" fillId="0" borderId="7" xfId="0" applyNumberFormat="1" applyFont="1" applyFill="1" applyBorder="1" applyAlignment="1">
      <alignment horizontal="center" vertical="center" wrapText="1"/>
    </xf>
    <xf numFmtId="9" fontId="30" fillId="3" borderId="21" xfId="1" applyFont="1" applyFill="1" applyBorder="1" applyAlignment="1">
      <alignment horizontal="center" vertical="center" wrapText="1"/>
    </xf>
    <xf numFmtId="9" fontId="13" fillId="0" borderId="7" xfId="1" applyNumberFormat="1" applyFont="1" applyFill="1" applyBorder="1" applyAlignment="1">
      <alignment horizontal="center" vertical="center" wrapText="1"/>
    </xf>
    <xf numFmtId="9" fontId="30" fillId="3" borderId="19" xfId="1" applyFont="1" applyFill="1" applyBorder="1" applyAlignment="1">
      <alignment horizontal="center" vertical="center" wrapText="1"/>
    </xf>
    <xf numFmtId="9" fontId="29" fillId="0" borderId="7" xfId="1" applyNumberFormat="1" applyFont="1" applyFill="1" applyBorder="1" applyAlignment="1">
      <alignment horizontal="center" vertical="center" wrapText="1"/>
    </xf>
    <xf numFmtId="9" fontId="29" fillId="0" borderId="7" xfId="1" applyFont="1" applyFill="1" applyBorder="1" applyAlignment="1">
      <alignment horizontal="center" vertical="center" wrapText="1"/>
    </xf>
    <xf numFmtId="0" fontId="29" fillId="0" borderId="7" xfId="0" applyFont="1" applyFill="1" applyBorder="1" applyAlignment="1" applyProtection="1">
      <alignment horizontal="center" vertical="center" wrapText="1"/>
      <protection locked="0"/>
    </xf>
    <xf numFmtId="9" fontId="29" fillId="0" borderId="7" xfId="1" applyFont="1" applyFill="1" applyBorder="1" applyAlignment="1" applyProtection="1">
      <alignment horizontal="center" vertical="center" wrapText="1"/>
      <protection locked="0"/>
    </xf>
    <xf numFmtId="9" fontId="15" fillId="0" borderId="7" xfId="1" applyFont="1" applyFill="1" applyBorder="1" applyAlignment="1">
      <alignment horizontal="center" vertical="center" wrapText="1"/>
    </xf>
    <xf numFmtId="9" fontId="32" fillId="0" borderId="7" xfId="1" applyFont="1" applyFill="1" applyBorder="1" applyAlignment="1">
      <alignment horizontal="center" vertical="center" wrapText="1"/>
    </xf>
    <xf numFmtId="9" fontId="32" fillId="0" borderId="7" xfId="0" applyNumberFormat="1" applyFont="1" applyFill="1" applyBorder="1" applyAlignment="1">
      <alignment horizontal="center" vertical="center" wrapText="1"/>
    </xf>
    <xf numFmtId="9" fontId="33" fillId="0" borderId="7" xfId="0" applyNumberFormat="1" applyFont="1" applyFill="1" applyBorder="1" applyAlignment="1">
      <alignment horizontal="center" vertical="center" wrapText="1"/>
    </xf>
    <xf numFmtId="0" fontId="22" fillId="0" borderId="24" xfId="0" applyFont="1" applyBorder="1"/>
    <xf numFmtId="0" fontId="22" fillId="0" borderId="38" xfId="0" applyFont="1" applyBorder="1"/>
    <xf numFmtId="9" fontId="18" fillId="0" borderId="7" xfId="0" applyNumberFormat="1" applyFont="1" applyFill="1" applyBorder="1" applyAlignment="1">
      <alignment horizontal="center" vertical="center" wrapText="1"/>
    </xf>
    <xf numFmtId="9" fontId="15" fillId="3" borderId="39" xfId="1" applyFont="1" applyFill="1" applyBorder="1" applyAlignment="1">
      <alignment horizontal="center" vertical="center" wrapText="1"/>
    </xf>
    <xf numFmtId="0" fontId="22" fillId="0" borderId="0" xfId="0" applyFont="1"/>
    <xf numFmtId="0" fontId="13" fillId="3" borderId="0" xfId="0" applyFont="1" applyFill="1" applyBorder="1" applyAlignment="1"/>
    <xf numFmtId="0" fontId="14" fillId="3" borderId="7" xfId="0" applyFont="1" applyFill="1" applyBorder="1" applyAlignment="1">
      <alignment horizontal="center" vertical="center"/>
    </xf>
    <xf numFmtId="9" fontId="13" fillId="0" borderId="7" xfId="0" applyNumberFormat="1" applyFont="1" applyBorder="1" applyAlignment="1">
      <alignment horizontal="center" vertical="center" wrapText="1"/>
    </xf>
    <xf numFmtId="0" fontId="13" fillId="0" borderId="7" xfId="0" applyFont="1" applyBorder="1" applyAlignment="1" applyProtection="1">
      <alignment horizontal="center" vertical="center" wrapText="1"/>
      <protection locked="0"/>
    </xf>
    <xf numFmtId="9" fontId="13" fillId="0" borderId="7" xfId="0" applyNumberFormat="1" applyFont="1" applyBorder="1" applyAlignment="1" applyProtection="1">
      <alignment horizontal="center" vertical="center" wrapText="1"/>
      <protection locked="0"/>
    </xf>
    <xf numFmtId="0" fontId="13" fillId="0" borderId="7" xfId="0" applyFont="1" applyBorder="1" applyAlignment="1">
      <alignment horizontal="center" vertical="center" wrapText="1"/>
    </xf>
    <xf numFmtId="0" fontId="13" fillId="0" borderId="7" xfId="0" applyFont="1" applyBorder="1" applyAlignment="1" applyProtection="1">
      <alignment horizontal="justify" vertical="center" wrapText="1"/>
      <protection locked="0"/>
    </xf>
    <xf numFmtId="0" fontId="18"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29" fillId="0" borderId="7" xfId="0" applyFont="1" applyBorder="1" applyAlignment="1" applyProtection="1">
      <alignment horizontal="center" vertical="center" wrapText="1"/>
      <protection locked="0"/>
    </xf>
    <xf numFmtId="9" fontId="29" fillId="0" borderId="7" xfId="0" applyNumberFormat="1" applyFont="1" applyBorder="1" applyAlignment="1">
      <alignment horizontal="center" vertical="center" wrapText="1"/>
    </xf>
    <xf numFmtId="9" fontId="29" fillId="0" borderId="7" xfId="0" applyNumberFormat="1" applyFont="1" applyBorder="1" applyAlignment="1" applyProtection="1">
      <alignment horizontal="center" vertical="center" wrapText="1"/>
      <protection locked="0"/>
    </xf>
    <xf numFmtId="0" fontId="29" fillId="0" borderId="7" xfId="0" applyFont="1" applyBorder="1" applyAlignment="1">
      <alignment vertical="center" wrapText="1"/>
    </xf>
    <xf numFmtId="0" fontId="28" fillId="0" borderId="7" xfId="0" applyFont="1" applyBorder="1" applyAlignment="1">
      <alignment vertical="center" wrapText="1"/>
    </xf>
    <xf numFmtId="9" fontId="29" fillId="0" borderId="7" xfId="1" applyFont="1" applyBorder="1" applyAlignment="1" applyProtection="1">
      <alignment horizontal="center" vertical="center" wrapText="1"/>
      <protection locked="0"/>
    </xf>
    <xf numFmtId="9" fontId="15" fillId="3" borderId="19" xfId="1" applyFont="1" applyFill="1" applyBorder="1" applyAlignment="1">
      <alignment horizontal="center" vertical="center" wrapText="1"/>
    </xf>
    <xf numFmtId="0" fontId="6" fillId="6" borderId="44" xfId="0"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wrapText="1"/>
    </xf>
    <xf numFmtId="0" fontId="34" fillId="0" borderId="7" xfId="0" applyFont="1" applyFill="1" applyBorder="1" applyAlignment="1">
      <alignment horizontal="justify" vertical="center" wrapText="1"/>
    </xf>
    <xf numFmtId="1" fontId="29" fillId="0" borderId="7" xfId="0" applyNumberFormat="1" applyFont="1" applyFill="1" applyBorder="1" applyAlignment="1">
      <alignment horizontal="center" vertical="center" wrapText="1"/>
    </xf>
    <xf numFmtId="1" fontId="32" fillId="0" borderId="7" xfId="0" applyNumberFormat="1" applyFont="1" applyFill="1" applyBorder="1" applyAlignment="1">
      <alignment horizontal="center" vertical="center" wrapText="1"/>
    </xf>
    <xf numFmtId="0" fontId="18" fillId="0" borderId="12"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justify" vertical="center" wrapText="1"/>
      <protection locked="0"/>
    </xf>
    <xf numFmtId="0" fontId="13" fillId="3" borderId="40" xfId="0" applyFont="1" applyFill="1" applyBorder="1" applyAlignment="1" applyProtection="1">
      <alignment horizontal="left" vertical="center" wrapText="1"/>
      <protection locked="0"/>
    </xf>
    <xf numFmtId="0" fontId="17" fillId="3" borderId="1" xfId="0" applyFont="1" applyFill="1" applyBorder="1" applyAlignment="1">
      <alignment horizontal="center" vertical="center" wrapText="1"/>
    </xf>
    <xf numFmtId="9" fontId="32" fillId="0" borderId="7" xfId="0" applyNumberFormat="1" applyFont="1" applyBorder="1" applyAlignment="1">
      <alignment horizontal="center" vertical="center" wrapText="1"/>
    </xf>
    <xf numFmtId="0" fontId="14" fillId="3" borderId="11"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17" xfId="0" applyFont="1" applyFill="1" applyBorder="1" applyAlignment="1">
      <alignment horizontal="center" vertical="center"/>
    </xf>
    <xf numFmtId="0" fontId="15" fillId="13" borderId="7"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2" borderId="7"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3" fillId="3" borderId="39" xfId="0" applyFont="1" applyFill="1" applyBorder="1" applyAlignment="1" applyProtection="1">
      <alignment horizontal="center" vertical="center" wrapText="1"/>
      <protection locked="0"/>
    </xf>
    <xf numFmtId="0" fontId="15" fillId="3" borderId="0"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22" fontId="12" fillId="2" borderId="1" xfId="0" applyNumberFormat="1" applyFont="1" applyFill="1" applyBorder="1" applyAlignment="1">
      <alignment horizontal="center" vertical="center"/>
    </xf>
    <xf numFmtId="22" fontId="12" fillId="2" borderId="2" xfId="0" applyNumberFormat="1" applyFont="1" applyFill="1" applyBorder="1" applyAlignment="1">
      <alignment horizontal="center" vertical="center"/>
    </xf>
    <xf numFmtId="22" fontId="12" fillId="2" borderId="3" xfId="0" applyNumberFormat="1"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5" fillId="3" borderId="7"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25" fillId="6" borderId="19" xfId="0" applyFont="1" applyFill="1" applyBorder="1" applyAlignment="1" applyProtection="1">
      <alignment horizontal="center" vertical="center" wrapText="1"/>
    </xf>
    <xf numFmtId="0" fontId="25" fillId="6" borderId="45" xfId="0" applyFont="1" applyFill="1" applyBorder="1" applyAlignment="1" applyProtection="1">
      <alignment horizontal="center" vertical="center" wrapText="1"/>
    </xf>
    <xf numFmtId="0" fontId="25" fillId="6" borderId="7" xfId="0" applyFont="1" applyFill="1" applyBorder="1" applyAlignment="1" applyProtection="1">
      <alignment horizontal="center" vertical="center" wrapText="1"/>
    </xf>
    <xf numFmtId="0" fontId="25" fillId="6" borderId="12" xfId="0" applyFont="1" applyFill="1" applyBorder="1" applyAlignment="1" applyProtection="1">
      <alignment horizontal="center" vertical="center" wrapText="1"/>
    </xf>
    <xf numFmtId="0" fontId="17" fillId="3" borderId="0"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14" xfId="0" applyFont="1" applyBorder="1" applyAlignment="1">
      <alignment horizontal="left"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20" fillId="9" borderId="39" xfId="0" applyFont="1" applyFill="1" applyBorder="1" applyAlignment="1" applyProtection="1">
      <alignment horizontal="center" vertical="center" wrapText="1"/>
      <protection locked="0"/>
    </xf>
    <xf numFmtId="0" fontId="13" fillId="3" borderId="39" xfId="0" applyFont="1" applyFill="1" applyBorder="1" applyAlignment="1" applyProtection="1">
      <alignment horizontal="center" vertical="center" wrapText="1"/>
      <protection locked="0"/>
    </xf>
    <xf numFmtId="0" fontId="15" fillId="10" borderId="7"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2" borderId="42" xfId="0" applyFont="1" applyFill="1" applyBorder="1" applyAlignment="1">
      <alignment horizontal="center" vertical="center" wrapText="1"/>
    </xf>
    <xf numFmtId="0" fontId="15" fillId="12" borderId="28" xfId="0" applyFont="1" applyFill="1" applyBorder="1" applyAlignment="1">
      <alignment horizontal="center" vertical="center" wrapText="1"/>
    </xf>
    <xf numFmtId="0" fontId="15" fillId="12" borderId="43" xfId="0" applyFont="1" applyFill="1" applyBorder="1" applyAlignment="1">
      <alignment horizontal="center" vertical="center" wrapText="1"/>
    </xf>
    <xf numFmtId="0" fontId="19" fillId="13" borderId="8" xfId="0" applyFont="1" applyFill="1" applyBorder="1" applyAlignment="1">
      <alignment horizontal="center" vertical="center" wrapText="1"/>
    </xf>
    <xf numFmtId="0" fontId="19" fillId="13" borderId="9" xfId="0" applyFont="1" applyFill="1" applyBorder="1" applyAlignment="1">
      <alignment horizontal="center" vertical="center" wrapText="1"/>
    </xf>
    <xf numFmtId="0" fontId="19" fillId="13" borderId="10"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9" fillId="13" borderId="11" xfId="0" applyFont="1" applyFill="1" applyBorder="1" applyAlignment="1">
      <alignment horizontal="center" vertical="center" wrapText="1"/>
    </xf>
    <xf numFmtId="0" fontId="19" fillId="13" borderId="7" xfId="0" applyFont="1" applyFill="1" applyBorder="1" applyAlignment="1">
      <alignment horizontal="center" vertical="center" wrapText="1"/>
    </xf>
    <xf numFmtId="0" fontId="19" fillId="13" borderId="12"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15" fillId="11" borderId="42" xfId="0" applyFont="1" applyFill="1" applyBorder="1" applyAlignment="1">
      <alignment horizontal="center" vertical="center" wrapText="1"/>
    </xf>
    <xf numFmtId="0" fontId="15" fillId="11" borderId="28"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15" fillId="13" borderId="12" xfId="0" applyFont="1" applyFill="1" applyBorder="1" applyAlignment="1">
      <alignment horizontal="center" vertical="center" wrapText="1"/>
    </xf>
    <xf numFmtId="0" fontId="22" fillId="14" borderId="35" xfId="0" applyFont="1" applyFill="1" applyBorder="1" applyAlignment="1" applyProtection="1">
      <alignment horizontal="center" vertical="center" wrapText="1"/>
      <protection locked="0"/>
    </xf>
    <xf numFmtId="0" fontId="22" fillId="14" borderId="36"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13" fillId="3" borderId="21" xfId="0" applyFont="1" applyFill="1" applyBorder="1" applyAlignment="1" applyProtection="1">
      <alignment horizontal="center" vertical="center" wrapText="1"/>
      <protection locked="0"/>
    </xf>
    <xf numFmtId="0" fontId="22" fillId="15" borderId="35" xfId="0" applyFont="1" applyFill="1" applyBorder="1" applyAlignment="1" applyProtection="1">
      <alignment horizontal="center" vertical="center" wrapText="1"/>
      <protection locked="0"/>
    </xf>
    <xf numFmtId="0" fontId="22" fillId="15" borderId="36" xfId="0" applyFont="1" applyFill="1" applyBorder="1" applyAlignment="1" applyProtection="1">
      <alignment horizontal="center" vertical="center" wrapText="1"/>
      <protection locked="0"/>
    </xf>
    <xf numFmtId="0" fontId="22" fillId="14" borderId="27" xfId="0" applyFont="1" applyFill="1" applyBorder="1" applyAlignment="1" applyProtection="1">
      <alignment horizontal="center" vertical="center" wrapText="1"/>
      <protection locked="0"/>
    </xf>
    <xf numFmtId="0" fontId="22" fillId="14" borderId="29"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22" fillId="12" borderId="20" xfId="0" applyFont="1" applyFill="1" applyBorder="1" applyAlignment="1" applyProtection="1">
      <alignment horizontal="center" vertical="center" wrapText="1"/>
      <protection locked="0"/>
    </xf>
    <xf numFmtId="0" fontId="22" fillId="12" borderId="21" xfId="0" applyFont="1" applyFill="1" applyBorder="1" applyAlignment="1" applyProtection="1">
      <alignment horizontal="center" vertical="center" wrapText="1"/>
      <protection locked="0"/>
    </xf>
    <xf numFmtId="0" fontId="15" fillId="12" borderId="7" xfId="0" applyFont="1" applyFill="1" applyBorder="1" applyAlignment="1">
      <alignment horizontal="center" vertical="center" wrapText="1"/>
    </xf>
    <xf numFmtId="0" fontId="15" fillId="12" borderId="1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23" fillId="14" borderId="22" xfId="0" applyFont="1" applyFill="1" applyBorder="1" applyAlignment="1" applyProtection="1">
      <alignment horizontal="center" vertical="center" wrapText="1"/>
      <protection locked="0"/>
    </xf>
    <xf numFmtId="0" fontId="23" fillId="14" borderId="20" xfId="0" applyFont="1" applyFill="1" applyBorder="1" applyAlignment="1" applyProtection="1">
      <alignment horizontal="center" vertical="center" wrapText="1"/>
      <protection locked="0"/>
    </xf>
    <xf numFmtId="0" fontId="23" fillId="14" borderId="21" xfId="0" applyFont="1" applyFill="1" applyBorder="1" applyAlignment="1" applyProtection="1">
      <alignment horizontal="center" vertical="center" wrapText="1"/>
      <protection locked="0"/>
    </xf>
    <xf numFmtId="9" fontId="17" fillId="3" borderId="22" xfId="1" applyFont="1" applyFill="1" applyBorder="1" applyAlignment="1" applyProtection="1">
      <alignment horizontal="center" vertical="center" wrapText="1"/>
      <protection locked="0"/>
    </xf>
    <xf numFmtId="9" fontId="17" fillId="3" borderId="20" xfId="1" applyFont="1" applyFill="1" applyBorder="1" applyAlignment="1" applyProtection="1">
      <alignment horizontal="center" vertical="center" wrapText="1"/>
      <protection locked="0"/>
    </xf>
    <xf numFmtId="0" fontId="11" fillId="3" borderId="7" xfId="0" applyFont="1" applyFill="1" applyBorder="1" applyAlignment="1">
      <alignment horizontal="center" vertical="top" wrapText="1"/>
    </xf>
    <xf numFmtId="0" fontId="11" fillId="3" borderId="12" xfId="0" applyFont="1" applyFill="1" applyBorder="1" applyAlignment="1">
      <alignment horizontal="center" vertical="top"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cellXfs>
  <cellStyles count="2">
    <cellStyle name="Normal" xfId="0" builtinId="0"/>
    <cellStyle name="Porcentaje" xfId="1" builtinId="5"/>
  </cellStyles>
  <dxfs count="21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9</xdr:row>
      <xdr:rowOff>681855</xdr:rowOff>
    </xdr:to>
    <xdr:sp macro="" textlink="">
      <xdr:nvSpPr>
        <xdr:cNvPr id="2" name="AutoShape 38" descr="Resultado de imagen para boton agregar icono">
          <a:extLst>
            <a:ext uri="{FF2B5EF4-FFF2-40B4-BE49-F238E27FC236}">
              <a16:creationId xmlns:a16="http://schemas.microsoft.com/office/drawing/2014/main" id="{50F78B3B-44E9-4FF2-8559-99961A9AD98B}"/>
            </a:ext>
          </a:extLst>
        </xdr:cNvPr>
        <xdr:cNvSpPr>
          <a:spLocks noChangeAspect="1" noChangeArrowheads="1"/>
        </xdr:cNvSpPr>
      </xdr:nvSpPr>
      <xdr:spPr bwMode="auto">
        <a:xfrm>
          <a:off x="12153900" y="41338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9</xdr:row>
      <xdr:rowOff>681855</xdr:rowOff>
    </xdr:to>
    <xdr:sp macro="" textlink="">
      <xdr:nvSpPr>
        <xdr:cNvPr id="3" name="AutoShape 39" descr="Resultado de imagen para boton agregar icono">
          <a:extLst>
            <a:ext uri="{FF2B5EF4-FFF2-40B4-BE49-F238E27FC236}">
              <a16:creationId xmlns:a16="http://schemas.microsoft.com/office/drawing/2014/main" id="{C5507A74-F778-46B6-9D8F-71262A4C50A1}"/>
            </a:ext>
          </a:extLst>
        </xdr:cNvPr>
        <xdr:cNvSpPr>
          <a:spLocks noChangeAspect="1" noChangeArrowheads="1"/>
        </xdr:cNvSpPr>
      </xdr:nvSpPr>
      <xdr:spPr bwMode="auto">
        <a:xfrm>
          <a:off x="12153900" y="41338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9</xdr:row>
      <xdr:rowOff>681855</xdr:rowOff>
    </xdr:to>
    <xdr:sp macro="" textlink="">
      <xdr:nvSpPr>
        <xdr:cNvPr id="4" name="AutoShape 40" descr="Resultado de imagen para boton agregar icono">
          <a:extLst>
            <a:ext uri="{FF2B5EF4-FFF2-40B4-BE49-F238E27FC236}">
              <a16:creationId xmlns:a16="http://schemas.microsoft.com/office/drawing/2014/main" id="{3AC4E387-0171-41E6-ACB3-41BA91145142}"/>
            </a:ext>
          </a:extLst>
        </xdr:cNvPr>
        <xdr:cNvSpPr>
          <a:spLocks noChangeAspect="1" noChangeArrowheads="1"/>
        </xdr:cNvSpPr>
      </xdr:nvSpPr>
      <xdr:spPr bwMode="auto">
        <a:xfrm>
          <a:off x="12153900" y="41338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10886</xdr:rowOff>
    </xdr:from>
    <xdr:to>
      <xdr:col>5</xdr:col>
      <xdr:colOff>295275</xdr:colOff>
      <xdr:row>9</xdr:row>
      <xdr:rowOff>692741</xdr:rowOff>
    </xdr:to>
    <xdr:sp macro="" textlink="">
      <xdr:nvSpPr>
        <xdr:cNvPr id="5" name="AutoShape 42" descr="Z">
          <a:extLst>
            <a:ext uri="{FF2B5EF4-FFF2-40B4-BE49-F238E27FC236}">
              <a16:creationId xmlns:a16="http://schemas.microsoft.com/office/drawing/2014/main" id="{DA72861E-679C-4D53-99F5-89B78E14FFBA}"/>
            </a:ext>
          </a:extLst>
        </xdr:cNvPr>
        <xdr:cNvSpPr>
          <a:spLocks noChangeAspect="1" noChangeArrowheads="1"/>
        </xdr:cNvSpPr>
      </xdr:nvSpPr>
      <xdr:spPr bwMode="auto">
        <a:xfrm>
          <a:off x="10515600" y="1948543"/>
          <a:ext cx="295275" cy="4241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07E0FFA4-0925-4889-ABB6-69EB6F6E23E9}"/>
            </a:ext>
          </a:extLst>
        </xdr:cNvPr>
        <xdr:cNvSpPr>
          <a:spLocks noChangeArrowheads="1"/>
        </xdr:cNvSpPr>
      </xdr:nvSpPr>
      <xdr:spPr bwMode="auto">
        <a:xfrm>
          <a:off x="12153900" y="2828925"/>
          <a:ext cx="0" cy="24955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_REVISI_N_ING_LEONARDOMatriz__2"/>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8"/>
  <sheetViews>
    <sheetView tabSelected="1" topLeftCell="AL23" zoomScale="80" zoomScaleNormal="80" workbookViewId="0">
      <selection activeCell="AN24" sqref="AN24"/>
    </sheetView>
  </sheetViews>
  <sheetFormatPr defaultColWidth="11.42578125" defaultRowHeight="15"/>
  <cols>
    <col min="1" max="1" width="11.42578125" style="57"/>
    <col min="2" max="2" width="16.5703125" style="57" customWidth="1"/>
    <col min="3" max="3" width="61.85546875" style="57" customWidth="1"/>
    <col min="4" max="4" width="36.85546875" style="57" customWidth="1"/>
    <col min="5" max="5" width="26.7109375" style="57" bestFit="1" customWidth="1"/>
    <col min="6" max="6" width="16" style="57" customWidth="1"/>
    <col min="7" max="7" width="22" style="57" customWidth="1"/>
    <col min="8" max="8" width="41.42578125" style="57" customWidth="1"/>
    <col min="9" max="9" width="12.28515625" style="57" bestFit="1" customWidth="1"/>
    <col min="10" max="10" width="17.42578125" style="57" customWidth="1"/>
    <col min="11" max="11" width="18.28515625" style="57" customWidth="1"/>
    <col min="12" max="16" width="11.42578125" style="57"/>
    <col min="17" max="17" width="17.28515625" style="57" customWidth="1"/>
    <col min="18" max="18" width="23.140625" style="57" customWidth="1"/>
    <col min="19" max="19" width="22.28515625" style="57" customWidth="1"/>
    <col min="20" max="20" width="24" style="57" customWidth="1"/>
    <col min="21" max="21" width="15.140625" style="57" customWidth="1"/>
    <col min="22" max="22" width="11.42578125" style="57"/>
    <col min="23" max="23" width="16.42578125" style="57" customWidth="1"/>
    <col min="24" max="24" width="11.42578125" style="101"/>
    <col min="25" max="25" width="43.28515625" style="57" customWidth="1"/>
    <col min="26" max="26" width="30.140625" style="57" customWidth="1"/>
    <col min="27" max="27" width="15.7109375" style="57" customWidth="1"/>
    <col min="28" max="28" width="18.140625" style="57" customWidth="1"/>
    <col min="29" max="29" width="13.140625" style="57" customWidth="1"/>
    <col min="30" max="30" width="66.85546875" style="57" customWidth="1"/>
    <col min="31" max="31" width="24" style="57" customWidth="1"/>
    <col min="32" max="32" width="14.28515625" style="57" customWidth="1"/>
    <col min="33" max="34" width="11.42578125" style="57"/>
    <col min="35" max="35" width="56.7109375" style="57" customWidth="1"/>
    <col min="36" max="36" width="17.140625" style="57" customWidth="1"/>
    <col min="37" max="39" width="11.42578125" style="57"/>
    <col min="40" max="40" width="42.7109375" style="57" customWidth="1"/>
    <col min="41" max="41" width="21.42578125" style="57" customWidth="1"/>
    <col min="42" max="42" width="21" style="57" customWidth="1"/>
    <col min="43" max="43" width="15.28515625" style="57" customWidth="1"/>
    <col min="44" max="44" width="11.7109375" style="57" customWidth="1"/>
    <col min="45" max="45" width="11.42578125" style="57"/>
    <col min="46" max="46" width="48" style="62" customWidth="1"/>
    <col min="47" max="16384" width="11.42578125" style="57"/>
  </cols>
  <sheetData>
    <row r="1" spans="1:47" ht="23.25">
      <c r="A1" s="151" t="s">
        <v>0</v>
      </c>
      <c r="B1" s="152"/>
      <c r="C1" s="152"/>
      <c r="D1" s="152"/>
      <c r="E1" s="152"/>
      <c r="F1" s="152"/>
      <c r="G1" s="152"/>
      <c r="H1" s="152"/>
      <c r="I1" s="153"/>
      <c r="J1" s="9"/>
      <c r="K1" s="9"/>
      <c r="L1" s="9"/>
      <c r="M1" s="9"/>
      <c r="N1" s="9"/>
      <c r="O1" s="9"/>
      <c r="P1" s="9"/>
      <c r="Q1" s="9"/>
      <c r="R1" s="9"/>
      <c r="S1" s="9"/>
      <c r="T1" s="9"/>
      <c r="U1" s="9"/>
      <c r="AT1" s="57"/>
    </row>
    <row r="2" spans="1:47" ht="24" thickBot="1">
      <c r="A2" s="154" t="s">
        <v>1</v>
      </c>
      <c r="B2" s="155"/>
      <c r="C2" s="155"/>
      <c r="D2" s="155"/>
      <c r="E2" s="155"/>
      <c r="F2" s="155"/>
      <c r="G2" s="155"/>
      <c r="H2" s="155"/>
      <c r="I2" s="156"/>
      <c r="J2" s="9"/>
      <c r="K2" s="9"/>
      <c r="L2" s="9"/>
      <c r="M2" s="9"/>
      <c r="N2" s="9"/>
      <c r="O2" s="9"/>
      <c r="P2" s="9"/>
      <c r="Q2" s="9"/>
      <c r="R2" s="9"/>
      <c r="S2" s="9"/>
      <c r="T2" s="9"/>
      <c r="U2" s="9"/>
      <c r="AT2" s="57"/>
    </row>
    <row r="3" spans="1:47" ht="38.25" customHeight="1" thickBot="1">
      <c r="A3" s="157" t="s">
        <v>2</v>
      </c>
      <c r="B3" s="157"/>
      <c r="C3" s="132">
        <v>2020</v>
      </c>
      <c r="D3" s="158" t="s">
        <v>3</v>
      </c>
      <c r="E3" s="159"/>
      <c r="F3" s="159"/>
      <c r="G3" s="159"/>
      <c r="H3" s="159"/>
      <c r="I3" s="160"/>
      <c r="J3" s="9"/>
      <c r="K3" s="9"/>
      <c r="L3" s="9"/>
      <c r="M3" s="9"/>
      <c r="N3" s="9"/>
      <c r="O3" s="9"/>
      <c r="P3" s="9"/>
      <c r="Q3" s="9"/>
      <c r="R3" s="9"/>
      <c r="S3" s="9"/>
      <c r="T3" s="9"/>
      <c r="U3" s="9"/>
      <c r="AT3" s="57"/>
    </row>
    <row r="4" spans="1:47" ht="15.75" thickBot="1">
      <c r="A4" s="157" t="s">
        <v>4</v>
      </c>
      <c r="B4" s="157"/>
      <c r="C4" s="132" t="s">
        <v>5</v>
      </c>
      <c r="D4" s="147" t="s">
        <v>6</v>
      </c>
      <c r="E4" s="148" t="s">
        <v>7</v>
      </c>
      <c r="F4" s="159" t="s">
        <v>8</v>
      </c>
      <c r="G4" s="159"/>
      <c r="H4" s="159"/>
      <c r="I4" s="160"/>
      <c r="J4" s="9"/>
      <c r="K4" s="9"/>
      <c r="L4" s="9"/>
      <c r="M4" s="9"/>
      <c r="N4" s="9"/>
      <c r="O4" s="9"/>
      <c r="P4" s="9"/>
      <c r="Q4" s="9"/>
      <c r="R4" s="9"/>
      <c r="S4" s="9"/>
      <c r="T4" s="9"/>
      <c r="U4" s="9"/>
      <c r="AT4" s="57"/>
    </row>
    <row r="5" spans="1:47" ht="52.5" customHeight="1">
      <c r="A5" s="157" t="s">
        <v>9</v>
      </c>
      <c r="B5" s="157"/>
      <c r="C5" s="53" t="s">
        <v>10</v>
      </c>
      <c r="D5" s="123">
        <v>1</v>
      </c>
      <c r="E5" s="124" t="s">
        <v>11</v>
      </c>
      <c r="F5" s="162" t="s">
        <v>12</v>
      </c>
      <c r="G5" s="162"/>
      <c r="H5" s="162"/>
      <c r="I5" s="163"/>
      <c r="J5" s="9"/>
      <c r="K5" s="9"/>
      <c r="L5" s="9"/>
      <c r="M5" s="9"/>
      <c r="N5" s="9"/>
      <c r="O5" s="9"/>
      <c r="P5" s="9"/>
      <c r="Q5" s="9"/>
      <c r="R5" s="9"/>
      <c r="S5" s="9"/>
      <c r="T5" s="9"/>
      <c r="U5" s="9"/>
      <c r="AT5" s="57"/>
    </row>
    <row r="6" spans="1:47" ht="92.25" customHeight="1">
      <c r="A6" s="157" t="s">
        <v>13</v>
      </c>
      <c r="B6" s="157"/>
      <c r="C6" s="53" t="s">
        <v>14</v>
      </c>
      <c r="D6" s="12">
        <v>2</v>
      </c>
      <c r="E6" s="13" t="s">
        <v>15</v>
      </c>
      <c r="F6" s="164" t="s">
        <v>16</v>
      </c>
      <c r="G6" s="164"/>
      <c r="H6" s="164"/>
      <c r="I6" s="165"/>
      <c r="J6" s="9"/>
      <c r="K6" s="9"/>
      <c r="L6" s="9"/>
      <c r="M6" s="9"/>
      <c r="N6" s="9"/>
      <c r="O6" s="9"/>
      <c r="P6" s="9"/>
      <c r="Q6" s="9"/>
      <c r="R6" s="9"/>
      <c r="S6" s="9"/>
      <c r="T6" s="9"/>
      <c r="U6" s="9"/>
      <c r="AT6" s="57"/>
    </row>
    <row r="7" spans="1:47" ht="49.5" customHeight="1">
      <c r="A7" s="157" t="s">
        <v>17</v>
      </c>
      <c r="B7" s="157"/>
      <c r="C7" s="11" t="s">
        <v>18</v>
      </c>
      <c r="D7" s="12">
        <v>3</v>
      </c>
      <c r="E7" s="13" t="s">
        <v>19</v>
      </c>
      <c r="F7" s="164" t="s">
        <v>20</v>
      </c>
      <c r="G7" s="164"/>
      <c r="H7" s="164"/>
      <c r="I7" s="165"/>
      <c r="J7" s="9"/>
      <c r="K7" s="9"/>
      <c r="L7" s="9"/>
      <c r="M7" s="9"/>
      <c r="N7" s="9"/>
      <c r="O7" s="9"/>
      <c r="P7" s="9"/>
      <c r="Q7" s="9"/>
      <c r="R7" s="9"/>
      <c r="S7" s="9"/>
      <c r="T7" s="9"/>
      <c r="U7" s="9"/>
      <c r="AT7" s="57"/>
    </row>
    <row r="8" spans="1:47" ht="94.5" customHeight="1">
      <c r="A8" s="166"/>
      <c r="B8" s="166"/>
      <c r="C8" s="15"/>
      <c r="D8" s="12">
        <v>4</v>
      </c>
      <c r="E8" s="14" t="s">
        <v>21</v>
      </c>
      <c r="F8" s="167" t="s">
        <v>22</v>
      </c>
      <c r="G8" s="168"/>
      <c r="H8" s="168"/>
      <c r="I8" s="169"/>
      <c r="J8" s="15"/>
      <c r="K8" s="15"/>
      <c r="L8" s="15"/>
      <c r="M8" s="15"/>
      <c r="N8" s="15"/>
      <c r="O8" s="15"/>
      <c r="P8" s="15"/>
      <c r="Q8" s="9"/>
      <c r="R8" s="9"/>
      <c r="S8" s="9"/>
      <c r="T8" s="9"/>
      <c r="U8" s="9"/>
      <c r="AT8" s="57"/>
    </row>
    <row r="9" spans="1:47" ht="45.75" customHeight="1">
      <c r="A9" s="166"/>
      <c r="B9" s="166"/>
      <c r="C9" s="15"/>
      <c r="D9" s="12">
        <v>5</v>
      </c>
      <c r="E9" s="14" t="s">
        <v>23</v>
      </c>
      <c r="F9" s="164" t="s">
        <v>24</v>
      </c>
      <c r="G9" s="164"/>
      <c r="H9" s="164"/>
      <c r="I9" s="165"/>
      <c r="J9" s="16"/>
      <c r="K9" s="16"/>
      <c r="L9" s="16"/>
      <c r="M9" s="16"/>
      <c r="N9" s="16"/>
      <c r="O9" s="16"/>
      <c r="P9" s="16"/>
      <c r="Q9" s="16"/>
      <c r="R9" s="16"/>
      <c r="S9" s="16"/>
      <c r="T9" s="17"/>
      <c r="U9" s="16"/>
      <c r="AT9" s="57"/>
    </row>
    <row r="10" spans="1:47" ht="87.75" customHeight="1">
      <c r="A10" s="18"/>
      <c r="B10" s="9"/>
      <c r="C10" s="9"/>
      <c r="D10" s="134">
        <v>6</v>
      </c>
      <c r="E10" s="107" t="s">
        <v>25</v>
      </c>
      <c r="F10" s="170" t="s">
        <v>26</v>
      </c>
      <c r="G10" s="171"/>
      <c r="H10" s="171"/>
      <c r="I10" s="172"/>
      <c r="J10" s="106"/>
      <c r="K10" s="106"/>
      <c r="L10" s="161"/>
      <c r="M10" s="161"/>
      <c r="N10" s="161"/>
      <c r="O10" s="161"/>
      <c r="P10" s="19"/>
      <c r="Q10" s="19"/>
      <c r="R10" s="19"/>
      <c r="S10" s="19"/>
      <c r="T10" s="19"/>
      <c r="U10" s="19"/>
      <c r="AT10" s="57"/>
    </row>
    <row r="11" spans="1:47" ht="30.75" customHeight="1" thickBot="1">
      <c r="A11" s="18"/>
      <c r="B11" s="9"/>
      <c r="C11" s="9"/>
      <c r="D11" s="135">
        <v>7</v>
      </c>
      <c r="E11" s="136" t="s">
        <v>27</v>
      </c>
      <c r="F11" s="149" t="s">
        <v>28</v>
      </c>
      <c r="G11" s="149"/>
      <c r="H11" s="149"/>
      <c r="I11" s="150"/>
      <c r="J11" s="106"/>
      <c r="K11" s="106"/>
      <c r="L11" s="146"/>
      <c r="M11" s="146"/>
      <c r="N11" s="146"/>
      <c r="O11" s="146"/>
      <c r="P11" s="19"/>
      <c r="Q11" s="19"/>
      <c r="R11" s="19"/>
      <c r="S11" s="19"/>
      <c r="T11" s="19"/>
      <c r="U11" s="19"/>
      <c r="V11" s="64"/>
      <c r="W11" s="64"/>
      <c r="X11" s="102"/>
      <c r="Y11" s="64"/>
      <c r="Z11" s="64"/>
      <c r="AA11" s="64"/>
      <c r="AB11" s="64"/>
      <c r="AC11" s="64"/>
      <c r="AD11" s="64"/>
      <c r="AE11" s="64"/>
      <c r="AF11" s="64"/>
      <c r="AG11" s="64"/>
      <c r="AH11" s="64"/>
      <c r="AI11" s="64"/>
      <c r="AJ11" s="64"/>
      <c r="AK11" s="64"/>
      <c r="AL11" s="64"/>
      <c r="AM11" s="64"/>
      <c r="AN11" s="64"/>
      <c r="AO11" s="64"/>
      <c r="AP11" s="64"/>
      <c r="AQ11" s="64"/>
      <c r="AR11" s="64"/>
      <c r="AS11" s="64"/>
      <c r="AT11" s="64"/>
    </row>
    <row r="12" spans="1:47" ht="15.75" thickBot="1">
      <c r="A12" s="18"/>
      <c r="B12" s="9"/>
      <c r="C12" s="9"/>
      <c r="D12" s="9"/>
      <c r="E12" s="18"/>
      <c r="F12" s="9"/>
      <c r="G12" s="9"/>
      <c r="H12" s="9"/>
      <c r="I12" s="9"/>
      <c r="J12" s="9"/>
      <c r="K12" s="9"/>
      <c r="L12" s="9"/>
      <c r="M12" s="9"/>
      <c r="N12" s="9"/>
      <c r="O12" s="9"/>
      <c r="P12" s="9"/>
      <c r="Q12" s="9"/>
      <c r="R12" s="9"/>
      <c r="S12" s="9"/>
      <c r="T12" s="9"/>
      <c r="U12" s="9"/>
      <c r="V12" s="64"/>
      <c r="W12" s="64"/>
      <c r="X12" s="102"/>
      <c r="Y12" s="64"/>
      <c r="Z12" s="64"/>
      <c r="AA12" s="64"/>
      <c r="AB12" s="64"/>
      <c r="AC12" s="64"/>
      <c r="AD12" s="64"/>
      <c r="AE12" s="64"/>
      <c r="AF12" s="64"/>
      <c r="AG12" s="64"/>
      <c r="AH12" s="64"/>
      <c r="AI12" s="64"/>
      <c r="AJ12" s="64"/>
      <c r="AK12" s="64"/>
      <c r="AL12" s="64"/>
      <c r="AM12" s="64"/>
      <c r="AN12" s="64"/>
      <c r="AO12" s="64"/>
      <c r="AP12" s="64"/>
      <c r="AQ12" s="64"/>
      <c r="AR12" s="64"/>
      <c r="AS12" s="64"/>
      <c r="AT12" s="64"/>
    </row>
    <row r="13" spans="1:47">
      <c r="A13" s="173" t="s">
        <v>29</v>
      </c>
      <c r="B13" s="174"/>
      <c r="C13" s="174"/>
      <c r="D13" s="177"/>
      <c r="E13" s="177"/>
      <c r="F13" s="177"/>
      <c r="G13" s="177"/>
      <c r="H13" s="177"/>
      <c r="I13" s="177"/>
      <c r="J13" s="177"/>
      <c r="K13" s="177"/>
      <c r="L13" s="177"/>
      <c r="M13" s="177"/>
      <c r="N13" s="177"/>
      <c r="O13" s="177"/>
      <c r="P13" s="177"/>
      <c r="Q13" s="177"/>
      <c r="R13" s="177"/>
      <c r="S13" s="177"/>
      <c r="T13" s="177"/>
      <c r="U13" s="177"/>
      <c r="V13" s="203" t="s">
        <v>30</v>
      </c>
      <c r="W13" s="203"/>
      <c r="X13" s="203"/>
      <c r="Y13" s="203"/>
      <c r="Z13" s="204"/>
      <c r="AA13" s="205" t="s">
        <v>30</v>
      </c>
      <c r="AB13" s="206"/>
      <c r="AC13" s="206"/>
      <c r="AD13" s="206"/>
      <c r="AE13" s="207"/>
      <c r="AF13" s="203" t="s">
        <v>30</v>
      </c>
      <c r="AG13" s="203"/>
      <c r="AH13" s="203"/>
      <c r="AI13" s="203"/>
      <c r="AJ13" s="204"/>
      <c r="AK13" s="186" t="s">
        <v>30</v>
      </c>
      <c r="AL13" s="187"/>
      <c r="AM13" s="187"/>
      <c r="AN13" s="187"/>
      <c r="AO13" s="188"/>
      <c r="AP13" s="189" t="s">
        <v>30</v>
      </c>
      <c r="AQ13" s="190"/>
      <c r="AR13" s="190"/>
      <c r="AS13" s="190"/>
      <c r="AT13" s="191"/>
      <c r="AU13" s="63"/>
    </row>
    <row r="14" spans="1:47">
      <c r="A14" s="175"/>
      <c r="B14" s="176"/>
      <c r="C14" s="176"/>
      <c r="D14" s="178"/>
      <c r="E14" s="178"/>
      <c r="F14" s="178"/>
      <c r="G14" s="178"/>
      <c r="H14" s="178"/>
      <c r="I14" s="178"/>
      <c r="J14" s="178"/>
      <c r="K14" s="178"/>
      <c r="L14" s="178"/>
      <c r="M14" s="178"/>
      <c r="N14" s="178"/>
      <c r="O14" s="178"/>
      <c r="P14" s="178"/>
      <c r="Q14" s="178"/>
      <c r="R14" s="178"/>
      <c r="S14" s="178"/>
      <c r="T14" s="178"/>
      <c r="U14" s="178"/>
      <c r="V14" s="192" t="s">
        <v>31</v>
      </c>
      <c r="W14" s="192"/>
      <c r="X14" s="192"/>
      <c r="Y14" s="192"/>
      <c r="Z14" s="193"/>
      <c r="AA14" s="194" t="s">
        <v>32</v>
      </c>
      <c r="AB14" s="195"/>
      <c r="AC14" s="195"/>
      <c r="AD14" s="195"/>
      <c r="AE14" s="196"/>
      <c r="AF14" s="192" t="s">
        <v>33</v>
      </c>
      <c r="AG14" s="192"/>
      <c r="AH14" s="192"/>
      <c r="AI14" s="192"/>
      <c r="AJ14" s="193"/>
      <c r="AK14" s="197" t="s">
        <v>34</v>
      </c>
      <c r="AL14" s="198"/>
      <c r="AM14" s="198"/>
      <c r="AN14" s="198"/>
      <c r="AO14" s="199"/>
      <c r="AP14" s="200" t="s">
        <v>35</v>
      </c>
      <c r="AQ14" s="201"/>
      <c r="AR14" s="201"/>
      <c r="AS14" s="201"/>
      <c r="AT14" s="202"/>
      <c r="AU14" s="63"/>
    </row>
    <row r="15" spans="1:47">
      <c r="A15" s="142"/>
      <c r="B15" s="143"/>
      <c r="C15" s="143"/>
      <c r="D15" s="179" t="s">
        <v>36</v>
      </c>
      <c r="E15" s="179"/>
      <c r="F15" s="179"/>
      <c r="G15" s="179"/>
      <c r="H15" s="179"/>
      <c r="I15" s="179"/>
      <c r="J15" s="179"/>
      <c r="K15" s="179"/>
      <c r="L15" s="179"/>
      <c r="M15" s="179"/>
      <c r="N15" s="179"/>
      <c r="O15" s="179"/>
      <c r="P15" s="179"/>
      <c r="Q15" s="179"/>
      <c r="R15" s="179"/>
      <c r="S15" s="179"/>
      <c r="T15" s="144"/>
      <c r="U15" s="144"/>
      <c r="V15" s="182"/>
      <c r="W15" s="182"/>
      <c r="X15" s="183" t="s">
        <v>37</v>
      </c>
      <c r="Y15" s="182" t="s">
        <v>38</v>
      </c>
      <c r="Z15" s="184" t="s">
        <v>39</v>
      </c>
      <c r="AA15" s="185"/>
      <c r="AB15" s="185"/>
      <c r="AC15" s="185" t="s">
        <v>37</v>
      </c>
      <c r="AD15" s="185" t="s">
        <v>38</v>
      </c>
      <c r="AE15" s="208" t="s">
        <v>39</v>
      </c>
      <c r="AF15" s="182"/>
      <c r="AG15" s="182"/>
      <c r="AH15" s="182" t="s">
        <v>37</v>
      </c>
      <c r="AI15" s="182" t="s">
        <v>38</v>
      </c>
      <c r="AJ15" s="184" t="s">
        <v>39</v>
      </c>
      <c r="AK15" s="224"/>
      <c r="AL15" s="224"/>
      <c r="AM15" s="224" t="s">
        <v>37</v>
      </c>
      <c r="AN15" s="224" t="s">
        <v>38</v>
      </c>
      <c r="AO15" s="225" t="s">
        <v>39</v>
      </c>
      <c r="AP15" s="209" t="s">
        <v>40</v>
      </c>
      <c r="AQ15" s="210"/>
      <c r="AR15" s="210"/>
      <c r="AS15" s="210" t="s">
        <v>37</v>
      </c>
      <c r="AT15" s="211" t="s">
        <v>41</v>
      </c>
      <c r="AU15" s="63"/>
    </row>
    <row r="16" spans="1:47" ht="51">
      <c r="A16" s="73" t="s">
        <v>42</v>
      </c>
      <c r="B16" s="20" t="s">
        <v>43</v>
      </c>
      <c r="C16" s="20" t="s">
        <v>44</v>
      </c>
      <c r="D16" s="144" t="s">
        <v>45</v>
      </c>
      <c r="E16" s="144" t="s">
        <v>46</v>
      </c>
      <c r="F16" s="144" t="s">
        <v>47</v>
      </c>
      <c r="G16" s="144" t="s">
        <v>48</v>
      </c>
      <c r="H16" s="144" t="s">
        <v>49</v>
      </c>
      <c r="I16" s="144" t="s">
        <v>50</v>
      </c>
      <c r="J16" s="144" t="s">
        <v>51</v>
      </c>
      <c r="K16" s="144" t="s">
        <v>52</v>
      </c>
      <c r="L16" s="144" t="s">
        <v>53</v>
      </c>
      <c r="M16" s="144" t="s">
        <v>54</v>
      </c>
      <c r="N16" s="144" t="s">
        <v>55</v>
      </c>
      <c r="O16" s="144" t="s">
        <v>56</v>
      </c>
      <c r="P16" s="144" t="s">
        <v>57</v>
      </c>
      <c r="Q16" s="144" t="s">
        <v>58</v>
      </c>
      <c r="R16" s="144" t="s">
        <v>59</v>
      </c>
      <c r="S16" s="144" t="s">
        <v>60</v>
      </c>
      <c r="T16" s="144" t="s">
        <v>61</v>
      </c>
      <c r="U16" s="144" t="s">
        <v>62</v>
      </c>
      <c r="V16" s="138" t="s">
        <v>63</v>
      </c>
      <c r="W16" s="138" t="s">
        <v>64</v>
      </c>
      <c r="X16" s="183"/>
      <c r="Y16" s="182"/>
      <c r="Z16" s="184"/>
      <c r="AA16" s="140" t="s">
        <v>63</v>
      </c>
      <c r="AB16" s="140" t="s">
        <v>64</v>
      </c>
      <c r="AC16" s="185"/>
      <c r="AD16" s="185"/>
      <c r="AE16" s="208"/>
      <c r="AF16" s="138" t="s">
        <v>63</v>
      </c>
      <c r="AG16" s="138" t="s">
        <v>64</v>
      </c>
      <c r="AH16" s="182"/>
      <c r="AI16" s="182"/>
      <c r="AJ16" s="184"/>
      <c r="AK16" s="139" t="s">
        <v>63</v>
      </c>
      <c r="AL16" s="139" t="s">
        <v>64</v>
      </c>
      <c r="AM16" s="224"/>
      <c r="AN16" s="224"/>
      <c r="AO16" s="225"/>
      <c r="AP16" s="141" t="s">
        <v>48</v>
      </c>
      <c r="AQ16" s="137" t="s">
        <v>63</v>
      </c>
      <c r="AR16" s="137" t="s">
        <v>64</v>
      </c>
      <c r="AS16" s="210"/>
      <c r="AT16" s="211"/>
      <c r="AU16" s="63"/>
    </row>
    <row r="17" spans="1:47">
      <c r="A17" s="74"/>
      <c r="B17" s="33"/>
      <c r="C17" s="33"/>
      <c r="D17" s="34" t="s">
        <v>65</v>
      </c>
      <c r="E17" s="34"/>
      <c r="F17" s="34" t="s">
        <v>65</v>
      </c>
      <c r="G17" s="34" t="s">
        <v>65</v>
      </c>
      <c r="H17" s="34" t="s">
        <v>65</v>
      </c>
      <c r="I17" s="34" t="s">
        <v>65</v>
      </c>
      <c r="J17" s="34" t="s">
        <v>65</v>
      </c>
      <c r="K17" s="34" t="s">
        <v>65</v>
      </c>
      <c r="L17" s="35" t="s">
        <v>65</v>
      </c>
      <c r="M17" s="35" t="s">
        <v>65</v>
      </c>
      <c r="N17" s="35" t="s">
        <v>65</v>
      </c>
      <c r="O17" s="35" t="s">
        <v>65</v>
      </c>
      <c r="P17" s="34" t="s">
        <v>65</v>
      </c>
      <c r="Q17" s="34" t="s">
        <v>65</v>
      </c>
      <c r="R17" s="34" t="s">
        <v>65</v>
      </c>
      <c r="S17" s="34" t="s">
        <v>65</v>
      </c>
      <c r="T17" s="34"/>
      <c r="U17" s="34"/>
      <c r="V17" s="21" t="s">
        <v>65</v>
      </c>
      <c r="W17" s="21"/>
      <c r="X17" s="22" t="s">
        <v>65</v>
      </c>
      <c r="Y17" s="21" t="s">
        <v>65</v>
      </c>
      <c r="Z17" s="23" t="s">
        <v>65</v>
      </c>
      <c r="AA17" s="24" t="s">
        <v>65</v>
      </c>
      <c r="AB17" s="24" t="s">
        <v>65</v>
      </c>
      <c r="AC17" s="24" t="s">
        <v>65</v>
      </c>
      <c r="AD17" s="24" t="s">
        <v>65</v>
      </c>
      <c r="AE17" s="25" t="s">
        <v>65</v>
      </c>
      <c r="AF17" s="21" t="s">
        <v>65</v>
      </c>
      <c r="AG17" s="21" t="s">
        <v>65</v>
      </c>
      <c r="AH17" s="21"/>
      <c r="AI17" s="21" t="s">
        <v>65</v>
      </c>
      <c r="AJ17" s="23" t="s">
        <v>65</v>
      </c>
      <c r="AK17" s="26" t="s">
        <v>65</v>
      </c>
      <c r="AL17" s="26" t="s">
        <v>65</v>
      </c>
      <c r="AM17" s="26" t="s">
        <v>65</v>
      </c>
      <c r="AN17" s="26" t="s">
        <v>65</v>
      </c>
      <c r="AO17" s="27" t="s">
        <v>65</v>
      </c>
      <c r="AP17" s="36" t="s">
        <v>65</v>
      </c>
      <c r="AQ17" s="37"/>
      <c r="AR17" s="37" t="s">
        <v>65</v>
      </c>
      <c r="AS17" s="37" t="s">
        <v>65</v>
      </c>
      <c r="AT17" s="38" t="s">
        <v>65</v>
      </c>
      <c r="AU17" s="63"/>
    </row>
    <row r="18" spans="1:47" ht="220.5">
      <c r="A18" s="75">
        <v>6</v>
      </c>
      <c r="B18" s="4" t="s">
        <v>66</v>
      </c>
      <c r="C18" s="7" t="s">
        <v>67</v>
      </c>
      <c r="D18" s="39" t="s">
        <v>68</v>
      </c>
      <c r="E18" s="40">
        <v>0.16</v>
      </c>
      <c r="F18" s="7" t="s">
        <v>69</v>
      </c>
      <c r="G18" s="41" t="s">
        <v>70</v>
      </c>
      <c r="H18" s="41" t="s">
        <v>71</v>
      </c>
      <c r="I18" s="42">
        <v>1</v>
      </c>
      <c r="J18" s="4" t="s">
        <v>72</v>
      </c>
      <c r="K18" s="41" t="s">
        <v>73</v>
      </c>
      <c r="L18" s="43">
        <v>1</v>
      </c>
      <c r="M18" s="43">
        <v>1</v>
      </c>
      <c r="N18" s="43">
        <v>1</v>
      </c>
      <c r="O18" s="43">
        <v>1</v>
      </c>
      <c r="P18" s="43">
        <v>1</v>
      </c>
      <c r="Q18" s="4" t="s">
        <v>74</v>
      </c>
      <c r="R18" s="41" t="s">
        <v>75</v>
      </c>
      <c r="S18" s="39" t="s">
        <v>76</v>
      </c>
      <c r="T18" s="39" t="s">
        <v>77</v>
      </c>
      <c r="U18" s="7"/>
      <c r="V18" s="54">
        <v>1</v>
      </c>
      <c r="W18" s="44">
        <v>1</v>
      </c>
      <c r="X18" s="97">
        <v>1</v>
      </c>
      <c r="Y18" s="46" t="s">
        <v>78</v>
      </c>
      <c r="Z18" s="46" t="s">
        <v>79</v>
      </c>
      <c r="AA18" s="54">
        <v>1</v>
      </c>
      <c r="AB18" s="44">
        <v>1</v>
      </c>
      <c r="AC18" s="97">
        <v>1</v>
      </c>
      <c r="AD18" s="46" t="s">
        <v>80</v>
      </c>
      <c r="AE18" s="46" t="s">
        <v>81</v>
      </c>
      <c r="AF18" s="54">
        <v>1</v>
      </c>
      <c r="AG18" s="44">
        <v>1</v>
      </c>
      <c r="AH18" s="97">
        <v>1</v>
      </c>
      <c r="AI18" s="109" t="s">
        <v>82</v>
      </c>
      <c r="AJ18" s="109" t="s">
        <v>81</v>
      </c>
      <c r="AK18" s="54">
        <v>1</v>
      </c>
      <c r="AL18" s="44">
        <v>1</v>
      </c>
      <c r="AM18" s="97">
        <v>1</v>
      </c>
      <c r="AN18" s="109" t="s">
        <v>82</v>
      </c>
      <c r="AO18" s="109" t="s">
        <v>81</v>
      </c>
      <c r="AP18" s="125" t="s">
        <v>70</v>
      </c>
      <c r="AQ18" s="54">
        <v>1</v>
      </c>
      <c r="AR18" s="54">
        <v>1</v>
      </c>
      <c r="AS18" s="44">
        <v>1</v>
      </c>
      <c r="AT18" s="97" t="s">
        <v>83</v>
      </c>
      <c r="AU18" s="63"/>
    </row>
    <row r="19" spans="1:47" ht="409.15" customHeight="1">
      <c r="A19" s="75">
        <v>6</v>
      </c>
      <c r="B19" s="4" t="s">
        <v>66</v>
      </c>
      <c r="C19" s="7" t="s">
        <v>67</v>
      </c>
      <c r="D19" s="39" t="s">
        <v>84</v>
      </c>
      <c r="E19" s="40">
        <v>0.16</v>
      </c>
      <c r="F19" s="7" t="s">
        <v>69</v>
      </c>
      <c r="G19" s="41" t="s">
        <v>85</v>
      </c>
      <c r="H19" s="41" t="s">
        <v>86</v>
      </c>
      <c r="I19" s="42">
        <v>1</v>
      </c>
      <c r="J19" s="4" t="s">
        <v>72</v>
      </c>
      <c r="K19" s="41" t="s">
        <v>87</v>
      </c>
      <c r="L19" s="47">
        <v>1</v>
      </c>
      <c r="M19" s="47">
        <v>1</v>
      </c>
      <c r="N19" s="47">
        <v>1</v>
      </c>
      <c r="O19" s="47">
        <v>1</v>
      </c>
      <c r="P19" s="43">
        <v>1</v>
      </c>
      <c r="Q19" s="4" t="s">
        <v>74</v>
      </c>
      <c r="R19" s="41" t="s">
        <v>88</v>
      </c>
      <c r="S19" s="41" t="s">
        <v>89</v>
      </c>
      <c r="T19" s="41" t="s">
        <v>90</v>
      </c>
      <c r="U19" s="7"/>
      <c r="V19" s="54">
        <v>1</v>
      </c>
      <c r="W19" s="44">
        <v>1</v>
      </c>
      <c r="X19" s="97">
        <v>1</v>
      </c>
      <c r="Y19" s="46" t="s">
        <v>91</v>
      </c>
      <c r="Z19" s="46" t="s">
        <v>92</v>
      </c>
      <c r="AA19" s="54">
        <v>1</v>
      </c>
      <c r="AB19" s="44">
        <v>1</v>
      </c>
      <c r="AC19" s="97">
        <v>1</v>
      </c>
      <c r="AD19" s="46" t="s">
        <v>93</v>
      </c>
      <c r="AE19" s="46" t="s">
        <v>92</v>
      </c>
      <c r="AF19" s="108">
        <v>1</v>
      </c>
      <c r="AG19" s="110">
        <v>1</v>
      </c>
      <c r="AH19" s="44">
        <v>1</v>
      </c>
      <c r="AI19" s="109" t="s">
        <v>94</v>
      </c>
      <c r="AJ19" s="109" t="s">
        <v>92</v>
      </c>
      <c r="AK19" s="54">
        <v>1</v>
      </c>
      <c r="AL19" s="44">
        <v>1</v>
      </c>
      <c r="AM19" s="97">
        <v>1</v>
      </c>
      <c r="AN19" s="46" t="s">
        <v>95</v>
      </c>
      <c r="AO19" s="109" t="s">
        <v>92</v>
      </c>
      <c r="AP19" s="125" t="s">
        <v>85</v>
      </c>
      <c r="AQ19" s="54">
        <v>1</v>
      </c>
      <c r="AR19" s="54">
        <v>1</v>
      </c>
      <c r="AS19" s="44">
        <v>1</v>
      </c>
      <c r="AT19" s="128" t="s">
        <v>96</v>
      </c>
      <c r="AU19" s="63"/>
    </row>
    <row r="20" spans="1:47" ht="220.5">
      <c r="A20" s="75">
        <v>6</v>
      </c>
      <c r="B20" s="4" t="s">
        <v>66</v>
      </c>
      <c r="C20" s="7" t="s">
        <v>67</v>
      </c>
      <c r="D20" s="41" t="s">
        <v>97</v>
      </c>
      <c r="E20" s="40">
        <v>0.16</v>
      </c>
      <c r="F20" s="7" t="s">
        <v>69</v>
      </c>
      <c r="G20" s="41" t="s">
        <v>98</v>
      </c>
      <c r="H20" s="41" t="s">
        <v>99</v>
      </c>
      <c r="I20" s="42">
        <v>1</v>
      </c>
      <c r="J20" s="4" t="s">
        <v>72</v>
      </c>
      <c r="K20" s="41" t="s">
        <v>100</v>
      </c>
      <c r="L20" s="47">
        <v>1</v>
      </c>
      <c r="M20" s="47">
        <v>1</v>
      </c>
      <c r="N20" s="47">
        <v>1</v>
      </c>
      <c r="O20" s="47">
        <v>1</v>
      </c>
      <c r="P20" s="47">
        <v>1</v>
      </c>
      <c r="Q20" s="4" t="s">
        <v>74</v>
      </c>
      <c r="R20" s="48" t="s">
        <v>101</v>
      </c>
      <c r="S20" s="39" t="s">
        <v>102</v>
      </c>
      <c r="T20" s="48" t="s">
        <v>103</v>
      </c>
      <c r="U20" s="7"/>
      <c r="V20" s="54">
        <v>1</v>
      </c>
      <c r="W20" s="44">
        <v>1</v>
      </c>
      <c r="X20" s="97">
        <v>1</v>
      </c>
      <c r="Y20" s="46" t="s">
        <v>104</v>
      </c>
      <c r="Z20" s="46" t="s">
        <v>105</v>
      </c>
      <c r="AA20" s="54">
        <v>1</v>
      </c>
      <c r="AB20" s="44">
        <v>1</v>
      </c>
      <c r="AC20" s="97">
        <v>1</v>
      </c>
      <c r="AD20" s="46" t="s">
        <v>106</v>
      </c>
      <c r="AE20" s="46" t="s">
        <v>105</v>
      </c>
      <c r="AF20" s="108">
        <v>1</v>
      </c>
      <c r="AG20" s="44">
        <v>1</v>
      </c>
      <c r="AH20" s="44">
        <v>1</v>
      </c>
      <c r="AI20" s="109" t="s">
        <v>107</v>
      </c>
      <c r="AJ20" s="109" t="s">
        <v>108</v>
      </c>
      <c r="AK20" s="108">
        <v>1</v>
      </c>
      <c r="AL20" s="44">
        <v>1</v>
      </c>
      <c r="AM20" s="44">
        <v>1</v>
      </c>
      <c r="AN20" s="109" t="s">
        <v>109</v>
      </c>
      <c r="AO20" s="46" t="s">
        <v>105</v>
      </c>
      <c r="AP20" s="125" t="s">
        <v>98</v>
      </c>
      <c r="AQ20" s="54">
        <v>1</v>
      </c>
      <c r="AR20" s="54">
        <v>1</v>
      </c>
      <c r="AS20" s="44">
        <v>1</v>
      </c>
      <c r="AT20" s="128" t="s">
        <v>110</v>
      </c>
      <c r="AU20" s="63"/>
    </row>
    <row r="21" spans="1:47" ht="220.5">
      <c r="A21" s="75">
        <v>6</v>
      </c>
      <c r="B21" s="4" t="s">
        <v>66</v>
      </c>
      <c r="C21" s="7" t="s">
        <v>67</v>
      </c>
      <c r="D21" s="4" t="s">
        <v>111</v>
      </c>
      <c r="E21" s="40">
        <v>0.16</v>
      </c>
      <c r="F21" s="7" t="s">
        <v>69</v>
      </c>
      <c r="G21" s="41" t="s">
        <v>112</v>
      </c>
      <c r="H21" s="41" t="s">
        <v>113</v>
      </c>
      <c r="I21" s="42">
        <v>1</v>
      </c>
      <c r="J21" s="4" t="s">
        <v>72</v>
      </c>
      <c r="K21" s="4" t="s">
        <v>114</v>
      </c>
      <c r="L21" s="47">
        <v>1</v>
      </c>
      <c r="M21" s="47">
        <v>1</v>
      </c>
      <c r="N21" s="47">
        <v>1</v>
      </c>
      <c r="O21" s="47">
        <v>1</v>
      </c>
      <c r="P21" s="43">
        <v>1</v>
      </c>
      <c r="Q21" s="4" t="s">
        <v>74</v>
      </c>
      <c r="R21" s="48" t="s">
        <v>115</v>
      </c>
      <c r="S21" s="4" t="s">
        <v>5</v>
      </c>
      <c r="T21" s="39" t="s">
        <v>116</v>
      </c>
      <c r="U21" s="7"/>
      <c r="V21" s="54">
        <v>1</v>
      </c>
      <c r="W21" s="44">
        <v>1</v>
      </c>
      <c r="X21" s="97">
        <v>1</v>
      </c>
      <c r="Y21" s="46" t="s">
        <v>117</v>
      </c>
      <c r="Z21" s="46" t="s">
        <v>118</v>
      </c>
      <c r="AA21" s="91">
        <v>1</v>
      </c>
      <c r="AB21" s="49">
        <v>1</v>
      </c>
      <c r="AC21" s="97">
        <v>1</v>
      </c>
      <c r="AD21" s="46" t="s">
        <v>119</v>
      </c>
      <c r="AE21" s="46" t="s">
        <v>120</v>
      </c>
      <c r="AF21" s="108">
        <v>1</v>
      </c>
      <c r="AG21" s="44">
        <v>1</v>
      </c>
      <c r="AH21" s="44">
        <v>1</v>
      </c>
      <c r="AI21" s="109" t="s">
        <v>121</v>
      </c>
      <c r="AJ21" s="109" t="s">
        <v>122</v>
      </c>
      <c r="AK21" s="54">
        <v>1</v>
      </c>
      <c r="AL21" s="44">
        <v>1</v>
      </c>
      <c r="AM21" s="97">
        <v>1</v>
      </c>
      <c r="AN21" s="46" t="s">
        <v>123</v>
      </c>
      <c r="AO21" s="109" t="s">
        <v>122</v>
      </c>
      <c r="AP21" s="125" t="s">
        <v>112</v>
      </c>
      <c r="AQ21" s="54">
        <v>1</v>
      </c>
      <c r="AR21" s="54">
        <v>1</v>
      </c>
      <c r="AS21" s="44">
        <v>1</v>
      </c>
      <c r="AT21" s="128" t="s">
        <v>124</v>
      </c>
      <c r="AU21" s="63"/>
    </row>
    <row r="22" spans="1:47" ht="409.6" customHeight="1">
      <c r="A22" s="76">
        <v>6</v>
      </c>
      <c r="B22" s="4" t="s">
        <v>66</v>
      </c>
      <c r="C22" s="7" t="s">
        <v>67</v>
      </c>
      <c r="D22" s="4" t="s">
        <v>125</v>
      </c>
      <c r="E22" s="40">
        <v>0.16</v>
      </c>
      <c r="F22" s="4" t="s">
        <v>126</v>
      </c>
      <c r="G22" s="5" t="s">
        <v>127</v>
      </c>
      <c r="H22" s="5" t="s">
        <v>128</v>
      </c>
      <c r="I22" s="6">
        <v>13</v>
      </c>
      <c r="J22" s="4" t="s">
        <v>129</v>
      </c>
      <c r="K22" s="5" t="s">
        <v>130</v>
      </c>
      <c r="L22" s="50">
        <v>0</v>
      </c>
      <c r="M22" s="50">
        <v>1</v>
      </c>
      <c r="N22" s="4">
        <v>0</v>
      </c>
      <c r="O22" s="4">
        <v>0</v>
      </c>
      <c r="P22" s="50">
        <v>1</v>
      </c>
      <c r="Q22" s="7" t="s">
        <v>74</v>
      </c>
      <c r="R22" s="7" t="s">
        <v>131</v>
      </c>
      <c r="S22" s="4" t="s">
        <v>132</v>
      </c>
      <c r="T22" s="8" t="s">
        <v>133</v>
      </c>
      <c r="U22" s="1"/>
      <c r="V22" s="54" t="s">
        <v>134</v>
      </c>
      <c r="W22" s="54" t="s">
        <v>134</v>
      </c>
      <c r="X22" s="103" t="s">
        <v>134</v>
      </c>
      <c r="Y22" s="54" t="s">
        <v>134</v>
      </c>
      <c r="Z22" s="54" t="s">
        <v>134</v>
      </c>
      <c r="AA22" s="91">
        <v>1</v>
      </c>
      <c r="AB22" s="45" t="s">
        <v>135</v>
      </c>
      <c r="AC22" s="97" t="s">
        <v>135</v>
      </c>
      <c r="AD22" s="46" t="s">
        <v>136</v>
      </c>
      <c r="AE22" s="46" t="s">
        <v>137</v>
      </c>
      <c r="AF22" s="111" t="s">
        <v>134</v>
      </c>
      <c r="AG22" s="111" t="s">
        <v>134</v>
      </c>
      <c r="AH22" s="113" t="s">
        <v>134</v>
      </c>
      <c r="AI22" s="111" t="s">
        <v>134</v>
      </c>
      <c r="AJ22" s="112" t="s">
        <v>138</v>
      </c>
      <c r="AK22" s="54" t="s">
        <v>134</v>
      </c>
      <c r="AL22" s="54" t="s">
        <v>134</v>
      </c>
      <c r="AM22" s="103" t="s">
        <v>134</v>
      </c>
      <c r="AN22" s="54" t="s">
        <v>134</v>
      </c>
      <c r="AO22" s="54" t="s">
        <v>134</v>
      </c>
      <c r="AP22" s="5" t="s">
        <v>127</v>
      </c>
      <c r="AQ22" s="54">
        <v>1</v>
      </c>
      <c r="AR22" s="54">
        <v>1</v>
      </c>
      <c r="AS22" s="44">
        <v>1</v>
      </c>
      <c r="AT22" s="103" t="s">
        <v>139</v>
      </c>
      <c r="AU22" s="63"/>
    </row>
    <row r="23" spans="1:47" ht="243" customHeight="1">
      <c r="A23" s="77">
        <v>6</v>
      </c>
      <c r="B23" s="2" t="s">
        <v>66</v>
      </c>
      <c r="C23" s="2" t="s">
        <v>140</v>
      </c>
      <c r="D23" s="2" t="s">
        <v>141</v>
      </c>
      <c r="E23" s="52">
        <v>0.05</v>
      </c>
      <c r="F23" s="2" t="s">
        <v>142</v>
      </c>
      <c r="G23" s="2" t="s">
        <v>143</v>
      </c>
      <c r="H23" s="2" t="s">
        <v>144</v>
      </c>
      <c r="I23" s="51">
        <v>0</v>
      </c>
      <c r="J23" s="51" t="s">
        <v>72</v>
      </c>
      <c r="K23" s="2" t="s">
        <v>145</v>
      </c>
      <c r="L23" s="3">
        <v>0</v>
      </c>
      <c r="M23" s="3">
        <v>0.7</v>
      </c>
      <c r="N23" s="3">
        <v>0</v>
      </c>
      <c r="O23" s="3">
        <v>0.7</v>
      </c>
      <c r="P23" s="3">
        <v>0.7</v>
      </c>
      <c r="Q23" s="2" t="s">
        <v>74</v>
      </c>
      <c r="R23" s="51" t="s">
        <v>146</v>
      </c>
      <c r="S23" s="51" t="s">
        <v>147</v>
      </c>
      <c r="T23" s="51" t="s">
        <v>148</v>
      </c>
      <c r="U23" s="1"/>
      <c r="V23" s="55" t="s">
        <v>134</v>
      </c>
      <c r="W23" s="55" t="s">
        <v>134</v>
      </c>
      <c r="X23" s="100" t="s">
        <v>134</v>
      </c>
      <c r="Y23" s="55" t="s">
        <v>134</v>
      </c>
      <c r="Z23" s="55" t="s">
        <v>134</v>
      </c>
      <c r="AA23" s="93">
        <v>0.7</v>
      </c>
      <c r="AB23" s="93">
        <v>1</v>
      </c>
      <c r="AC23" s="98">
        <v>1</v>
      </c>
      <c r="AD23" s="95" t="s">
        <v>149</v>
      </c>
      <c r="AE23" s="95" t="s">
        <v>150</v>
      </c>
      <c r="AF23" s="114" t="s">
        <v>134</v>
      </c>
      <c r="AG23" s="114" t="s">
        <v>134</v>
      </c>
      <c r="AH23" s="115" t="s">
        <v>134</v>
      </c>
      <c r="AI23" s="114" t="s">
        <v>134</v>
      </c>
      <c r="AJ23" s="114" t="s">
        <v>134</v>
      </c>
      <c r="AK23" s="117">
        <v>0.7</v>
      </c>
      <c r="AL23" s="118">
        <v>0.43</v>
      </c>
      <c r="AM23" s="98">
        <v>0.61</v>
      </c>
      <c r="AN23" s="95" t="s">
        <v>151</v>
      </c>
      <c r="AO23" s="95" t="s">
        <v>152</v>
      </c>
      <c r="AP23" s="2" t="s">
        <v>143</v>
      </c>
      <c r="AQ23" s="117">
        <v>0.7</v>
      </c>
      <c r="AR23" s="118">
        <v>0.72</v>
      </c>
      <c r="AS23" s="98">
        <v>1</v>
      </c>
      <c r="AT23" s="130" t="s">
        <v>153</v>
      </c>
      <c r="AU23" s="63"/>
    </row>
    <row r="24" spans="1:47" ht="229.5" customHeight="1">
      <c r="A24" s="77">
        <v>6</v>
      </c>
      <c r="B24" s="2" t="s">
        <v>66</v>
      </c>
      <c r="C24" s="2" t="s">
        <v>140</v>
      </c>
      <c r="D24" s="2" t="s">
        <v>154</v>
      </c>
      <c r="E24" s="52">
        <v>0.05</v>
      </c>
      <c r="F24" s="2" t="s">
        <v>142</v>
      </c>
      <c r="G24" s="2" t="s">
        <v>155</v>
      </c>
      <c r="H24" s="2" t="s">
        <v>156</v>
      </c>
      <c r="I24" s="51">
        <v>0</v>
      </c>
      <c r="J24" s="51" t="s">
        <v>72</v>
      </c>
      <c r="K24" s="2" t="s">
        <v>157</v>
      </c>
      <c r="L24" s="85">
        <v>0</v>
      </c>
      <c r="M24" s="86">
        <v>1</v>
      </c>
      <c r="N24" s="86">
        <v>1</v>
      </c>
      <c r="O24" s="86">
        <v>1</v>
      </c>
      <c r="P24" s="87">
        <v>1</v>
      </c>
      <c r="Q24" s="2" t="s">
        <v>74</v>
      </c>
      <c r="R24" s="51" t="s">
        <v>158</v>
      </c>
      <c r="S24" s="51" t="s">
        <v>159</v>
      </c>
      <c r="T24" s="51" t="s">
        <v>160</v>
      </c>
      <c r="U24" s="2"/>
      <c r="V24" s="89" t="s">
        <v>134</v>
      </c>
      <c r="W24" s="89" t="s">
        <v>134</v>
      </c>
      <c r="X24" s="99" t="s">
        <v>134</v>
      </c>
      <c r="Y24" s="89" t="s">
        <v>134</v>
      </c>
      <c r="Z24" s="89" t="s">
        <v>134</v>
      </c>
      <c r="AA24" s="94">
        <v>1</v>
      </c>
      <c r="AB24" s="96">
        <v>1</v>
      </c>
      <c r="AC24" s="98">
        <v>1</v>
      </c>
      <c r="AD24" s="95" t="s">
        <v>161</v>
      </c>
      <c r="AE24" s="95" t="s">
        <v>162</v>
      </c>
      <c r="AF24" s="117">
        <v>1</v>
      </c>
      <c r="AG24" s="118">
        <v>1</v>
      </c>
      <c r="AH24" s="98">
        <v>1</v>
      </c>
      <c r="AI24" s="119" t="s">
        <v>163</v>
      </c>
      <c r="AJ24" s="120" t="s">
        <v>164</v>
      </c>
      <c r="AK24" s="117">
        <v>1</v>
      </c>
      <c r="AL24" s="118">
        <v>0.66</v>
      </c>
      <c r="AM24" s="98">
        <v>0.66</v>
      </c>
      <c r="AN24" s="119" t="s">
        <v>165</v>
      </c>
      <c r="AO24" s="119" t="s">
        <v>164</v>
      </c>
      <c r="AP24" s="2" t="s">
        <v>155</v>
      </c>
      <c r="AQ24" s="117">
        <v>1</v>
      </c>
      <c r="AR24" s="118">
        <v>0.89</v>
      </c>
      <c r="AS24" s="98">
        <v>0.89</v>
      </c>
      <c r="AT24" s="129" t="s">
        <v>166</v>
      </c>
      <c r="AU24" s="63"/>
    </row>
    <row r="25" spans="1:47" ht="220.5">
      <c r="A25" s="77">
        <v>6</v>
      </c>
      <c r="B25" s="2" t="s">
        <v>66</v>
      </c>
      <c r="C25" s="2" t="s">
        <v>140</v>
      </c>
      <c r="D25" s="2" t="s">
        <v>167</v>
      </c>
      <c r="E25" s="52">
        <v>0.05</v>
      </c>
      <c r="F25" s="2" t="s">
        <v>142</v>
      </c>
      <c r="G25" s="2" t="s">
        <v>168</v>
      </c>
      <c r="H25" s="2" t="s">
        <v>169</v>
      </c>
      <c r="I25" s="51">
        <v>0</v>
      </c>
      <c r="J25" s="51" t="s">
        <v>129</v>
      </c>
      <c r="K25" s="2" t="s">
        <v>170</v>
      </c>
      <c r="L25" s="85">
        <v>0</v>
      </c>
      <c r="M25" s="85">
        <v>0</v>
      </c>
      <c r="N25" s="85">
        <v>0</v>
      </c>
      <c r="O25" s="85">
        <v>1</v>
      </c>
      <c r="P25" s="88">
        <v>1</v>
      </c>
      <c r="Q25" s="2" t="s">
        <v>74</v>
      </c>
      <c r="R25" s="51" t="s">
        <v>171</v>
      </c>
      <c r="S25" s="51" t="s">
        <v>147</v>
      </c>
      <c r="T25" s="51" t="s">
        <v>172</v>
      </c>
      <c r="U25" s="2"/>
      <c r="V25" s="89" t="s">
        <v>134</v>
      </c>
      <c r="W25" s="89" t="s">
        <v>134</v>
      </c>
      <c r="X25" s="99" t="s">
        <v>134</v>
      </c>
      <c r="Y25" s="89" t="s">
        <v>134</v>
      </c>
      <c r="Z25" s="89" t="s">
        <v>134</v>
      </c>
      <c r="AA25" s="89" t="s">
        <v>134</v>
      </c>
      <c r="AB25" s="89" t="s">
        <v>134</v>
      </c>
      <c r="AC25" s="99" t="s">
        <v>134</v>
      </c>
      <c r="AD25" s="89" t="s">
        <v>134</v>
      </c>
      <c r="AE25" s="89" t="s">
        <v>134</v>
      </c>
      <c r="AF25" s="114" t="s">
        <v>173</v>
      </c>
      <c r="AG25" s="114" t="s">
        <v>173</v>
      </c>
      <c r="AH25" s="115" t="s">
        <v>173</v>
      </c>
      <c r="AI25" s="114" t="s">
        <v>173</v>
      </c>
      <c r="AJ25" s="114" t="s">
        <v>173</v>
      </c>
      <c r="AK25" s="114">
        <v>1</v>
      </c>
      <c r="AL25" s="114">
        <v>1</v>
      </c>
      <c r="AM25" s="133">
        <v>1</v>
      </c>
      <c r="AN25" s="114" t="s">
        <v>174</v>
      </c>
      <c r="AO25" s="114" t="s">
        <v>175</v>
      </c>
      <c r="AP25" s="2" t="s">
        <v>168</v>
      </c>
      <c r="AQ25" s="114">
        <v>1</v>
      </c>
      <c r="AR25" s="115">
        <v>1</v>
      </c>
      <c r="AS25" s="117">
        <v>1</v>
      </c>
      <c r="AT25" s="115" t="s">
        <v>176</v>
      </c>
      <c r="AU25" s="63"/>
    </row>
    <row r="26" spans="1:47" ht="220.5">
      <c r="A26" s="77">
        <v>6</v>
      </c>
      <c r="B26" s="2" t="s">
        <v>66</v>
      </c>
      <c r="C26" s="2" t="s">
        <v>140</v>
      </c>
      <c r="D26" s="2" t="s">
        <v>177</v>
      </c>
      <c r="E26" s="52">
        <v>0.05</v>
      </c>
      <c r="F26" s="2" t="s">
        <v>142</v>
      </c>
      <c r="G26" s="2" t="s">
        <v>178</v>
      </c>
      <c r="H26" s="2" t="s">
        <v>179</v>
      </c>
      <c r="I26" s="51">
        <v>2</v>
      </c>
      <c r="J26" s="51" t="s">
        <v>129</v>
      </c>
      <c r="K26" s="2" t="s">
        <v>180</v>
      </c>
      <c r="L26" s="85">
        <v>0</v>
      </c>
      <c r="M26" s="85">
        <v>0</v>
      </c>
      <c r="N26" s="85">
        <v>1</v>
      </c>
      <c r="O26" s="85">
        <v>0</v>
      </c>
      <c r="P26" s="87">
        <v>0.01</v>
      </c>
      <c r="Q26" s="2" t="s">
        <v>74</v>
      </c>
      <c r="R26" s="51" t="s">
        <v>181</v>
      </c>
      <c r="S26" s="51" t="s">
        <v>147</v>
      </c>
      <c r="T26" s="51" t="s">
        <v>182</v>
      </c>
      <c r="U26" s="2"/>
      <c r="V26" s="89" t="s">
        <v>134</v>
      </c>
      <c r="W26" s="89" t="s">
        <v>134</v>
      </c>
      <c r="X26" s="99" t="s">
        <v>134</v>
      </c>
      <c r="Y26" s="89" t="s">
        <v>134</v>
      </c>
      <c r="Z26" s="89" t="s">
        <v>134</v>
      </c>
      <c r="AA26" s="55" t="s">
        <v>134</v>
      </c>
      <c r="AB26" s="55" t="s">
        <v>134</v>
      </c>
      <c r="AC26" s="100" t="s">
        <v>134</v>
      </c>
      <c r="AD26" s="55" t="s">
        <v>134</v>
      </c>
      <c r="AE26" s="55" t="s">
        <v>134</v>
      </c>
      <c r="AF26" s="117">
        <v>1</v>
      </c>
      <c r="AG26" s="121">
        <v>1</v>
      </c>
      <c r="AH26" s="98">
        <v>1</v>
      </c>
      <c r="AI26" s="116" t="s">
        <v>183</v>
      </c>
      <c r="AJ26" s="116" t="s">
        <v>184</v>
      </c>
      <c r="AK26" s="89" t="s">
        <v>134</v>
      </c>
      <c r="AL26" s="89" t="s">
        <v>134</v>
      </c>
      <c r="AM26" s="99" t="s">
        <v>134</v>
      </c>
      <c r="AN26" s="89" t="s">
        <v>134</v>
      </c>
      <c r="AO26" s="89" t="s">
        <v>134</v>
      </c>
      <c r="AP26" s="2" t="s">
        <v>178</v>
      </c>
      <c r="AQ26" s="126">
        <v>1</v>
      </c>
      <c r="AR26" s="127">
        <v>1</v>
      </c>
      <c r="AS26" s="94">
        <v>1</v>
      </c>
      <c r="AT26" s="99" t="s">
        <v>185</v>
      </c>
      <c r="AU26" s="63"/>
    </row>
    <row r="27" spans="1:47" ht="36.75" thickBot="1">
      <c r="A27" s="78"/>
      <c r="B27" s="180" t="s">
        <v>186</v>
      </c>
      <c r="C27" s="180"/>
      <c r="D27" s="180"/>
      <c r="E27" s="79">
        <f>SUM(E18:E26)</f>
        <v>1.0000000000000002</v>
      </c>
      <c r="F27" s="181"/>
      <c r="G27" s="181"/>
      <c r="H27" s="181"/>
      <c r="I27" s="181"/>
      <c r="J27" s="181"/>
      <c r="K27" s="181"/>
      <c r="L27" s="181"/>
      <c r="M27" s="181"/>
      <c r="N27" s="181"/>
      <c r="O27" s="181"/>
      <c r="P27" s="181"/>
      <c r="Q27" s="181"/>
      <c r="R27" s="181"/>
      <c r="S27" s="181"/>
      <c r="T27" s="181"/>
      <c r="U27" s="181"/>
      <c r="V27" s="71"/>
      <c r="W27" s="80"/>
      <c r="X27" s="104"/>
      <c r="Y27" s="67"/>
      <c r="Z27" s="68"/>
      <c r="AA27" s="71"/>
      <c r="AB27" s="80"/>
      <c r="AC27" s="66"/>
      <c r="AD27" s="81"/>
      <c r="AE27" s="69"/>
      <c r="AF27" s="65"/>
      <c r="AG27" s="82"/>
      <c r="AH27" s="66"/>
      <c r="AI27" s="83"/>
      <c r="AJ27" s="84"/>
      <c r="AK27" s="65"/>
      <c r="AL27" s="82"/>
      <c r="AM27" s="66"/>
      <c r="AN27" s="145"/>
      <c r="AO27" s="69"/>
      <c r="AP27" s="70"/>
      <c r="AQ27" s="65"/>
      <c r="AR27" s="71"/>
      <c r="AS27" s="72"/>
      <c r="AT27" s="131"/>
      <c r="AU27" s="63"/>
    </row>
    <row r="28" spans="1:47" ht="48" customHeight="1" thickBot="1">
      <c r="A28" s="18"/>
      <c r="B28" s="28"/>
      <c r="C28" s="28"/>
      <c r="D28" s="28"/>
      <c r="E28" s="29"/>
      <c r="F28" s="28"/>
      <c r="G28" s="28"/>
      <c r="H28" s="9"/>
      <c r="I28" s="9"/>
      <c r="J28" s="9"/>
      <c r="K28" s="9"/>
      <c r="L28" s="9"/>
      <c r="M28" s="9"/>
      <c r="N28" s="9"/>
      <c r="O28" s="9"/>
      <c r="P28" s="9"/>
      <c r="Q28" s="9"/>
      <c r="R28" s="9"/>
      <c r="S28" s="9"/>
      <c r="T28" s="9"/>
      <c r="U28" s="9"/>
      <c r="V28" s="212" t="s">
        <v>187</v>
      </c>
      <c r="W28" s="213"/>
      <c r="X28" s="90">
        <f>AVERAGE(X18:X27)</f>
        <v>1</v>
      </c>
      <c r="Y28" s="214"/>
      <c r="Z28" s="215"/>
      <c r="AA28" s="216" t="s">
        <v>188</v>
      </c>
      <c r="AB28" s="217"/>
      <c r="AC28" s="92">
        <f>AVERAGE(AC18:AC26)</f>
        <v>1</v>
      </c>
      <c r="AD28" s="214"/>
      <c r="AE28" s="215"/>
      <c r="AF28" s="218" t="s">
        <v>189</v>
      </c>
      <c r="AG28" s="219"/>
      <c r="AH28" s="122">
        <f>AVERAGE(AH18:AH26)</f>
        <v>1</v>
      </c>
      <c r="AI28" s="220"/>
      <c r="AJ28" s="221"/>
      <c r="AK28" s="222"/>
      <c r="AL28" s="223"/>
      <c r="AM28" s="30">
        <f>AVERAGE(AM18:AM27)</f>
        <v>0.8957142857142858</v>
      </c>
      <c r="AN28" s="31"/>
      <c r="AO28" s="241" t="s">
        <v>190</v>
      </c>
      <c r="AP28" s="242"/>
      <c r="AQ28" s="243"/>
      <c r="AR28" s="32">
        <f>AVERAGE(AS18:AS27)</f>
        <v>0.98777777777777787</v>
      </c>
      <c r="AS28" s="244"/>
      <c r="AT28" s="245"/>
    </row>
    <row r="29" spans="1:47" ht="15.75" thickBot="1">
      <c r="A29" s="18"/>
      <c r="B29" s="28"/>
      <c r="C29" s="28"/>
      <c r="D29" s="28"/>
      <c r="E29" s="29"/>
      <c r="F29" s="28"/>
      <c r="G29" s="28"/>
      <c r="H29" s="9"/>
      <c r="I29" s="9"/>
      <c r="J29" s="9"/>
      <c r="K29" s="9"/>
      <c r="L29" s="9"/>
      <c r="M29" s="9"/>
      <c r="N29" s="9"/>
      <c r="O29" s="9"/>
      <c r="P29" s="9"/>
      <c r="Q29" s="9"/>
      <c r="R29" s="9"/>
      <c r="S29" s="9"/>
      <c r="T29" s="9"/>
      <c r="U29" s="9"/>
      <c r="V29" s="10"/>
      <c r="W29" s="10"/>
      <c r="X29" s="105"/>
      <c r="Y29" s="10"/>
      <c r="Z29" s="10"/>
      <c r="AA29" s="10"/>
      <c r="AB29" s="10"/>
      <c r="AC29" s="10"/>
      <c r="AD29" s="10"/>
      <c r="AE29" s="10"/>
      <c r="AF29" s="10"/>
      <c r="AG29" s="10"/>
      <c r="AH29" s="10"/>
      <c r="AI29" s="10"/>
      <c r="AJ29" s="10"/>
      <c r="AK29" s="10"/>
      <c r="AL29" s="10"/>
      <c r="AM29" s="10"/>
      <c r="AN29" s="10"/>
      <c r="AO29" s="10"/>
      <c r="AP29" s="10"/>
      <c r="AQ29" s="10"/>
      <c r="AR29" s="10"/>
      <c r="AS29" s="10"/>
      <c r="AT29" s="10"/>
    </row>
    <row r="30" spans="1:47">
      <c r="A30" s="18"/>
      <c r="B30" s="250" t="s">
        <v>191</v>
      </c>
      <c r="C30" s="251"/>
      <c r="D30" s="251"/>
      <c r="E30" s="238" t="s">
        <v>192</v>
      </c>
      <c r="F30" s="239"/>
      <c r="G30" s="239"/>
      <c r="H30" s="239"/>
      <c r="I30" s="240"/>
      <c r="J30" s="251" t="s">
        <v>193</v>
      </c>
      <c r="K30" s="251"/>
      <c r="L30" s="251"/>
      <c r="M30" s="251"/>
      <c r="N30" s="251"/>
      <c r="O30" s="251"/>
      <c r="P30" s="252"/>
      <c r="Q30" s="59"/>
      <c r="R30" s="56"/>
      <c r="S30" s="56"/>
      <c r="T30" s="56"/>
      <c r="U30" s="56"/>
    </row>
    <row r="31" spans="1:47" ht="15.75">
      <c r="A31" s="18"/>
      <c r="B31" s="226" t="s">
        <v>194</v>
      </c>
      <c r="C31" s="227"/>
      <c r="D31" s="228"/>
      <c r="E31" s="232" t="s">
        <v>195</v>
      </c>
      <c r="F31" s="233"/>
      <c r="G31" s="233"/>
      <c r="H31" s="233"/>
      <c r="I31" s="234"/>
      <c r="J31" s="246"/>
      <c r="K31" s="246"/>
      <c r="L31" s="246"/>
      <c r="M31" s="246"/>
      <c r="N31" s="246"/>
      <c r="O31" s="246"/>
      <c r="P31" s="247"/>
      <c r="Q31" s="59"/>
      <c r="R31" s="56"/>
      <c r="S31" s="56"/>
      <c r="T31" s="56"/>
      <c r="U31" s="56"/>
    </row>
    <row r="32" spans="1:47" ht="66.95" customHeight="1" thickBot="1">
      <c r="A32" s="18"/>
      <c r="B32" s="229"/>
      <c r="C32" s="230"/>
      <c r="D32" s="231"/>
      <c r="E32" s="235"/>
      <c r="F32" s="236"/>
      <c r="G32" s="236"/>
      <c r="H32" s="236"/>
      <c r="I32" s="237"/>
      <c r="J32" s="248" t="s">
        <v>196</v>
      </c>
      <c r="K32" s="248"/>
      <c r="L32" s="248"/>
      <c r="M32" s="248"/>
      <c r="N32" s="248"/>
      <c r="O32" s="248"/>
      <c r="P32" s="249"/>
      <c r="Q32" s="59"/>
      <c r="R32" s="56"/>
      <c r="S32" s="56"/>
      <c r="T32" s="56"/>
      <c r="U32" s="56"/>
    </row>
    <row r="33" spans="1:16">
      <c r="A33" s="58"/>
      <c r="B33" s="60"/>
      <c r="C33" s="60"/>
      <c r="D33" s="60"/>
      <c r="E33" s="61"/>
      <c r="F33" s="60"/>
      <c r="G33" s="60"/>
      <c r="H33" s="60"/>
      <c r="I33" s="60"/>
      <c r="J33" s="60"/>
      <c r="K33" s="60"/>
      <c r="L33" s="60"/>
      <c r="M33" s="60"/>
      <c r="N33" s="60"/>
      <c r="O33" s="60"/>
      <c r="P33" s="60"/>
    </row>
    <row r="34" spans="1:16">
      <c r="A34" s="58"/>
      <c r="E34" s="58"/>
    </row>
    <row r="35" spans="1:16">
      <c r="A35" s="58"/>
      <c r="E35" s="58"/>
    </row>
    <row r="36" spans="1:16">
      <c r="A36" s="58"/>
      <c r="E36" s="58"/>
    </row>
    <row r="37" spans="1:16">
      <c r="A37" s="58"/>
      <c r="E37" s="58"/>
    </row>
    <row r="38" spans="1:16">
      <c r="A38" s="58"/>
      <c r="E38" s="58"/>
    </row>
    <row r="39" spans="1:16">
      <c r="A39" s="58"/>
      <c r="E39" s="58"/>
    </row>
    <row r="40" spans="1:16">
      <c r="A40" s="58"/>
      <c r="E40" s="58"/>
    </row>
    <row r="41" spans="1:16">
      <c r="A41" s="58"/>
      <c r="E41" s="58"/>
    </row>
    <row r="42" spans="1:16">
      <c r="A42" s="58"/>
      <c r="E42" s="58"/>
    </row>
    <row r="43" spans="1:16">
      <c r="A43" s="58"/>
      <c r="E43" s="58"/>
    </row>
    <row r="44" spans="1:16">
      <c r="A44" s="58"/>
      <c r="E44" s="58"/>
    </row>
    <row r="45" spans="1:16">
      <c r="A45" s="58"/>
      <c r="E45" s="58"/>
    </row>
    <row r="46" spans="1:16">
      <c r="A46" s="58"/>
      <c r="E46" s="58"/>
    </row>
    <row r="47" spans="1:16">
      <c r="A47" s="58"/>
      <c r="E47" s="58"/>
    </row>
    <row r="48" spans="1:16">
      <c r="A48" s="58"/>
      <c r="E48" s="58"/>
    </row>
    <row r="49" spans="1:5">
      <c r="A49" s="58"/>
      <c r="E49" s="58"/>
    </row>
    <row r="50" spans="1:5">
      <c r="A50" s="58"/>
      <c r="E50" s="58"/>
    </row>
    <row r="51" spans="1:5">
      <c r="A51" s="58"/>
      <c r="E51" s="58"/>
    </row>
    <row r="52" spans="1:5">
      <c r="A52" s="58"/>
      <c r="E52" s="58"/>
    </row>
    <row r="53" spans="1:5">
      <c r="A53" s="58"/>
      <c r="E53" s="58"/>
    </row>
    <row r="54" spans="1:5">
      <c r="A54" s="58"/>
      <c r="E54" s="58"/>
    </row>
    <row r="55" spans="1:5">
      <c r="A55" s="58"/>
      <c r="E55" s="58"/>
    </row>
    <row r="56" spans="1:5">
      <c r="A56" s="58"/>
      <c r="E56" s="58"/>
    </row>
    <row r="57" spans="1:5">
      <c r="A57" s="58"/>
      <c r="E57" s="58"/>
    </row>
    <row r="58" spans="1:5">
      <c r="A58" s="58"/>
      <c r="E58" s="58"/>
    </row>
    <row r="59" spans="1:5">
      <c r="A59" s="58"/>
      <c r="E59" s="58"/>
    </row>
    <row r="60" spans="1:5">
      <c r="A60" s="58"/>
      <c r="E60" s="58"/>
    </row>
    <row r="61" spans="1:5">
      <c r="A61" s="58"/>
      <c r="E61" s="58"/>
    </row>
    <row r="62" spans="1:5">
      <c r="A62" s="58"/>
      <c r="E62" s="58"/>
    </row>
    <row r="63" spans="1:5">
      <c r="A63" s="58"/>
      <c r="E63" s="58"/>
    </row>
    <row r="64" spans="1:5">
      <c r="A64" s="58"/>
      <c r="E64" s="58"/>
    </row>
    <row r="65" spans="1:5">
      <c r="A65" s="58"/>
      <c r="E65" s="58"/>
    </row>
    <row r="66" spans="1:5">
      <c r="A66" s="58"/>
      <c r="E66" s="58"/>
    </row>
    <row r="67" spans="1:5">
      <c r="A67" s="58"/>
      <c r="E67" s="58"/>
    </row>
    <row r="68" spans="1:5">
      <c r="A68" s="58"/>
      <c r="E68" s="58"/>
    </row>
    <row r="69" spans="1:5">
      <c r="A69" s="58"/>
      <c r="E69" s="58"/>
    </row>
    <row r="70" spans="1:5">
      <c r="A70" s="58"/>
      <c r="E70" s="58"/>
    </row>
    <row r="71" spans="1:5">
      <c r="A71" s="58"/>
      <c r="E71" s="58"/>
    </row>
    <row r="72" spans="1:5">
      <c r="A72" s="58"/>
      <c r="E72" s="58"/>
    </row>
    <row r="73" spans="1:5">
      <c r="A73" s="58"/>
      <c r="E73" s="58"/>
    </row>
    <row r="74" spans="1:5">
      <c r="A74" s="58"/>
      <c r="E74" s="58"/>
    </row>
    <row r="75" spans="1:5">
      <c r="A75" s="58"/>
      <c r="E75" s="58"/>
    </row>
    <row r="76" spans="1:5">
      <c r="A76" s="58"/>
      <c r="E76" s="58"/>
    </row>
    <row r="77" spans="1:5">
      <c r="A77" s="58"/>
      <c r="E77" s="58"/>
    </row>
    <row r="78" spans="1:5">
      <c r="A78" s="58"/>
      <c r="E78" s="58"/>
    </row>
    <row r="79" spans="1:5">
      <c r="A79" s="58"/>
      <c r="E79" s="58"/>
    </row>
    <row r="80" spans="1:5">
      <c r="A80" s="58"/>
      <c r="E80" s="58"/>
    </row>
    <row r="81" spans="1:5">
      <c r="A81" s="58"/>
      <c r="E81" s="58"/>
    </row>
    <row r="82" spans="1:5">
      <c r="A82" s="58"/>
      <c r="E82" s="58"/>
    </row>
    <row r="83" spans="1:5">
      <c r="A83" s="58"/>
      <c r="E83" s="58"/>
    </row>
    <row r="84" spans="1:5">
      <c r="A84" s="58"/>
      <c r="E84" s="58"/>
    </row>
    <row r="85" spans="1:5">
      <c r="A85" s="58"/>
      <c r="E85" s="58"/>
    </row>
    <row r="86" spans="1:5">
      <c r="A86" s="58"/>
      <c r="E86" s="58"/>
    </row>
    <row r="87" spans="1:5">
      <c r="A87" s="58"/>
      <c r="E87" s="58"/>
    </row>
    <row r="88" spans="1:5">
      <c r="A88" s="58"/>
      <c r="E88" s="58"/>
    </row>
    <row r="89" spans="1:5">
      <c r="A89" s="58"/>
      <c r="E89" s="58"/>
    </row>
    <row r="90" spans="1:5">
      <c r="A90" s="58"/>
      <c r="E90" s="58"/>
    </row>
    <row r="91" spans="1:5">
      <c r="A91" s="58"/>
      <c r="E91" s="58"/>
    </row>
    <row r="92" spans="1:5">
      <c r="A92" s="58"/>
      <c r="E92" s="58"/>
    </row>
    <row r="93" spans="1:5">
      <c r="A93" s="58"/>
      <c r="E93" s="58"/>
    </row>
    <row r="94" spans="1:5">
      <c r="A94" s="58"/>
      <c r="E94" s="58"/>
    </row>
    <row r="95" spans="1:5">
      <c r="A95" s="58"/>
      <c r="E95" s="58"/>
    </row>
    <row r="96" spans="1:5">
      <c r="A96" s="58"/>
      <c r="E96" s="58"/>
    </row>
    <row r="97" spans="1:5">
      <c r="A97" s="58"/>
      <c r="E97" s="58"/>
    </row>
    <row r="98" spans="1:5">
      <c r="A98" s="58"/>
      <c r="E98" s="58"/>
    </row>
    <row r="99" spans="1:5">
      <c r="A99" s="58"/>
      <c r="E99" s="58"/>
    </row>
    <row r="100" spans="1:5">
      <c r="A100" s="58"/>
      <c r="E100" s="58"/>
    </row>
    <row r="101" spans="1:5">
      <c r="A101" s="58"/>
      <c r="E101" s="58"/>
    </row>
    <row r="102" spans="1:5">
      <c r="A102" s="58"/>
      <c r="E102" s="58"/>
    </row>
    <row r="103" spans="1:5">
      <c r="A103" s="58"/>
      <c r="E103" s="58"/>
    </row>
    <row r="104" spans="1:5">
      <c r="A104" s="58"/>
      <c r="E104" s="58"/>
    </row>
    <row r="105" spans="1:5">
      <c r="A105" s="58"/>
      <c r="E105" s="58"/>
    </row>
    <row r="106" spans="1:5">
      <c r="A106" s="58"/>
      <c r="E106" s="58"/>
    </row>
    <row r="107" spans="1:5">
      <c r="A107" s="58"/>
      <c r="E107" s="58"/>
    </row>
    <row r="108" spans="1:5">
      <c r="A108" s="58"/>
      <c r="E108" s="58"/>
    </row>
    <row r="109" spans="1:5">
      <c r="A109" s="58"/>
      <c r="E109" s="58"/>
    </row>
    <row r="110" spans="1:5">
      <c r="A110" s="58"/>
      <c r="E110" s="58"/>
    </row>
    <row r="111" spans="1:5">
      <c r="A111" s="58"/>
      <c r="E111" s="58"/>
    </row>
    <row r="112" spans="1:5">
      <c r="A112" s="58"/>
      <c r="E112" s="58"/>
    </row>
    <row r="113" spans="1:5">
      <c r="A113" s="58"/>
      <c r="E113" s="58"/>
    </row>
    <row r="114" spans="1:5">
      <c r="A114" s="58"/>
      <c r="E114" s="58"/>
    </row>
    <row r="115" spans="1:5">
      <c r="A115" s="58"/>
      <c r="E115" s="58"/>
    </row>
    <row r="116" spans="1:5">
      <c r="A116" s="58"/>
      <c r="E116" s="58"/>
    </row>
    <row r="117" spans="1:5">
      <c r="A117" s="58"/>
      <c r="E117" s="58"/>
    </row>
    <row r="118" spans="1:5">
      <c r="A118" s="58"/>
      <c r="E118" s="58"/>
    </row>
    <row r="119" spans="1:5">
      <c r="A119" s="58"/>
      <c r="E119" s="58"/>
    </row>
    <row r="120" spans="1:5">
      <c r="A120" s="58"/>
      <c r="E120" s="58"/>
    </row>
    <row r="121" spans="1:5">
      <c r="A121" s="58"/>
      <c r="E121" s="58"/>
    </row>
    <row r="122" spans="1:5">
      <c r="A122" s="58"/>
      <c r="E122" s="58"/>
    </row>
    <row r="123" spans="1:5">
      <c r="A123" s="58"/>
      <c r="E123" s="58"/>
    </row>
    <row r="124" spans="1:5">
      <c r="A124" s="58"/>
      <c r="E124" s="58"/>
    </row>
    <row r="125" spans="1:5">
      <c r="A125" s="58"/>
      <c r="E125" s="58"/>
    </row>
    <row r="126" spans="1:5">
      <c r="A126" s="58"/>
      <c r="E126" s="58"/>
    </row>
    <row r="127" spans="1:5">
      <c r="A127" s="58"/>
      <c r="E127" s="58"/>
    </row>
    <row r="128" spans="1:5">
      <c r="A128" s="58"/>
      <c r="E128" s="58"/>
    </row>
    <row r="129" spans="1:5">
      <c r="A129" s="58"/>
      <c r="E129" s="58"/>
    </row>
    <row r="130" spans="1:5">
      <c r="A130" s="58"/>
      <c r="E130" s="58"/>
    </row>
    <row r="131" spans="1:5">
      <c r="A131" s="58"/>
      <c r="E131" s="58"/>
    </row>
    <row r="132" spans="1:5">
      <c r="A132" s="58"/>
      <c r="E132" s="58"/>
    </row>
    <row r="133" spans="1:5">
      <c r="A133" s="58"/>
      <c r="E133" s="58"/>
    </row>
    <row r="134" spans="1:5">
      <c r="A134" s="58"/>
      <c r="E134" s="58"/>
    </row>
    <row r="135" spans="1:5">
      <c r="A135" s="58"/>
      <c r="E135" s="58"/>
    </row>
    <row r="136" spans="1:5">
      <c r="A136" s="58"/>
      <c r="E136" s="58"/>
    </row>
    <row r="137" spans="1:5">
      <c r="A137" s="58"/>
      <c r="E137" s="58"/>
    </row>
    <row r="138" spans="1:5">
      <c r="A138" s="58"/>
      <c r="E138" s="58"/>
    </row>
  </sheetData>
  <mergeCells count="69">
    <mergeCell ref="B31:D32"/>
    <mergeCell ref="E31:I32"/>
    <mergeCell ref="E30:I30"/>
    <mergeCell ref="AO28:AQ28"/>
    <mergeCell ref="AS28:AT28"/>
    <mergeCell ref="J31:P31"/>
    <mergeCell ref="J32:P32"/>
    <mergeCell ref="B30:D30"/>
    <mergeCell ref="J30:P30"/>
    <mergeCell ref="AS15:AS16"/>
    <mergeCell ref="AT15:AT16"/>
    <mergeCell ref="V28:W28"/>
    <mergeCell ref="Y28:Z28"/>
    <mergeCell ref="AA28:AB28"/>
    <mergeCell ref="AD28:AE28"/>
    <mergeCell ref="AF28:AG28"/>
    <mergeCell ref="AI28:AJ28"/>
    <mergeCell ref="AK28:AL28"/>
    <mergeCell ref="AI15:AI16"/>
    <mergeCell ref="AJ15:AJ16"/>
    <mergeCell ref="AK15:AL15"/>
    <mergeCell ref="AM15:AM16"/>
    <mergeCell ref="AN15:AN16"/>
    <mergeCell ref="AO15:AO16"/>
    <mergeCell ref="AC15:AC16"/>
    <mergeCell ref="AD15:AD16"/>
    <mergeCell ref="AE15:AE16"/>
    <mergeCell ref="AF15:AG15"/>
    <mergeCell ref="AP15:AR15"/>
    <mergeCell ref="AH15:AH16"/>
    <mergeCell ref="AK13:AO13"/>
    <mergeCell ref="AP13:AT13"/>
    <mergeCell ref="V14:Z14"/>
    <mergeCell ref="AA14:AE14"/>
    <mergeCell ref="AF14:AJ14"/>
    <mergeCell ref="AK14:AO14"/>
    <mergeCell ref="AP14:AT14"/>
    <mergeCell ref="AF13:AJ13"/>
    <mergeCell ref="V13:Z13"/>
    <mergeCell ref="AA13:AE13"/>
    <mergeCell ref="V15:W15"/>
    <mergeCell ref="X15:X16"/>
    <mergeCell ref="Y15:Y16"/>
    <mergeCell ref="Z15:Z16"/>
    <mergeCell ref="AA15:AB15"/>
    <mergeCell ref="A13:C14"/>
    <mergeCell ref="D13:U14"/>
    <mergeCell ref="D15:S15"/>
    <mergeCell ref="B27:D27"/>
    <mergeCell ref="F27:U27"/>
    <mergeCell ref="L10:O10"/>
    <mergeCell ref="A5:B5"/>
    <mergeCell ref="F5:I5"/>
    <mergeCell ref="A6:B6"/>
    <mergeCell ref="F6:I6"/>
    <mergeCell ref="A7:B7"/>
    <mergeCell ref="F7:I7"/>
    <mergeCell ref="A8:B8"/>
    <mergeCell ref="F8:I8"/>
    <mergeCell ref="A9:B9"/>
    <mergeCell ref="F9:I9"/>
    <mergeCell ref="F10:I10"/>
    <mergeCell ref="F11:I11"/>
    <mergeCell ref="A1:I1"/>
    <mergeCell ref="A2:I2"/>
    <mergeCell ref="A3:B3"/>
    <mergeCell ref="D3:I3"/>
    <mergeCell ref="A4:B4"/>
    <mergeCell ref="F4:I4"/>
  </mergeCells>
  <conditionalFormatting sqref="AR28 AC28 X18:X28 AH27:AH28 AM27:AM28 AS27:AS28">
    <cfRule type="containsText" dxfId="209" priority="238" operator="containsText" text="N/A">
      <formula>NOT(ISERROR(SEARCH("N/A",X18)))</formula>
    </cfRule>
    <cfRule type="cellIs" dxfId="208" priority="239" operator="between">
      <formula>#REF!</formula>
      <formula>#REF!</formula>
    </cfRule>
    <cfRule type="cellIs" dxfId="207" priority="240" operator="between">
      <formula>#REF!</formula>
      <formula>#REF!</formula>
    </cfRule>
    <cfRule type="cellIs" dxfId="206" priority="241" operator="between">
      <formula>#REF!</formula>
      <formula>#REF!</formula>
    </cfRule>
  </conditionalFormatting>
  <conditionalFormatting sqref="X28">
    <cfRule type="colorScale" priority="237">
      <colorScale>
        <cfvo type="min"/>
        <cfvo type="percentile" val="50"/>
        <cfvo type="max"/>
        <color rgb="FFF8696B"/>
        <color rgb="FFFFEB84"/>
        <color rgb="FF63BE7B"/>
      </colorScale>
    </cfRule>
  </conditionalFormatting>
  <conditionalFormatting sqref="AC28">
    <cfRule type="colorScale" priority="236">
      <colorScale>
        <cfvo type="min"/>
        <cfvo type="percentile" val="50"/>
        <cfvo type="max"/>
        <color rgb="FFF8696B"/>
        <color rgb="FFFFEB84"/>
        <color rgb="FF63BE7B"/>
      </colorScale>
    </cfRule>
  </conditionalFormatting>
  <conditionalFormatting sqref="AH28">
    <cfRule type="colorScale" priority="235">
      <colorScale>
        <cfvo type="min"/>
        <cfvo type="percentile" val="50"/>
        <cfvo type="max"/>
        <color rgb="FFF8696B"/>
        <color rgb="FFFFEB84"/>
        <color rgb="FF63BE7B"/>
      </colorScale>
    </cfRule>
  </conditionalFormatting>
  <conditionalFormatting sqref="AM28">
    <cfRule type="colorScale" priority="234">
      <colorScale>
        <cfvo type="min"/>
        <cfvo type="percentile" val="50"/>
        <cfvo type="max"/>
        <color rgb="FFF8696B"/>
        <color rgb="FFFFEB84"/>
        <color rgb="FF63BE7B"/>
      </colorScale>
    </cfRule>
  </conditionalFormatting>
  <conditionalFormatting sqref="AR28">
    <cfRule type="colorScale" priority="233">
      <colorScale>
        <cfvo type="min"/>
        <cfvo type="percentile" val="50"/>
        <cfvo type="max"/>
        <color rgb="FFF8696B"/>
        <color rgb="FFFFEB84"/>
        <color rgb="FF63BE7B"/>
      </colorScale>
    </cfRule>
  </conditionalFormatting>
  <conditionalFormatting sqref="X18:X23">
    <cfRule type="containsText" dxfId="205" priority="230" operator="containsText" text="N/A">
      <formula>NOT(ISERROR(SEARCH("N/A",X18)))</formula>
    </cfRule>
  </conditionalFormatting>
  <conditionalFormatting sqref="W18:W23">
    <cfRule type="containsText" dxfId="204" priority="226" operator="containsText" text="N/A">
      <formula>NOT(ISERROR(SEARCH("N/A",W18)))</formula>
    </cfRule>
    <cfRule type="cellIs" dxfId="203" priority="227" operator="between">
      <formula>#REF!</formula>
      <formula>#REF!</formula>
    </cfRule>
    <cfRule type="cellIs" dxfId="202" priority="228" operator="between">
      <formula>#REF!</formula>
      <formula>#REF!</formula>
    </cfRule>
    <cfRule type="cellIs" dxfId="201" priority="229" operator="between">
      <formula>#REF!</formula>
      <formula>#REF!</formula>
    </cfRule>
  </conditionalFormatting>
  <conditionalFormatting sqref="W18:W23">
    <cfRule type="containsText" dxfId="200" priority="225" operator="containsText" text="N/A">
      <formula>NOT(ISERROR(SEARCH("N/A",W18)))</formula>
    </cfRule>
  </conditionalFormatting>
  <conditionalFormatting sqref="AC22:AC24 AC27">
    <cfRule type="containsText" dxfId="199" priority="221" operator="containsText" text="N/A">
      <formula>NOT(ISERROR(SEARCH("N/A",AC22)))</formula>
    </cfRule>
    <cfRule type="cellIs" dxfId="198" priority="222" operator="between">
      <formula>#REF!</formula>
      <formula>#REF!</formula>
    </cfRule>
    <cfRule type="cellIs" dxfId="197" priority="223" operator="between">
      <formula>#REF!</formula>
      <formula>#REF!</formula>
    </cfRule>
    <cfRule type="cellIs" dxfId="196" priority="224" operator="between">
      <formula>#REF!</formula>
      <formula>#REF!</formula>
    </cfRule>
  </conditionalFormatting>
  <conditionalFormatting sqref="AC18">
    <cfRule type="containsText" dxfId="195" priority="217" operator="containsText" text="N/A">
      <formula>NOT(ISERROR(SEARCH("N/A",AC18)))</formula>
    </cfRule>
    <cfRule type="cellIs" dxfId="194" priority="218" operator="between">
      <formula>#REF!</formula>
      <formula>#REF!</formula>
    </cfRule>
    <cfRule type="cellIs" dxfId="193" priority="219" operator="between">
      <formula>#REF!</formula>
      <formula>#REF!</formula>
    </cfRule>
    <cfRule type="cellIs" dxfId="192" priority="220" operator="between">
      <formula>#REF!</formula>
      <formula>#REF!</formula>
    </cfRule>
  </conditionalFormatting>
  <conditionalFormatting sqref="AC18">
    <cfRule type="containsText" dxfId="191" priority="216" operator="containsText" text="N/A">
      <formula>NOT(ISERROR(SEARCH("N/A",AC18)))</formula>
    </cfRule>
  </conditionalFormatting>
  <conditionalFormatting sqref="AB18">
    <cfRule type="containsText" dxfId="190" priority="212" operator="containsText" text="N/A">
      <formula>NOT(ISERROR(SEARCH("N/A",AB18)))</formula>
    </cfRule>
    <cfRule type="cellIs" dxfId="189" priority="213" operator="between">
      <formula>#REF!</formula>
      <formula>#REF!</formula>
    </cfRule>
    <cfRule type="cellIs" dxfId="188" priority="214" operator="between">
      <formula>#REF!</formula>
      <formula>#REF!</formula>
    </cfRule>
    <cfRule type="cellIs" dxfId="187" priority="215" operator="between">
      <formula>#REF!</formula>
      <formula>#REF!</formula>
    </cfRule>
  </conditionalFormatting>
  <conditionalFormatting sqref="AB18">
    <cfRule type="containsText" dxfId="186" priority="211" operator="containsText" text="N/A">
      <formula>NOT(ISERROR(SEARCH("N/A",AB18)))</formula>
    </cfRule>
  </conditionalFormatting>
  <conditionalFormatting sqref="AC19">
    <cfRule type="containsText" dxfId="185" priority="207" operator="containsText" text="N/A">
      <formula>NOT(ISERROR(SEARCH("N/A",AC19)))</formula>
    </cfRule>
    <cfRule type="cellIs" dxfId="184" priority="208" operator="between">
      <formula>#REF!</formula>
      <formula>#REF!</formula>
    </cfRule>
    <cfRule type="cellIs" dxfId="183" priority="209" operator="between">
      <formula>#REF!</formula>
      <formula>#REF!</formula>
    </cfRule>
    <cfRule type="cellIs" dxfId="182" priority="210" operator="between">
      <formula>#REF!</formula>
      <formula>#REF!</formula>
    </cfRule>
  </conditionalFormatting>
  <conditionalFormatting sqref="AC19">
    <cfRule type="containsText" dxfId="181" priority="206" operator="containsText" text="N/A">
      <formula>NOT(ISERROR(SEARCH("N/A",AC19)))</formula>
    </cfRule>
  </conditionalFormatting>
  <conditionalFormatting sqref="AB19">
    <cfRule type="containsText" dxfId="180" priority="202" operator="containsText" text="N/A">
      <formula>NOT(ISERROR(SEARCH("N/A",AB19)))</formula>
    </cfRule>
    <cfRule type="cellIs" dxfId="179" priority="203" operator="between">
      <formula>#REF!</formula>
      <formula>#REF!</formula>
    </cfRule>
    <cfRule type="cellIs" dxfId="178" priority="204" operator="between">
      <formula>#REF!</formula>
      <formula>#REF!</formula>
    </cfRule>
    <cfRule type="cellIs" dxfId="177" priority="205" operator="between">
      <formula>#REF!</formula>
      <formula>#REF!</formula>
    </cfRule>
  </conditionalFormatting>
  <conditionalFormatting sqref="AB19">
    <cfRule type="containsText" dxfId="176" priority="201" operator="containsText" text="N/A">
      <formula>NOT(ISERROR(SEARCH("N/A",AB19)))</formula>
    </cfRule>
  </conditionalFormatting>
  <conditionalFormatting sqref="AC20">
    <cfRule type="containsText" dxfId="175" priority="197" operator="containsText" text="N/A">
      <formula>NOT(ISERROR(SEARCH("N/A",AC20)))</formula>
    </cfRule>
    <cfRule type="cellIs" dxfId="174" priority="198" operator="between">
      <formula>#REF!</formula>
      <formula>#REF!</formula>
    </cfRule>
    <cfRule type="cellIs" dxfId="173" priority="199" operator="between">
      <formula>#REF!</formula>
      <formula>#REF!</formula>
    </cfRule>
    <cfRule type="cellIs" dxfId="172" priority="200" operator="between">
      <formula>#REF!</formula>
      <formula>#REF!</formula>
    </cfRule>
  </conditionalFormatting>
  <conditionalFormatting sqref="AC20">
    <cfRule type="containsText" dxfId="171" priority="196" operator="containsText" text="N/A">
      <formula>NOT(ISERROR(SEARCH("N/A",AC20)))</formula>
    </cfRule>
  </conditionalFormatting>
  <conditionalFormatting sqref="AB20">
    <cfRule type="containsText" dxfId="170" priority="192" operator="containsText" text="N/A">
      <formula>NOT(ISERROR(SEARCH("N/A",AB20)))</formula>
    </cfRule>
    <cfRule type="cellIs" dxfId="169" priority="193" operator="between">
      <formula>#REF!</formula>
      <formula>#REF!</formula>
    </cfRule>
    <cfRule type="cellIs" dxfId="168" priority="194" operator="between">
      <formula>#REF!</formula>
      <formula>#REF!</formula>
    </cfRule>
    <cfRule type="cellIs" dxfId="167" priority="195" operator="between">
      <formula>#REF!</formula>
      <formula>#REF!</formula>
    </cfRule>
  </conditionalFormatting>
  <conditionalFormatting sqref="AB20">
    <cfRule type="containsText" dxfId="166" priority="191" operator="containsText" text="N/A">
      <formula>NOT(ISERROR(SEARCH("N/A",AB20)))</formula>
    </cfRule>
  </conditionalFormatting>
  <conditionalFormatting sqref="AC25">
    <cfRule type="containsText" dxfId="165" priority="187" operator="containsText" text="N/A">
      <formula>NOT(ISERROR(SEARCH("N/A",AC25)))</formula>
    </cfRule>
    <cfRule type="cellIs" dxfId="164" priority="188" operator="between">
      <formula>#REF!</formula>
      <formula>#REF!</formula>
    </cfRule>
    <cfRule type="cellIs" dxfId="163" priority="189" operator="between">
      <formula>#REF!</formula>
      <formula>#REF!</formula>
    </cfRule>
    <cfRule type="cellIs" dxfId="162" priority="190" operator="between">
      <formula>#REF!</formula>
      <formula>#REF!</formula>
    </cfRule>
  </conditionalFormatting>
  <conditionalFormatting sqref="AC25">
    <cfRule type="containsText" dxfId="161" priority="186" operator="containsText" text="N/A">
      <formula>NOT(ISERROR(SEARCH("N/A",AC25)))</formula>
    </cfRule>
  </conditionalFormatting>
  <conditionalFormatting sqref="AB25">
    <cfRule type="containsText" dxfId="160" priority="182" operator="containsText" text="N/A">
      <formula>NOT(ISERROR(SEARCH("N/A",AB25)))</formula>
    </cfRule>
    <cfRule type="cellIs" dxfId="159" priority="183" operator="between">
      <formula>#REF!</formula>
      <formula>#REF!</formula>
    </cfRule>
    <cfRule type="cellIs" dxfId="158" priority="184" operator="between">
      <formula>#REF!</formula>
      <formula>#REF!</formula>
    </cfRule>
    <cfRule type="cellIs" dxfId="157" priority="185" operator="between">
      <formula>#REF!</formula>
      <formula>#REF!</formula>
    </cfRule>
  </conditionalFormatting>
  <conditionalFormatting sqref="AB25">
    <cfRule type="containsText" dxfId="156" priority="181" operator="containsText" text="N/A">
      <formula>NOT(ISERROR(SEARCH("N/A",AB25)))</formula>
    </cfRule>
  </conditionalFormatting>
  <conditionalFormatting sqref="AC26">
    <cfRule type="containsText" dxfId="155" priority="177" operator="containsText" text="N/A">
      <formula>NOT(ISERROR(SEARCH("N/A",AC26)))</formula>
    </cfRule>
    <cfRule type="cellIs" dxfId="154" priority="178" operator="between">
      <formula>#REF!</formula>
      <formula>#REF!</formula>
    </cfRule>
    <cfRule type="cellIs" dxfId="153" priority="179" operator="between">
      <formula>#REF!</formula>
      <formula>#REF!</formula>
    </cfRule>
    <cfRule type="cellIs" dxfId="152" priority="180" operator="between">
      <formula>#REF!</formula>
      <formula>#REF!</formula>
    </cfRule>
  </conditionalFormatting>
  <conditionalFormatting sqref="AC26">
    <cfRule type="containsText" dxfId="151" priority="176" operator="containsText" text="N/A">
      <formula>NOT(ISERROR(SEARCH("N/A",AC26)))</formula>
    </cfRule>
  </conditionalFormatting>
  <conditionalFormatting sqref="AB26">
    <cfRule type="containsText" dxfId="150" priority="172" operator="containsText" text="N/A">
      <formula>NOT(ISERROR(SEARCH("N/A",AB26)))</formula>
    </cfRule>
    <cfRule type="cellIs" dxfId="149" priority="173" operator="between">
      <formula>#REF!</formula>
      <formula>#REF!</formula>
    </cfRule>
    <cfRule type="cellIs" dxfId="148" priority="174" operator="between">
      <formula>#REF!</formula>
      <formula>#REF!</formula>
    </cfRule>
    <cfRule type="cellIs" dxfId="147" priority="175" operator="between">
      <formula>#REF!</formula>
      <formula>#REF!</formula>
    </cfRule>
  </conditionalFormatting>
  <conditionalFormatting sqref="AB26">
    <cfRule type="containsText" dxfId="146" priority="171" operator="containsText" text="N/A">
      <formula>NOT(ISERROR(SEARCH("N/A",AB26)))</formula>
    </cfRule>
  </conditionalFormatting>
  <conditionalFormatting sqref="AR27:AR28">
    <cfRule type="colorScale" priority="274">
      <colorScale>
        <cfvo type="min"/>
        <cfvo type="percentile" val="50"/>
        <cfvo type="max"/>
        <color rgb="FF63BE7B"/>
        <color rgb="FFFFEB84"/>
        <color rgb="FFF8696B"/>
      </colorScale>
    </cfRule>
  </conditionalFormatting>
  <conditionalFormatting sqref="AH19 AH22:AH26 AH25:AJ25">
    <cfRule type="containsText" dxfId="145" priority="167" operator="containsText" text="N/A">
      <formula>NOT(ISERROR(SEARCH("N/A",AH19)))</formula>
    </cfRule>
    <cfRule type="cellIs" dxfId="144" priority="168" operator="between">
      <formula>#REF!</formula>
      <formula>#REF!</formula>
    </cfRule>
    <cfRule type="cellIs" dxfId="143" priority="169" operator="between">
      <formula>#REF!</formula>
      <formula>#REF!</formula>
    </cfRule>
    <cfRule type="cellIs" dxfId="142" priority="170" operator="between">
      <formula>#REF!</formula>
      <formula>#REF!</formula>
    </cfRule>
  </conditionalFormatting>
  <conditionalFormatting sqref="AH20">
    <cfRule type="containsText" dxfId="141" priority="153" operator="containsText" text="N/A">
      <formula>NOT(ISERROR(SEARCH("N/A",AH20)))</formula>
    </cfRule>
    <cfRule type="cellIs" dxfId="140" priority="154" operator="between">
      <formula>#REF!</formula>
      <formula>#REF!</formula>
    </cfRule>
    <cfRule type="cellIs" dxfId="139" priority="155" operator="between">
      <formula>#REF!</formula>
      <formula>#REF!</formula>
    </cfRule>
    <cfRule type="cellIs" dxfId="138" priority="156" operator="between">
      <formula>#REF!</formula>
      <formula>#REF!</formula>
    </cfRule>
  </conditionalFormatting>
  <conditionalFormatting sqref="AH20">
    <cfRule type="containsText" dxfId="137" priority="152" operator="containsText" text="N/A">
      <formula>NOT(ISERROR(SEARCH("N/A",AH20)))</formula>
    </cfRule>
  </conditionalFormatting>
  <conditionalFormatting sqref="AG20">
    <cfRule type="containsText" dxfId="136" priority="148" operator="containsText" text="N/A">
      <formula>NOT(ISERROR(SEARCH("N/A",AG20)))</formula>
    </cfRule>
    <cfRule type="cellIs" dxfId="135" priority="149" operator="between">
      <formula>#REF!</formula>
      <formula>#REF!</formula>
    </cfRule>
    <cfRule type="cellIs" dxfId="134" priority="150" operator="between">
      <formula>#REF!</formula>
      <formula>#REF!</formula>
    </cfRule>
    <cfRule type="cellIs" dxfId="133" priority="151" operator="between">
      <formula>#REF!</formula>
      <formula>#REF!</formula>
    </cfRule>
  </conditionalFormatting>
  <conditionalFormatting sqref="AG20">
    <cfRule type="containsText" dxfId="132" priority="147" operator="containsText" text="N/A">
      <formula>NOT(ISERROR(SEARCH("N/A",AG20)))</formula>
    </cfRule>
  </conditionalFormatting>
  <conditionalFormatting sqref="AH21">
    <cfRule type="containsText" dxfId="131" priority="143" operator="containsText" text="N/A">
      <formula>NOT(ISERROR(SEARCH("N/A",AH21)))</formula>
    </cfRule>
    <cfRule type="cellIs" dxfId="130" priority="144" operator="between">
      <formula>#REF!</formula>
      <formula>#REF!</formula>
    </cfRule>
    <cfRule type="cellIs" dxfId="129" priority="145" operator="between">
      <formula>#REF!</formula>
      <formula>#REF!</formula>
    </cfRule>
    <cfRule type="cellIs" dxfId="128" priority="146" operator="between">
      <formula>#REF!</formula>
      <formula>#REF!</formula>
    </cfRule>
  </conditionalFormatting>
  <conditionalFormatting sqref="AH21">
    <cfRule type="containsText" dxfId="127" priority="142" operator="containsText" text="N/A">
      <formula>NOT(ISERROR(SEARCH("N/A",AH21)))</formula>
    </cfRule>
  </conditionalFormatting>
  <conditionalFormatting sqref="AG21">
    <cfRule type="containsText" dxfId="126" priority="138" operator="containsText" text="N/A">
      <formula>NOT(ISERROR(SEARCH("N/A",AG21)))</formula>
    </cfRule>
    <cfRule type="cellIs" dxfId="125" priority="139" operator="between">
      <formula>#REF!</formula>
      <formula>#REF!</formula>
    </cfRule>
    <cfRule type="cellIs" dxfId="124" priority="140" operator="between">
      <formula>#REF!</formula>
      <formula>#REF!</formula>
    </cfRule>
    <cfRule type="cellIs" dxfId="123" priority="141" operator="between">
      <formula>#REF!</formula>
      <formula>#REF!</formula>
    </cfRule>
  </conditionalFormatting>
  <conditionalFormatting sqref="AG21">
    <cfRule type="containsText" dxfId="122" priority="137" operator="containsText" text="N/A">
      <formula>NOT(ISERROR(SEARCH("N/A",AG21)))</formula>
    </cfRule>
  </conditionalFormatting>
  <conditionalFormatting sqref="AH18">
    <cfRule type="containsText" dxfId="121" priority="133" operator="containsText" text="N/A">
      <formula>NOT(ISERROR(SEARCH("N/A",AH18)))</formula>
    </cfRule>
    <cfRule type="cellIs" dxfId="120" priority="134" operator="between">
      <formula>#REF!</formula>
      <formula>#REF!</formula>
    </cfRule>
    <cfRule type="cellIs" dxfId="119" priority="135" operator="between">
      <formula>#REF!</formula>
      <formula>#REF!</formula>
    </cfRule>
    <cfRule type="cellIs" dxfId="118" priority="136" operator="between">
      <formula>#REF!</formula>
      <formula>#REF!</formula>
    </cfRule>
  </conditionalFormatting>
  <conditionalFormatting sqref="AH18">
    <cfRule type="containsText" dxfId="117" priority="132" operator="containsText" text="N/A">
      <formula>NOT(ISERROR(SEARCH("N/A",AH18)))</formula>
    </cfRule>
  </conditionalFormatting>
  <conditionalFormatting sqref="AG18">
    <cfRule type="containsText" dxfId="116" priority="128" operator="containsText" text="N/A">
      <formula>NOT(ISERROR(SEARCH("N/A",AG18)))</formula>
    </cfRule>
    <cfRule type="cellIs" dxfId="115" priority="129" operator="between">
      <formula>#REF!</formula>
      <formula>#REF!</formula>
    </cfRule>
    <cfRule type="cellIs" dxfId="114" priority="130" operator="between">
      <formula>#REF!</formula>
      <formula>#REF!</formula>
    </cfRule>
    <cfRule type="cellIs" dxfId="113" priority="131" operator="between">
      <formula>#REF!</formula>
      <formula>#REF!</formula>
    </cfRule>
  </conditionalFormatting>
  <conditionalFormatting sqref="AG18">
    <cfRule type="containsText" dxfId="112" priority="127" operator="containsText" text="N/A">
      <formula>NOT(ISERROR(SEARCH("N/A",AG18)))</formula>
    </cfRule>
  </conditionalFormatting>
  <conditionalFormatting sqref="AM22">
    <cfRule type="containsText" dxfId="111" priority="123" operator="containsText" text="N/A">
      <formula>NOT(ISERROR(SEARCH("N/A",AM22)))</formula>
    </cfRule>
    <cfRule type="cellIs" dxfId="110" priority="124" operator="between">
      <formula>#REF!</formula>
      <formula>#REF!</formula>
    </cfRule>
    <cfRule type="cellIs" dxfId="109" priority="125" operator="between">
      <formula>#REF!</formula>
      <formula>#REF!</formula>
    </cfRule>
    <cfRule type="cellIs" dxfId="108" priority="126" operator="between">
      <formula>#REF!</formula>
      <formula>#REF!</formula>
    </cfRule>
  </conditionalFormatting>
  <conditionalFormatting sqref="AM22">
    <cfRule type="containsText" dxfId="107" priority="122" operator="containsText" text="N/A">
      <formula>NOT(ISERROR(SEARCH("N/A",AM22)))</formula>
    </cfRule>
  </conditionalFormatting>
  <conditionalFormatting sqref="AL22">
    <cfRule type="containsText" dxfId="106" priority="118" operator="containsText" text="N/A">
      <formula>NOT(ISERROR(SEARCH("N/A",AL22)))</formula>
    </cfRule>
    <cfRule type="cellIs" dxfId="105" priority="119" operator="between">
      <formula>#REF!</formula>
      <formula>#REF!</formula>
    </cfRule>
    <cfRule type="cellIs" dxfId="104" priority="120" operator="between">
      <formula>#REF!</formula>
      <formula>#REF!</formula>
    </cfRule>
    <cfRule type="cellIs" dxfId="103" priority="121" operator="between">
      <formula>#REF!</formula>
      <formula>#REF!</formula>
    </cfRule>
  </conditionalFormatting>
  <conditionalFormatting sqref="AL22">
    <cfRule type="containsText" dxfId="102" priority="117" operator="containsText" text="N/A">
      <formula>NOT(ISERROR(SEARCH("N/A",AL22)))</formula>
    </cfRule>
  </conditionalFormatting>
  <conditionalFormatting sqref="AM18">
    <cfRule type="containsText" dxfId="101" priority="109" operator="containsText" text="N/A">
      <formula>NOT(ISERROR(SEARCH("N/A",AM18)))</formula>
    </cfRule>
    <cfRule type="cellIs" dxfId="100" priority="110" operator="between">
      <formula>#REF!</formula>
      <formula>#REF!</formula>
    </cfRule>
    <cfRule type="cellIs" dxfId="99" priority="111" operator="between">
      <formula>#REF!</formula>
      <formula>#REF!</formula>
    </cfRule>
    <cfRule type="cellIs" dxfId="98" priority="112" operator="between">
      <formula>#REF!</formula>
      <formula>#REF!</formula>
    </cfRule>
  </conditionalFormatting>
  <conditionalFormatting sqref="AM18">
    <cfRule type="containsText" dxfId="97" priority="108" operator="containsText" text="N/A">
      <formula>NOT(ISERROR(SEARCH("N/A",AM18)))</formula>
    </cfRule>
  </conditionalFormatting>
  <conditionalFormatting sqref="AL18">
    <cfRule type="containsText" dxfId="96" priority="104" operator="containsText" text="N/A">
      <formula>NOT(ISERROR(SEARCH("N/A",AL18)))</formula>
    </cfRule>
    <cfRule type="cellIs" dxfId="95" priority="105" operator="between">
      <formula>#REF!</formula>
      <formula>#REF!</formula>
    </cfRule>
    <cfRule type="cellIs" dxfId="94" priority="106" operator="between">
      <formula>#REF!</formula>
      <formula>#REF!</formula>
    </cfRule>
    <cfRule type="cellIs" dxfId="93" priority="107" operator="between">
      <formula>#REF!</formula>
      <formula>#REF!</formula>
    </cfRule>
  </conditionalFormatting>
  <conditionalFormatting sqref="AL18">
    <cfRule type="containsText" dxfId="92" priority="103" operator="containsText" text="N/A">
      <formula>NOT(ISERROR(SEARCH("N/A",AL18)))</formula>
    </cfRule>
  </conditionalFormatting>
  <conditionalFormatting sqref="AT18">
    <cfRule type="containsText" dxfId="91" priority="99" operator="containsText" text="N/A">
      <formula>NOT(ISERROR(SEARCH("N/A",AT18)))</formula>
    </cfRule>
    <cfRule type="cellIs" dxfId="90" priority="100" operator="between">
      <formula>#REF!</formula>
      <formula>#REF!</formula>
    </cfRule>
    <cfRule type="cellIs" dxfId="89" priority="101" operator="between">
      <formula>#REF!</formula>
      <formula>#REF!</formula>
    </cfRule>
    <cfRule type="cellIs" dxfId="88" priority="102" operator="between">
      <formula>#REF!</formula>
      <formula>#REF!</formula>
    </cfRule>
  </conditionalFormatting>
  <conditionalFormatting sqref="AT18">
    <cfRule type="containsText" dxfId="87" priority="98" operator="containsText" text="N/A">
      <formula>NOT(ISERROR(SEARCH("N/A",AT18)))</formula>
    </cfRule>
  </conditionalFormatting>
  <conditionalFormatting sqref="AS18">
    <cfRule type="containsText" dxfId="86" priority="94" operator="containsText" text="N/A">
      <formula>NOT(ISERROR(SEARCH("N/A",AS18)))</formula>
    </cfRule>
    <cfRule type="cellIs" dxfId="85" priority="95" operator="between">
      <formula>#REF!</formula>
      <formula>#REF!</formula>
    </cfRule>
    <cfRule type="cellIs" dxfId="84" priority="96" operator="between">
      <formula>#REF!</formula>
      <formula>#REF!</formula>
    </cfRule>
    <cfRule type="cellIs" dxfId="83" priority="97" operator="between">
      <formula>#REF!</formula>
      <formula>#REF!</formula>
    </cfRule>
  </conditionalFormatting>
  <conditionalFormatting sqref="AS18">
    <cfRule type="containsText" dxfId="82" priority="93" operator="containsText" text="N/A">
      <formula>NOT(ISERROR(SEARCH("N/A",AS18)))</formula>
    </cfRule>
  </conditionalFormatting>
  <conditionalFormatting sqref="AM19">
    <cfRule type="containsText" dxfId="81" priority="89" operator="containsText" text="N/A">
      <formula>NOT(ISERROR(SEARCH("N/A",AM19)))</formula>
    </cfRule>
    <cfRule type="cellIs" dxfId="80" priority="90" operator="between">
      <formula>#REF!</formula>
      <formula>#REF!</formula>
    </cfRule>
    <cfRule type="cellIs" dxfId="79" priority="91" operator="between">
      <formula>#REF!</formula>
      <formula>#REF!</formula>
    </cfRule>
    <cfRule type="cellIs" dxfId="78" priority="92" operator="between">
      <formula>#REF!</formula>
      <formula>#REF!</formula>
    </cfRule>
  </conditionalFormatting>
  <conditionalFormatting sqref="AM19">
    <cfRule type="containsText" dxfId="77" priority="88" operator="containsText" text="N/A">
      <formula>NOT(ISERROR(SEARCH("N/A",AM19)))</formula>
    </cfRule>
  </conditionalFormatting>
  <conditionalFormatting sqref="AL19">
    <cfRule type="containsText" dxfId="76" priority="84" operator="containsText" text="N/A">
      <formula>NOT(ISERROR(SEARCH("N/A",AL19)))</formula>
    </cfRule>
    <cfRule type="cellIs" dxfId="75" priority="85" operator="between">
      <formula>#REF!</formula>
      <formula>#REF!</formula>
    </cfRule>
    <cfRule type="cellIs" dxfId="74" priority="86" operator="between">
      <formula>#REF!</formula>
      <formula>#REF!</formula>
    </cfRule>
    <cfRule type="cellIs" dxfId="73" priority="87" operator="between">
      <formula>#REF!</formula>
      <formula>#REF!</formula>
    </cfRule>
  </conditionalFormatting>
  <conditionalFormatting sqref="AL19">
    <cfRule type="containsText" dxfId="72" priority="83" operator="containsText" text="N/A">
      <formula>NOT(ISERROR(SEARCH("N/A",AL19)))</formula>
    </cfRule>
  </conditionalFormatting>
  <conditionalFormatting sqref="AS19">
    <cfRule type="containsText" dxfId="71" priority="79" operator="containsText" text="N/A">
      <formula>NOT(ISERROR(SEARCH("N/A",AS19)))</formula>
    </cfRule>
    <cfRule type="cellIs" dxfId="70" priority="80" operator="between">
      <formula>#REF!</formula>
      <formula>#REF!</formula>
    </cfRule>
    <cfRule type="cellIs" dxfId="69" priority="81" operator="between">
      <formula>#REF!</formula>
      <formula>#REF!</formula>
    </cfRule>
    <cfRule type="cellIs" dxfId="68" priority="82" operator="between">
      <formula>#REF!</formula>
      <formula>#REF!</formula>
    </cfRule>
  </conditionalFormatting>
  <conditionalFormatting sqref="AS19">
    <cfRule type="containsText" dxfId="67" priority="78" operator="containsText" text="N/A">
      <formula>NOT(ISERROR(SEARCH("N/A",AS19)))</formula>
    </cfRule>
  </conditionalFormatting>
  <conditionalFormatting sqref="AM21">
    <cfRule type="containsText" dxfId="66" priority="74" operator="containsText" text="N/A">
      <formula>NOT(ISERROR(SEARCH("N/A",AM21)))</formula>
    </cfRule>
    <cfRule type="cellIs" dxfId="65" priority="75" operator="between">
      <formula>#REF!</formula>
      <formula>#REF!</formula>
    </cfRule>
    <cfRule type="cellIs" dxfId="64" priority="76" operator="between">
      <formula>#REF!</formula>
      <formula>#REF!</formula>
    </cfRule>
    <cfRule type="cellIs" dxfId="63" priority="77" operator="between">
      <formula>#REF!</formula>
      <formula>#REF!</formula>
    </cfRule>
  </conditionalFormatting>
  <conditionalFormatting sqref="AM21">
    <cfRule type="containsText" dxfId="62" priority="73" operator="containsText" text="N/A">
      <formula>NOT(ISERROR(SEARCH("N/A",AM21)))</formula>
    </cfRule>
  </conditionalFormatting>
  <conditionalFormatting sqref="AL21">
    <cfRule type="containsText" dxfId="61" priority="69" operator="containsText" text="N/A">
      <formula>NOT(ISERROR(SEARCH("N/A",AL21)))</formula>
    </cfRule>
    <cfRule type="cellIs" dxfId="60" priority="70" operator="between">
      <formula>#REF!</formula>
      <formula>#REF!</formula>
    </cfRule>
    <cfRule type="cellIs" dxfId="59" priority="71" operator="between">
      <formula>#REF!</formula>
      <formula>#REF!</formula>
    </cfRule>
    <cfRule type="cellIs" dxfId="58" priority="72" operator="between">
      <formula>#REF!</formula>
      <formula>#REF!</formula>
    </cfRule>
  </conditionalFormatting>
  <conditionalFormatting sqref="AL21">
    <cfRule type="containsText" dxfId="57" priority="68" operator="containsText" text="N/A">
      <formula>NOT(ISERROR(SEARCH("N/A",AL21)))</formula>
    </cfRule>
  </conditionalFormatting>
  <conditionalFormatting sqref="AS21">
    <cfRule type="containsText" dxfId="56" priority="64" operator="containsText" text="N/A">
      <formula>NOT(ISERROR(SEARCH("N/A",AS21)))</formula>
    </cfRule>
    <cfRule type="cellIs" dxfId="55" priority="65" operator="between">
      <formula>#REF!</formula>
      <formula>#REF!</formula>
    </cfRule>
    <cfRule type="cellIs" dxfId="54" priority="66" operator="between">
      <formula>#REF!</formula>
      <formula>#REF!</formula>
    </cfRule>
    <cfRule type="cellIs" dxfId="53" priority="67" operator="between">
      <formula>#REF!</formula>
      <formula>#REF!</formula>
    </cfRule>
  </conditionalFormatting>
  <conditionalFormatting sqref="AS21">
    <cfRule type="containsText" dxfId="52" priority="63" operator="containsText" text="N/A">
      <formula>NOT(ISERROR(SEARCH("N/A",AS21)))</formula>
    </cfRule>
  </conditionalFormatting>
  <conditionalFormatting sqref="AM26">
    <cfRule type="containsText" dxfId="51" priority="49" operator="containsText" text="N/A">
      <formula>NOT(ISERROR(SEARCH("N/A",AM26)))</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R26">
    <cfRule type="containsText" dxfId="47" priority="45" operator="containsText" text="N/A">
      <formula>NOT(ISERROR(SEARCH("N/A",AR26)))</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M20">
    <cfRule type="containsText" dxfId="43" priority="41" operator="containsText" text="N/A">
      <formula>NOT(ISERROR(SEARCH("N/A",AM20)))</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M20">
    <cfRule type="containsText" dxfId="39" priority="40" operator="containsText" text="N/A">
      <formula>NOT(ISERROR(SEARCH("N/A",AM20)))</formula>
    </cfRule>
  </conditionalFormatting>
  <conditionalFormatting sqref="AL20">
    <cfRule type="containsText" dxfId="38" priority="36" operator="containsText" text="N/A">
      <formula>NOT(ISERROR(SEARCH("N/A",AL20)))</formula>
    </cfRule>
    <cfRule type="cellIs" dxfId="37" priority="37" operator="between">
      <formula>#REF!</formula>
      <formula>#REF!</formula>
    </cfRule>
    <cfRule type="cellIs" dxfId="36" priority="38" operator="between">
      <formula>#REF!</formula>
      <formula>#REF!</formula>
    </cfRule>
    <cfRule type="cellIs" dxfId="35" priority="39" operator="between">
      <formula>#REF!</formula>
      <formula>#REF!</formula>
    </cfRule>
  </conditionalFormatting>
  <conditionalFormatting sqref="AL20">
    <cfRule type="containsText" dxfId="34" priority="35" operator="containsText" text="N/A">
      <formula>NOT(ISERROR(SEARCH("N/A",AL20)))</formula>
    </cfRule>
  </conditionalFormatting>
  <conditionalFormatting sqref="AS20">
    <cfRule type="containsText" dxfId="33" priority="31" operator="containsText" text="N/A">
      <formula>NOT(ISERROR(SEARCH("N/A",AS20)))</formula>
    </cfRule>
    <cfRule type="cellIs" dxfId="32" priority="32" operator="between">
      <formula>#REF!</formula>
      <formula>#REF!</formula>
    </cfRule>
    <cfRule type="cellIs" dxfId="31" priority="33" operator="between">
      <formula>#REF!</formula>
      <formula>#REF!</formula>
    </cfRule>
    <cfRule type="cellIs" dxfId="30" priority="34" operator="between">
      <formula>#REF!</formula>
      <formula>#REF!</formula>
    </cfRule>
  </conditionalFormatting>
  <conditionalFormatting sqref="AS20">
    <cfRule type="containsText" dxfId="29" priority="30" operator="containsText" text="N/A">
      <formula>NOT(ISERROR(SEARCH("N/A",AS20)))</formula>
    </cfRule>
  </conditionalFormatting>
  <conditionalFormatting sqref="AM25:AO25">
    <cfRule type="containsText" dxfId="28" priority="26" operator="containsText" text="N/A">
      <formula>NOT(ISERROR(SEARCH("N/A",AM25)))</formula>
    </cfRule>
    <cfRule type="cellIs" dxfId="27" priority="27" operator="between">
      <formula>#REF!</formula>
      <formula>#REF!</formula>
    </cfRule>
    <cfRule type="cellIs" dxfId="26" priority="28" operator="between">
      <formula>#REF!</formula>
      <formula>#REF!</formula>
    </cfRule>
    <cfRule type="cellIs" dxfId="25" priority="29" operator="between">
      <formula>#REF!</formula>
      <formula>#REF!</formula>
    </cfRule>
  </conditionalFormatting>
  <conditionalFormatting sqref="AR25:AT25">
    <cfRule type="containsText" dxfId="24" priority="22" operator="containsText" text="N/A">
      <formula>NOT(ISERROR(SEARCH("N/A",AR25)))</formula>
    </cfRule>
    <cfRule type="cellIs" dxfId="23" priority="23" operator="between">
      <formula>#REF!</formula>
      <formula>#REF!</formula>
    </cfRule>
    <cfRule type="cellIs" dxfId="22" priority="24" operator="between">
      <formula>#REF!</formula>
      <formula>#REF!</formula>
    </cfRule>
    <cfRule type="cellIs" dxfId="21" priority="25" operator="between">
      <formula>#REF!</formula>
      <formula>#REF!</formula>
    </cfRule>
  </conditionalFormatting>
  <conditionalFormatting sqref="AM24">
    <cfRule type="containsText" dxfId="20" priority="18" operator="containsText" text="N/A">
      <formula>NOT(ISERROR(SEARCH("N/A",AM24)))</formula>
    </cfRule>
    <cfRule type="cellIs" dxfId="19" priority="19" operator="between">
      <formula>#REF!</formula>
      <formula>#REF!</formula>
    </cfRule>
    <cfRule type="cellIs" dxfId="18" priority="20" operator="between">
      <formula>#REF!</formula>
      <formula>#REF!</formula>
    </cfRule>
    <cfRule type="cellIs" dxfId="17" priority="21" operator="between">
      <formula>#REF!</formula>
      <formula>#REF!</formula>
    </cfRule>
  </conditionalFormatting>
  <conditionalFormatting sqref="AS24">
    <cfRule type="containsText" dxfId="16" priority="14" operator="containsText" text="N/A">
      <formula>NOT(ISERROR(SEARCH("N/A",AS24)))</formula>
    </cfRule>
    <cfRule type="cellIs" dxfId="15" priority="15" operator="between">
      <formula>#REF!</formula>
      <formula>#REF!</formula>
    </cfRule>
    <cfRule type="cellIs" dxfId="14" priority="16" operator="between">
      <formula>#REF!</formula>
      <formula>#REF!</formula>
    </cfRule>
    <cfRule type="cellIs" dxfId="13" priority="17" operator="between">
      <formula>#REF!</formula>
      <formula>#REF!</formula>
    </cfRule>
  </conditionalFormatting>
  <conditionalFormatting sqref="AS23">
    <cfRule type="containsText" dxfId="12" priority="10" operator="containsText" text="N/A">
      <formula>NOT(ISERROR(SEARCH("N/A",AS23)))</formula>
    </cfRule>
    <cfRule type="cellIs" dxfId="11" priority="11" operator="between">
      <formula>#REF!</formula>
      <formula>#REF!</formula>
    </cfRule>
    <cfRule type="cellIs" dxfId="10" priority="12" operator="between">
      <formula>#REF!</formula>
      <formula>#REF!</formula>
    </cfRule>
    <cfRule type="cellIs" dxfId="9" priority="13" operator="between">
      <formula>#REF!</formula>
      <formula>#REF!</formula>
    </cfRule>
  </conditionalFormatting>
  <conditionalFormatting sqref="AS22">
    <cfRule type="containsText" dxfId="8" priority="6" operator="containsText" text="N/A">
      <formula>NOT(ISERROR(SEARCH("N/A",AS22)))</formula>
    </cfRule>
    <cfRule type="cellIs" dxfId="7" priority="7" operator="between">
      <formula>#REF!</formula>
      <formula>#REF!</formula>
    </cfRule>
    <cfRule type="cellIs" dxfId="6" priority="8" operator="between">
      <formula>#REF!</formula>
      <formula>#REF!</formula>
    </cfRule>
    <cfRule type="cellIs" dxfId="5" priority="9" operator="between">
      <formula>#REF!</formula>
      <formula>#REF!</formula>
    </cfRule>
  </conditionalFormatting>
  <conditionalFormatting sqref="AS22">
    <cfRule type="containsText" dxfId="4" priority="5" operator="containsText" text="N/A">
      <formula>NOT(ISERROR(SEARCH("N/A",AS22)))</formula>
    </cfRule>
  </conditionalFormatting>
  <conditionalFormatting sqref="AM23">
    <cfRule type="containsText" dxfId="3" priority="1" operator="containsText" text="N/A">
      <formula>NOT(ISERROR(SEARCH("N/A",AM23)))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5">
    <dataValidation type="list" allowBlank="1" showInputMessage="1" showErrorMessage="1" sqref="U18:U26" xr:uid="{00000000-0002-0000-0000-000000000000}">
      <formula1>CONTRALORIA</formula1>
    </dataValidation>
    <dataValidation type="list" allowBlank="1" showInputMessage="1" showErrorMessage="1" sqref="Q18:Q26" xr:uid="{00000000-0002-0000-0000-000001000000}">
      <formula1>INDICADOR</formula1>
    </dataValidation>
    <dataValidation type="list" allowBlank="1" showInputMessage="1" showErrorMessage="1" error="Escriba un texto " promptTitle="Cualquier contenido" sqref="F22:F26" xr:uid="{00000000-0002-0000-0000-000002000000}">
      <formula1>META2</formula1>
    </dataValidation>
    <dataValidation type="list" allowBlank="1" showInputMessage="1" showErrorMessage="1" error="Escriba un texto " promptTitle="Cualquier contenido" sqref="F18:F21" xr:uid="{00000000-0002-0000-0000-000003000000}">
      <formula1>META02</formula1>
    </dataValidation>
    <dataValidation type="list" allowBlank="1" showInputMessage="1" showErrorMessage="1" sqref="J18:J22" xr:uid="{00000000-0002-0000-0000-000004000000}">
      <formula1>PROGRAMACION</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4F382D-FC84-46E8-BE27-C47238A745B2}"/>
</file>

<file path=customXml/itemProps2.xml><?xml version="1.0" encoding="utf-8"?>
<ds:datastoreItem xmlns:ds="http://schemas.openxmlformats.org/officeDocument/2006/customXml" ds:itemID="{93806675-643D-4C2A-984D-897119CAC61A}"/>
</file>

<file path=customXml/itemProps3.xml><?xml version="1.0" encoding="utf-8"?>
<ds:datastoreItem xmlns:ds="http://schemas.openxmlformats.org/officeDocument/2006/customXml" ds:itemID="{C29CB82A-B0D4-4357-8E4E-DE5AB00CBFF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Cardozo Agudelo</dc:creator>
  <cp:keywords/>
  <dc:description/>
  <cp:lastModifiedBy/>
  <cp:revision/>
  <dcterms:created xsi:type="dcterms:W3CDTF">2020-01-17T21:37:54Z</dcterms:created>
  <dcterms:modified xsi:type="dcterms:W3CDTF">2021-03-11T04:04:17Z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