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24226"/>
  <mc:AlternateContent xmlns:mc="http://schemas.openxmlformats.org/markup-compatibility/2006">
    <mc:Choice Requires="x15">
      <x15ac:absPath xmlns:x15ac="http://schemas.microsoft.com/office/spreadsheetml/2010/11/ac" url="E:\TELETRABAJO-SDG\PG\Comunicaciones\ENVIADAS\Modificaciones PG\IVC\"/>
    </mc:Choice>
  </mc:AlternateContent>
  <xr:revisionPtr revIDLastSave="0" documentId="13_ncr:1_{E8716EEE-11C4-4FB4-B503-FB847FF0FC44}" xr6:coauthVersionLast="45" xr6:coauthVersionMax="45" xr10:uidLastSave="{00000000-0000-0000-0000-000000000000}"/>
  <bookViews>
    <workbookView xWindow="-120" yWindow="-120" windowWidth="20730" windowHeight="11160" tabRatio="477" xr2:uid="{00000000-000D-0000-FFFF-FFFF00000000}"/>
  </bookViews>
  <sheets>
    <sheet name="PLAN GESTION POR PROCESO" sheetId="1" r:id="rId1"/>
    <sheet name="Hoja1" sheetId="3" r:id="rId2"/>
    <sheet name="Hoja2" sheetId="2" state="hidden" r:id="rId3"/>
  </sheets>
  <externalReferences>
    <externalReference r:id="rId4"/>
  </externalReferences>
  <definedNames>
    <definedName name="_xlnm.Print_Area" localSheetId="0">'PLAN GESTION POR PROCESO'!$A$1:$AT$32</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0" i="1" l="1"/>
  <c r="E30" i="1" l="1"/>
  <c r="P22" i="1" l="1"/>
  <c r="I22" i="1"/>
  <c r="AM30" i="1" l="1"/>
  <c r="AH30" i="1"/>
  <c r="AR30" i="1"/>
  <c r="AC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Q15" authorId="0" shapeId="0" xr:uid="{00000000-0006-0000-0000-000001000000}">
      <text>
        <r>
          <rPr>
            <b/>
            <sz val="8"/>
            <color indexed="81"/>
            <rFont val="Tahoma"/>
            <family val="2"/>
          </rPr>
          <t>juan.jimenez:</t>
        </r>
        <r>
          <rPr>
            <sz val="8"/>
            <color indexed="81"/>
            <rFont val="Tahoma"/>
            <family val="2"/>
          </rPr>
          <t xml:space="preserve">
Establecer el tipo de indicador para la medicion:
- Eficacia
-Efectividad
-Eficiencia</t>
        </r>
      </text>
    </comment>
    <comment ref="S15" authorId="0" shapeId="0" xr:uid="{00000000-0006-0000-0000-000002000000}">
      <text>
        <r>
          <rPr>
            <b/>
            <sz val="8"/>
            <color indexed="81"/>
            <rFont val="Tahoma"/>
            <family val="2"/>
          </rPr>
          <t>juan.jimenez:</t>
        </r>
        <r>
          <rPr>
            <sz val="8"/>
            <color indexed="81"/>
            <rFont val="Tahoma"/>
            <family val="2"/>
          </rPr>
          <t xml:space="preserve">
Establecer la o las dependencias responsables del proceso</t>
        </r>
      </text>
    </comment>
    <comment ref="U15" authorId="0" shapeId="0" xr:uid="{00000000-0006-0000-0000-000003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2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<sst xmlns="http://schemas.openxmlformats.org/spreadsheetml/2006/main" count="393" uniqueCount="224">
  <si>
    <t>PROCESO INSPECCIÓN, VIGILANCIA Y CONTROL</t>
  </si>
  <si>
    <t>SECRETARÍA DISTRITAL DE GOBIERNO</t>
  </si>
  <si>
    <t xml:space="preserve">VIGENCIA DE LA PLANEACIÓN: </t>
  </si>
  <si>
    <t>CONTROL DE CAMBIOS</t>
  </si>
  <si>
    <t xml:space="preserve">Dependencia: </t>
  </si>
  <si>
    <t>Dirección para la Gestión Policiva</t>
  </si>
  <si>
    <t>VERSIÓN</t>
  </si>
  <si>
    <t>FECHA</t>
  </si>
  <si>
    <t>DESCRIPCIÓN DE LA MODIFICACIÓN</t>
  </si>
  <si>
    <r>
      <t>Objetivo Proceso:</t>
    </r>
    <r>
      <rPr>
        <sz val="10"/>
        <rFont val="Garamond"/>
        <family val="1"/>
      </rPr>
      <t xml:space="preserve"> </t>
    </r>
  </si>
  <si>
    <t>Ejercer la Inspección, la Vigilancia y el Control en el distrito capital, a través de acciones, actuaciones, operaciones y decisiones de las autoridades administrativas y policivas a cargo de la Secretaría Distrital de Gobierno, para garantizar la gobernabilidad y el ejercicio de derechos y libertades ciudadanas.</t>
  </si>
  <si>
    <r>
      <t>Alcance del Proceso:</t>
    </r>
    <r>
      <rPr>
        <sz val="10"/>
        <rFont val="Garamond"/>
        <family val="1"/>
      </rPr>
      <t xml:space="preserve"> </t>
    </r>
  </si>
  <si>
    <t>El presente proceso aplica para el ejercicio de Inspección, Vigilancia y Control, con respecto a las normas nacionales y distritales que sean de competencia de las autoridades administrativas y policivas a cargo de la Secretaría Distrital de Gobierno.</t>
  </si>
  <si>
    <r>
      <t>Líder del  Proceso:</t>
    </r>
    <r>
      <rPr>
        <sz val="10"/>
        <rFont val="Garamond"/>
        <family val="1"/>
      </rPr>
      <t xml:space="preserve"> </t>
    </r>
  </si>
  <si>
    <t>Director para la Gestión Policiva</t>
  </si>
  <si>
    <t>PLAN ESTRATEGICO INSTITUCIONAL</t>
  </si>
  <si>
    <t>SEGUIMIENTO PLAN GESTION DEL PROCESO</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</si>
  <si>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</si>
  <si>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</si>
  <si>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</si>
  <si>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</si>
  <si>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</si>
  <si>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</si>
  <si>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</si>
  <si>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</si>
  <si>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</si>
  <si>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</si>
  <si>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</si>
  <si>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</si>
  <si>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</si>
  <si>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</si>
  <si>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</si>
  <si>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</si>
  <si>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</si>
  <si>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</si>
  <si>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</si>
  <si>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</si>
  <si>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</si>
  <si>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</si>
  <si>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</si>
  <si>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</si>
  <si>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</si>
  <si>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</si>
  <si>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</si>
  <si>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</si>
  <si>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</si>
  <si>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</si>
  <si>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</si>
  <si>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Fortalecer la capacidad institucional y para el ejercicio de la función  policiva por parte de las autoridades locales a cargo de la SDG.</t>
  </si>
  <si>
    <t>Desarrollar las acciones, actuaciones, operaciones y decisiones de las autoridades administrativas y policivas bajo los principios de celeridad, eficacia, coordinación, colaboración y planeación</t>
  </si>
  <si>
    <t>Responder el 100% de las solicitudes de registro de parques de diversiones y atracciones o dispositivos de entretenimiento dentro de los 15 días hábiles siguientes a la radicación</t>
  </si>
  <si>
    <t>RETADORA (MEJORA)</t>
  </si>
  <si>
    <t>CONSTANTE</t>
  </si>
  <si>
    <t>Número de requerimientos resueltos en 14 días</t>
  </si>
  <si>
    <t>EFICACIA</t>
  </si>
  <si>
    <t>Aplicativo JACD</t>
  </si>
  <si>
    <t>Dirección para la gestión policiva- equipo JACD</t>
  </si>
  <si>
    <t>Informe de solicitudes de conceptos previos favorable JACD</t>
  </si>
  <si>
    <t>GESTION</t>
  </si>
  <si>
    <t>SUMA</t>
  </si>
  <si>
    <t>RUTINARIA</t>
  </si>
  <si>
    <t>DECRECIENTE</t>
  </si>
  <si>
    <t>TOTAL PLAN DE GESTIÓN</t>
  </si>
  <si>
    <t>Porcentaje de Cumplimiento PLAN DE GESTIÓN 2019</t>
  </si>
  <si>
    <t xml:space="preserve">ELABORÓ: </t>
  </si>
  <si>
    <t xml:space="preserve">REVISÓ: </t>
  </si>
  <si>
    <t>APROBÓ:</t>
  </si>
  <si>
    <r>
      <rPr>
        <b/>
        <sz val="10"/>
        <color indexed="8"/>
        <rFont val="Garamond"/>
        <family val="1"/>
      </rPr>
      <t xml:space="preserve">Nombre:            </t>
    </r>
    <r>
      <rPr>
        <sz val="10"/>
        <color indexed="8"/>
        <rFont val="Garamond"/>
        <family val="1"/>
      </rPr>
      <t xml:space="preserve">
</t>
    </r>
  </si>
  <si>
    <r>
      <t>Nombre:</t>
    </r>
    <r>
      <rPr>
        <sz val="10"/>
        <color indexed="8"/>
        <rFont val="Garamond"/>
        <family val="1"/>
      </rPr>
      <t xml:space="preserve"> </t>
    </r>
  </si>
  <si>
    <t>RUBROSFUNCIONAMIENTO</t>
  </si>
  <si>
    <t>FUENTE</t>
  </si>
  <si>
    <t>SIG</t>
  </si>
  <si>
    <t>PROGRAMACION</t>
  </si>
  <si>
    <t>INDICADOR</t>
  </si>
  <si>
    <t>ADQUISICION DE BIENES</t>
  </si>
  <si>
    <t>GASTOS DE FUNCIONAMIENTO</t>
  </si>
  <si>
    <t>EFICIENCIA</t>
  </si>
  <si>
    <t>ADQUISICION DE SERVICIOS</t>
  </si>
  <si>
    <t>GASTOS DE INVERSION</t>
  </si>
  <si>
    <t>SERVICIOS PUBLICOS</t>
  </si>
  <si>
    <t>CRECIENTE</t>
  </si>
  <si>
    <t>EFECTIVIDAD</t>
  </si>
  <si>
    <t>GASTOS GENERALES</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</si>
  <si>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</si>
  <si>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</si>
  <si>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</si>
  <si>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</si>
  <si>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</si>
  <si>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</si>
  <si>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</si>
  <si>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</si>
  <si>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</si>
  <si>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</si>
  <si>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</si>
  <si>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</si>
  <si>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</si>
  <si>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</si>
  <si>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</si>
  <si>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</si>
  <si>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</si>
  <si>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</si>
  <si>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</si>
  <si>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</si>
  <si>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</si>
  <si>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</si>
  <si>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</si>
  <si>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</si>
  <si>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</si>
  <si>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Se hace la oficialización del Plan de Gestión con relación a las metas programadas en la vigencia anterior.</t>
  </si>
  <si>
    <t>SEGUNDO TRIMESTRE</t>
  </si>
  <si>
    <t>TERCER TRIMESTRE</t>
  </si>
  <si>
    <t>CUARTO TRIMESTRE</t>
  </si>
  <si>
    <t xml:space="preserve">EVALUACIÓN I TRIMESTRE </t>
  </si>
  <si>
    <t xml:space="preserve">EVALUACIÓN II TRIMESTRE </t>
  </si>
  <si>
    <t xml:space="preserve">EVALUACIÓN III TRIMESTRE </t>
  </si>
  <si>
    <t xml:space="preserve">EVALUACIÓN IV TRIMESTRE </t>
  </si>
  <si>
    <t>Número de visitas  de seguimiento y asesoria a las Alcaldías Locales</t>
  </si>
  <si>
    <t xml:space="preserve">Proyecto 1094 </t>
  </si>
  <si>
    <t>RETADORA</t>
  </si>
  <si>
    <t xml:space="preserve">Realizar 38  visitas de seguimiento y asesoría al proceso de cobro persuasivo en las alcaldías locales por parte del Grupo de Cobro Persuasivo </t>
  </si>
  <si>
    <t xml:space="preserve">Evidencia de reunión </t>
  </si>
  <si>
    <t xml:space="preserve"> Estrategias divulgadas</t>
  </si>
  <si>
    <t> Dirección para la gestión policiva (Cobro Persuasivo)</t>
  </si>
  <si>
    <r>
      <t> </t>
    </r>
    <r>
      <rPr>
        <sz val="12"/>
        <color indexed="8"/>
        <rFont val="Garamond"/>
        <family val="1"/>
      </rPr>
      <t>Dirección para la gestión policiva (Grupo IVC)</t>
    </r>
  </si>
  <si>
    <t>Dirección para la Gestión Policiva (GRUPO IVC)</t>
  </si>
  <si>
    <t xml:space="preserve"># de visitas  realizadas a las Alcaldias </t>
  </si>
  <si>
    <t>Visitas  de seguimiento y asesoria a las Alcaldías Locales</t>
  </si>
  <si>
    <t>(# de solicitudes con respuesta a los requerimientos ciudadanos 2020 en menos de 15 días hábiles / # de solicitudes ciudadanos 2020)*100%</t>
  </si>
  <si>
    <t xml:space="preserve">
% de solicitudes de registro contestadas en tiempo</t>
  </si>
  <si>
    <t>Sin línea base</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</si>
  <si>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</si>
  <si>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</si>
  <si>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</si>
  <si>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</si>
  <si>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</si>
  <si>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</si>
  <si>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</si>
  <si>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</si>
  <si>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</si>
  <si>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</si>
  <si>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</si>
  <si>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</si>
  <si>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</si>
  <si>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</si>
  <si>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</si>
  <si>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</si>
  <si>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</si>
  <si>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</si>
  <si>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</si>
  <si>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</si>
  <si>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</si>
  <si>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0.5</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</si>
  <si>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</si>
  <si>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</si>
  <si>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</si>
  <si>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</si>
  <si>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</si>
  <si>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</si>
  <si>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</si>
  <si>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</si>
  <si>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SE APROBÓ Y REMITIÓ EL PLAN DE GESTIÓN DEL PROCESO MEDIANTE CASO HOLA Nº 88143</t>
  </si>
  <si>
    <t>31 enero de 2020</t>
  </si>
  <si>
    <r>
      <t>Nombre:</t>
    </r>
    <r>
      <rPr>
        <sz val="16"/>
        <color indexed="8"/>
        <rFont val="Garamond"/>
        <family val="1"/>
      </rPr>
      <t xml:space="preserve"> Christian Leonardo Nadjar Cruz
</t>
    </r>
  </si>
  <si>
    <t xml:space="preserve">Para el primer trimestre de la presente vigencia se realizó la respuesta de 79 requerimientos de parques de diversión y dispositivos de entretenimiento, por cancelación 1, modificación 2, por registro 9, por renovación 19, expedientes 15, y 33 generales, respondidas en los tiempos de Ley. </t>
  </si>
  <si>
    <t>Matriz de seguimiento del grupo JACD - DGP</t>
  </si>
  <si>
    <t>3</t>
  </si>
  <si>
    <t>Banca privada</t>
  </si>
  <si>
    <t>Callcenters</t>
  </si>
  <si>
    <t>Ciudadanos en calle</t>
  </si>
  <si>
    <t>Control de precios- Centros de Acopio-Grandes superficies</t>
  </si>
  <si>
    <t>Concientización durante simulacro</t>
  </si>
  <si>
    <t>Establecimientos de comercio</t>
  </si>
  <si>
    <t>Plantas industriales</t>
  </si>
  <si>
    <t>Plantas administrativas</t>
  </si>
  <si>
    <t>Rappi</t>
  </si>
  <si>
    <t>Informe estadístico de gestión de la DGP</t>
  </si>
  <si>
    <t>Informe de visita de IVC - Informe estadístico de gestión de la DGP</t>
  </si>
  <si>
    <t>•El miércoles ocho (8) de enero de 2020, se llevó a cabo una jornada de control a establecimientos de comercio de llantas, consistente en la verificación de los requisitos establecidos en la Ley 1801 de 2016 , necesarios para el funcionamiento de cualquier establecimiento de comercio.    En este sentido, dicha jornada se desarrolló en la zona comprendida entre la Carrera 55b No.79ª-76 y la Carrera 55 No. 79ª-70 (Localidad Barrios Unidos), logrando como resultado la verificación de la documentación a 5 establecimientos de comercio de llantas, de los cuales en el momento de la visita se identificaron 3 que en el momento de la visita no cumplían con la totalidad de la documentación solicitada; así las cosas, la autoridad de Policía hizo los respectivos requerimientos, dando una semana de plazo para presentar la totalidad de la documentación.
Cabe señalar que este operativo no fue realizado de manera simultánea en las diferentes localidades.</t>
  </si>
  <si>
    <t>Teniendo en cuenta la situación actual de alerta sanitaria que atraviesa la ciudad de Bogotá en relación con la pandemia del COVID-19 y toda la normativa emitida tanto por la administración distrital como por el gobierno nacional para hacerle frente a este virus y mitigar el impacto del mismo, la Dirección para la Gestión Policiva volcó todos sus esfuerzos con el fin de liderar y coordinar la realización de operativos de inspección, vigilancia y control, en tres turnos diarios los 7 días de la semana, asegurando una presencia interlocal diaria, en ese sentido, se lograron 148 operativos de IVC.</t>
  </si>
  <si>
    <t>META NO PROGRAMADA</t>
  </si>
  <si>
    <t>CUMPLIMIENTO I TRIMESTRE</t>
  </si>
  <si>
    <t>22 de abril de 2020</t>
  </si>
  <si>
    <t>El proceso alcanzó para el primer trimestre de la vigencia 2020 un nivel de desepeño del 100%.</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</si>
  <si>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</si>
  <si>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</si>
  <si>
    <t>16 de junio de 2020</t>
  </si>
  <si>
    <t>Realizar dos (2) socializaciones para el cumplimiento y mejoramiento de los requisitos establecidos en la Ley 1801 de 2016 y las demás normas que sean aplicables relacionadas con las actividades económicas, así como la normatividad nacional y distrital expedida en el marco de la emergencia sanitaria y de la pandemia del COVID-19 con agremiaciones y/o asociaciones.</t>
  </si>
  <si>
    <t>Número de actividades de socialización</t>
  </si>
  <si>
    <t>(# De Actividades de socialización  con agremiaciones y/o Asociaciones)</t>
  </si>
  <si>
    <t>Actividades de socialización</t>
  </si>
  <si>
    <t>Informe de realización de actividades</t>
  </si>
  <si>
    <t xml:space="preserve">Dirección para la gestión policiva </t>
  </si>
  <si>
    <t xml:space="preserve">Diseñar e implementar una (1) estrategia de atención, control y seguimiento a la normatividad expedida por el gobierno nacional y distrital para el manejo del COVID-19 y los marcos normativos en las actividades económicas </t>
  </si>
  <si>
    <t>Estrategia diseñada e implementada</t>
  </si>
  <si>
    <t># de estrategias de de atención, control y seguimiento a la normatividad expedida por el gobierno nacional y distrital para el manejo del COVID-19 diseñadas e implementadas</t>
  </si>
  <si>
    <t>Estrategias diseñadas e implementadas</t>
  </si>
  <si>
    <t>Coordinar con entidades, Alcaldías Locales, organismos distritales y autoridades de policía el acompañamiento a 165 acciones de inspección, vigilancia y control a cargo de la Secretaría Distrital de Gobierno enmarcadas en el Decreto 411 de 2016</t>
  </si>
  <si>
    <t xml:space="preserve">Documento que contenga la  estrategia para la  atención, control y seguimiento a la normatividad expedida por el gobierno nacional y distrital para el manejo del COVID-19 y los marcos normativos en las actividades económicas </t>
  </si>
  <si>
    <t xml:space="preserve">Documento que contenga la  estrategia para la  atención, control y seguimiento a la normatividad expedida por el gobierno nacional y distrital para el manejo del COVID-19 </t>
  </si>
  <si>
    <t xml:space="preserve">Número de operativos en materia de IVC - </t>
  </si>
  <si>
    <t># de operativos acompañados en materia de IVC - en coordinación con las alcaldías locales y demás autoridades de policía.</t>
  </si>
  <si>
    <t>Operativos acompañados</t>
  </si>
  <si>
    <t>Matriz de seguimiento a operativos IVC.</t>
  </si>
  <si>
    <t>Dieseñar e implementar (1) una  Estrategia de IVC con "enfoque del cuidado" con niños, niñas, adolescentes y mujeres.</t>
  </si>
  <si>
    <t># Estrategias de IVC con "enfoque del cuidado" con niños, niñas, adolescentes y mujeres.</t>
  </si>
  <si>
    <t>Documento que contenga la estrategia de IVC con "enfoque del cuidado" con niños, niñas, adolescentes y mujeres.</t>
  </si>
  <si>
    <t xml:space="preserve">El informe debe contener el diseño, e implementación de la estrategia </t>
  </si>
  <si>
    <t>Estrategia para la regulación y sostenibilidad del espacio público en concordancia con las medidas nacionales y distritales para el manejo del COVID-19 y la normativa y regulaciones vigentes.</t>
  </si>
  <si>
    <t># Estrategias para la regulación y sostenibilidad del espacio público en concordancia con las medidas nacionales y distritales para el manejo del COVID-19 y la normativa y regulaciones vigentes.</t>
  </si>
  <si>
    <t>Diagnóstico de la estrategia.
Documento de formulación de la estrategia.</t>
  </si>
  <si>
    <t>Dirección para la gestión policiva - Espacio público</t>
  </si>
  <si>
    <t>Diseñar e implementar una estrategia para la regulación y sostenibilidad del espacio público en concordancia con las medidas nacionales y distritales para el manejo del COVID-19 y la normativa y regulaciones vigentes.</t>
  </si>
  <si>
    <t>% de solicitudes de conceptos previos contestadas en tiempo</t>
  </si>
  <si>
    <t>(# de solicitudes de conceptos previos con respuesta a los requerimientos ciudadanos 2020 en menos de 15 días hábiles / # de solicitudes ciudadanos 2020)*100%</t>
  </si>
  <si>
    <t>Número de concpetos previos resueltos en 14 días</t>
  </si>
  <si>
    <t>Base de datos JACD</t>
  </si>
  <si>
    <t>Informe de solicitudes y respuestas dadas sobre conceptos previos para juegos localizados de suerte y azar - JACD</t>
  </si>
  <si>
    <t>% de solicitudes de autorización de concursos de habilidad y destreza contestadas en tiempo</t>
  </si>
  <si>
    <t>(# de solicitudes de autorización de concursos de habilidad y destreza con respuesta a los requerimientos de los ciudadanos 2020 en menos de 10 días hábiles / # de solicitudes ciudadanos 2020)*100%</t>
  </si>
  <si>
    <t>Número solicitudes de autorización de concursos de habilidad y destreza resueltos en 10 días</t>
  </si>
  <si>
    <t>Informe de solicitudes y respuestas dadas para autorización de concursos de habilidad y destreza  - JACD</t>
  </si>
  <si>
    <t xml:space="preserve">En atención a la solicitud de modificación remitida por la DGP previa revisión de la SGL, se realizan las siguientes modificaciones al plan de gestión:
I. Se modifica la ponderación, nombre y fórmula del indicador, programación, unidad de medida, fuente de información, responsables de la actividad y método de verificación al seguimiento de las siguientes metas dado que:
• Se cambia  la meta “Realizar dos (2) Mesas con agremiaciones enfocadas al cumplimiento y mejoramiento de los requisitos establecidos en la Ley 1801 de 2016 en materia de actividad económica” por la meta “Realizar dos (2) socializaciones para el cumplimiento y mejoramiento de los requisitos establecidos en la Ley 1801 de 2016 y las demás normas que sean aplicables relacionadas con las actividades económicas, así como la normatividad nacional y distrital expedida en el marco de la emergencia sanitaria y de la pandemia del COVID-19 con agremiaciones y/o asociaciones”
• Se cambia la meta “Coordinar cuatro (4) operativos en simultaneo interlocales en materia de IVC - Actividad económica (metrológico legal, parques, parqueaderos, bares) con las alcaldías locales y demás autoridades de policía “por la meta “Coordinar con entidades, Alcaldías Locales, organismos distritales y autoridades de policía el acompañamiento a 165 acciones de inspección, vigilancia y control a cargo de la Secretaría Distrital de Gobierno enmarcadas en el Decreto 411 de 2016”.
• Se cambia la meta “Divulgar dos (2) Estrategia de IVC con "enfoque del cuidado" con niños, niñas y adolescentes (Reuniones Informales de niños, niñas y adolescentes y Prevención y Control a las lesiones de Pólvora )” por “diseñar e implementar (1) una  Estrategia de IVC con "enfoque del cuidado" con niños, niñas, adolescentes y mujeres.
• “Coordinar cuatro (4) operativos interlocales en materia de IVC - Espacio Público (llantas, recolección RCD y escombros, comercio y estructura ecológica) con las alcaldías locales y demás autoridades de policía” por “Diagnosticar y diseñar una estrategia para la regulación y sostenibilidad del espacio público en concordancia con las medidas nacionales y distritales para el manejo del COVID-19 y la normativa y regulaciones vigentes”
II. Se incorporan tres (3) nuevas metas en el plan de gestión por solicitud del líder del proceso. 
• Diseñar e implementar una (1) estrategia de atención, control y seguimiento a la normatividad expedida por el gobierno nacional y distrital para el manejo del COVID-19 y los marcos normativos en las actividades económicas.
• Responder el 100% de las solicitudes de conceptos previos para juegos localizados de suerte y azar dentro de los 15 días hábiles siguientes a la radicación.
• Dar respuesta al 100% de las solicitudes para autorización de concursos de habilidad y destreza, en un término no mayor a 10 días hábiles de presentación de la radicación
</t>
  </si>
  <si>
    <r>
      <t xml:space="preserve">Dar respuesta al 100% de las solicitudes para autorización de concursos de habilidad y destreza, en un término no mayor a 10 días hábiles de presentación de la radicación.
</t>
    </r>
    <r>
      <rPr>
        <sz val="11"/>
        <color theme="1"/>
        <rFont val="Garamond"/>
        <family val="1"/>
      </rPr>
      <t>Nota: Este término se cumplirá en condiciones normales de trabajo. Excepto que las condiciones sanitarias del país obliguen a modificar estos términos</t>
    </r>
  </si>
  <si>
    <r>
      <t xml:space="preserve">Responder el 100% de las solicitudes de conceptos previos para juegos localizados de suerte y azar dentro de los 15 días hábiles siguientes a la radicación.
</t>
    </r>
    <r>
      <rPr>
        <sz val="11"/>
        <color theme="1"/>
        <rFont val="Garamond"/>
        <family val="1"/>
      </rPr>
      <t>Nota: Este término se cumplirá en condiciones normales de trabajo. Excepto que las condiciones sanitarias del país obliguen a modificar estos términos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</si>
</sst>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40" x14ac:knownFonts="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sz val="12"/>
      <color indexed="8"/>
      <name val="Garamond"/>
      <family val="1"/>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rgb="FF000000"/>
      <name val="Garamond"/>
      <family val="1"/>
    </font>
    <font>
      <sz val="12"/>
      <color theme="1"/>
      <name val="Garamond"/>
      <family val="1"/>
    </font>
    <font>
      <sz val="12"/>
      <name val="Garamond"/>
      <family val="1"/>
    </font>
    <font>
      <b/>
      <sz val="18"/>
      <color theme="1"/>
      <name val="Garamond"/>
      <family val="1"/>
    </font>
    <font>
      <sz val="11"/>
      <color theme="1"/>
      <name val="Garamond"/>
      <family val="1"/>
    </font>
    <font>
      <b/>
      <sz val="10"/>
      <name val="Garamond"/>
      <family val="1"/>
    </font>
    <font>
      <b/>
      <sz val="11"/>
      <color indexed="16"/>
      <name val="Garamond"/>
      <family val="1"/>
    </font>
    <font>
      <sz val="10"/>
      <color theme="1"/>
      <name val="Garamond"/>
      <family val="1"/>
    </font>
    <font>
      <sz val="10"/>
      <name val="Garamond"/>
      <family val="1"/>
    </font>
    <font>
      <sz val="10"/>
      <color indexed="8"/>
      <name val="Garamond"/>
      <family val="1"/>
    </font>
    <font>
      <b/>
      <sz val="10"/>
      <color indexed="8"/>
      <name val="Garamond"/>
      <family val="1"/>
    </font>
    <font>
      <b/>
      <sz val="10"/>
      <color theme="1"/>
      <name val="Garamond"/>
      <family val="1"/>
    </font>
    <font>
      <b/>
      <sz val="26"/>
      <color theme="1"/>
      <name val="Garamond"/>
      <family val="1"/>
    </font>
    <font>
      <b/>
      <sz val="28"/>
      <color theme="1"/>
      <name val="Garamond"/>
      <family val="1"/>
    </font>
    <font>
      <b/>
      <sz val="11"/>
      <color theme="1"/>
      <name val="Garamond"/>
      <family val="1"/>
    </font>
    <font>
      <b/>
      <sz val="20"/>
      <color theme="1"/>
      <name val="Garamond"/>
      <family val="1"/>
    </font>
    <font>
      <b/>
      <sz val="22"/>
      <name val="Garamond"/>
      <family val="1"/>
    </font>
    <font>
      <b/>
      <sz val="10"/>
      <color indexed="8"/>
      <name val="Arial"/>
      <family val="2"/>
    </font>
    <font>
      <sz val="12"/>
      <color rgb="FF0070C0"/>
      <name val="Garamond"/>
      <family val="1"/>
    </font>
    <font>
      <b/>
      <sz val="11"/>
      <color theme="1"/>
      <name val="Calibri"/>
      <family val="2"/>
      <scheme val="minor"/>
    </font>
    <font>
      <b/>
      <sz val="16"/>
      <color theme="1"/>
      <name val="Garamond"/>
      <family val="1"/>
    </font>
    <font>
      <sz val="16"/>
      <color indexed="8"/>
      <name val="Garamond"/>
      <family val="1"/>
    </font>
    <font>
      <sz val="10"/>
      <color rgb="FF0070C0"/>
      <name val="Garamond"/>
      <family val="1"/>
    </font>
    <font>
      <b/>
      <sz val="14"/>
      <name val="Garamond"/>
      <family val="1"/>
    </font>
    <font>
      <sz val="11"/>
      <color rgb="FF000000"/>
      <name val="Garamond"/>
      <family val="1"/>
    </font>
    <font>
      <sz val="11"/>
      <name val="Garamond"/>
      <family val="1"/>
    </font>
    <font>
      <b/>
      <sz val="12"/>
      <color theme="1"/>
      <name val="Garamond"/>
      <family val="1"/>
    </font>
    <font>
      <sz val="12"/>
      <color theme="1"/>
      <name val="Arial Narrow"/>
      <family val="2"/>
    </font>
    <font>
      <sz val="11"/>
      <color indexed="8"/>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diagonal/>
    </border>
  </borders>
  <cellStyleXfs count="9">
    <xf numFmtId="0" fontId="0" fillId="0" borderId="0"/>
    <xf numFmtId="0" fontId="1" fillId="2" borderId="0" applyNumberFormat="0" applyBorder="0" applyAlignment="0" applyProtection="0"/>
    <xf numFmtId="164" fontId="1" fillId="0" borderId="0" applyFill="0" applyBorder="0" applyAlignment="0" applyProtection="0"/>
    <xf numFmtId="0" fontId="1" fillId="0" borderId="0"/>
    <xf numFmtId="9" fontId="6"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184">
    <xf numFmtId="0" fontId="0" fillId="0" borderId="0" xfId="0"/>
    <xf numFmtId="0" fontId="7" fillId="0" borderId="3"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0" fillId="0" borderId="0" xfId="0" applyAlignment="1">
      <alignment wrapText="1"/>
    </xf>
    <xf numFmtId="0" fontId="7" fillId="0" borderId="4"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7" fillId="0" borderId="5"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8" fillId="0" borderId="0" xfId="0" applyFont="1" applyAlignment="1">
      <alignment horizontal="justify"/>
    </xf>
    <xf numFmtId="0" fontId="9" fillId="10" borderId="7" xfId="0" applyFont="1" applyFill="1" applyBorder="1" applyAlignment="1">
      <alignment horizontal="justify" vertical="center" wrapText="1"/>
    </xf>
    <xf numFmtId="0" fontId="9" fillId="6" borderId="7" xfId="0" applyFont="1" applyFill="1" applyBorder="1" applyAlignment="1">
      <alignment horizontal="justify" vertical="center" wrapText="1"/>
    </xf>
    <xf numFmtId="0" fontId="4" fillId="11" borderId="1" xfId="0" applyFont="1" applyFill="1" applyBorder="1" applyAlignment="1">
      <alignment horizontal="center" vertical="center" wrapText="1"/>
    </xf>
    <xf numFmtId="0" fontId="4" fillId="11" borderId="1" xfId="0" applyFont="1" applyFill="1" applyBorder="1" applyAlignment="1">
      <alignment horizontal="justify" vertical="center" wrapText="1"/>
    </xf>
    <xf numFmtId="0" fontId="9" fillId="11" borderId="7" xfId="0" applyFont="1" applyFill="1" applyBorder="1" applyAlignment="1">
      <alignment horizontal="justify" vertical="center" wrapText="1"/>
    </xf>
    <xf numFmtId="0" fontId="9" fillId="11" borderId="8" xfId="0" applyFont="1" applyFill="1" applyBorder="1" applyAlignment="1">
      <alignment horizontal="justify" vertical="center" wrapText="1"/>
    </xf>
    <xf numFmtId="0" fontId="4" fillId="12" borderId="9"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4" fillId="13" borderId="1" xfId="0" applyFont="1" applyFill="1" applyBorder="1" applyAlignment="1">
      <alignment horizontal="justify" vertical="center" wrapText="1"/>
    </xf>
    <xf numFmtId="0" fontId="4" fillId="13" borderId="7" xfId="0" applyFont="1" applyFill="1" applyBorder="1" applyAlignment="1">
      <alignment horizontal="justify" vertical="center" wrapText="1"/>
    </xf>
    <xf numFmtId="0" fontId="4" fillId="14" borderId="7" xfId="0" applyFont="1" applyFill="1" applyBorder="1" applyAlignment="1">
      <alignment horizontal="justify" vertical="center" wrapText="1"/>
    </xf>
    <xf numFmtId="0" fontId="9" fillId="14" borderId="10" xfId="0" applyFont="1" applyFill="1" applyBorder="1" applyAlignment="1">
      <alignment horizontal="justify" vertical="center" wrapText="1"/>
    </xf>
    <xf numFmtId="0" fontId="9" fillId="14" borderId="7" xfId="0" applyFont="1" applyFill="1" applyBorder="1" applyAlignment="1">
      <alignment horizontal="justify" vertical="center" wrapText="1"/>
    </xf>
    <xf numFmtId="0" fontId="4" fillId="14" borderId="1" xfId="0" applyFont="1" applyFill="1" applyBorder="1" applyAlignment="1">
      <alignment vertical="center" wrapText="1"/>
    </xf>
    <xf numFmtId="0" fontId="9" fillId="15" borderId="9" xfId="0" applyFont="1" applyFill="1" applyBorder="1" applyAlignment="1">
      <alignment horizontal="justify" vertical="center" wrapText="1"/>
    </xf>
    <xf numFmtId="0" fontId="9" fillId="15" borderId="7" xfId="0" applyFont="1" applyFill="1" applyBorder="1" applyAlignment="1">
      <alignment horizontal="justify" vertical="center" wrapText="1"/>
    </xf>
    <xf numFmtId="0" fontId="4" fillId="15" borderId="7" xfId="0" applyFont="1" applyFill="1" applyBorder="1" applyAlignment="1">
      <alignment horizontal="justify" vertical="center" wrapText="1"/>
    </xf>
    <xf numFmtId="0" fontId="10" fillId="15" borderId="7" xfId="0" applyFont="1" applyFill="1" applyBorder="1" applyAlignment="1">
      <alignment horizontal="justify" vertical="center" wrapText="1"/>
    </xf>
    <xf numFmtId="0" fontId="9" fillId="15" borderId="11" xfId="0" applyFont="1" applyFill="1" applyBorder="1" applyAlignment="1">
      <alignment horizontal="left" vertical="center" wrapText="1"/>
    </xf>
    <xf numFmtId="0" fontId="9" fillId="15" borderId="8" xfId="0" applyFont="1" applyFill="1" applyBorder="1" applyAlignment="1">
      <alignment horizontal="justify" vertical="center" wrapText="1"/>
    </xf>
    <xf numFmtId="0" fontId="4" fillId="15" borderId="9" xfId="0" applyFont="1" applyFill="1" applyBorder="1" applyAlignment="1">
      <alignment horizontal="justify" vertical="center" wrapText="1"/>
    </xf>
    <xf numFmtId="0" fontId="4" fillId="15" borderId="8" xfId="0" applyFont="1" applyFill="1" applyBorder="1" applyAlignment="1">
      <alignment horizontal="justify" vertical="center" wrapText="1"/>
    </xf>
    <xf numFmtId="0" fontId="15" fillId="0" borderId="0" xfId="0" applyFont="1"/>
    <xf numFmtId="0" fontId="16" fillId="6" borderId="12" xfId="0" applyFont="1" applyFill="1" applyBorder="1" applyAlignment="1">
      <alignment horizontal="center" vertical="center" wrapText="1"/>
    </xf>
    <xf numFmtId="0" fontId="18" fillId="6" borderId="0" xfId="0" applyFont="1" applyFill="1"/>
    <xf numFmtId="0" fontId="13" fillId="5" borderId="15" xfId="0" applyFont="1" applyFill="1" applyBorder="1" applyAlignment="1" applyProtection="1">
      <alignment horizontal="center" vertical="center" wrapText="1"/>
    </xf>
    <xf numFmtId="0" fontId="20" fillId="6" borderId="0" xfId="0" applyFont="1" applyFill="1" applyBorder="1" applyAlignment="1">
      <alignment horizontal="center"/>
    </xf>
    <xf numFmtId="0" fontId="19" fillId="6" borderId="0" xfId="0" applyFont="1" applyFill="1" applyBorder="1" applyAlignment="1">
      <alignment horizontal="left" vertical="center" wrapText="1"/>
    </xf>
    <xf numFmtId="0" fontId="22" fillId="6" borderId="0" xfId="0" applyFont="1" applyFill="1" applyBorder="1" applyAlignment="1">
      <alignment vertical="center"/>
    </xf>
    <xf numFmtId="0" fontId="18" fillId="6" borderId="0" xfId="0" applyFont="1" applyFill="1" applyAlignment="1">
      <alignment horizontal="center" vertical="center"/>
    </xf>
    <xf numFmtId="0" fontId="16" fillId="9" borderId="15"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9" borderId="1" xfId="0" applyFont="1" applyFill="1" applyBorder="1" applyAlignment="1">
      <alignment vertical="center" wrapText="1"/>
    </xf>
    <xf numFmtId="0" fontId="22" fillId="7" borderId="1" xfId="0" applyFont="1" applyFill="1" applyBorder="1"/>
    <xf numFmtId="0" fontId="18" fillId="6" borderId="0" xfId="0" applyFont="1" applyFill="1" applyBorder="1" applyAlignment="1">
      <alignment vertical="center" wrapText="1"/>
    </xf>
    <xf numFmtId="0" fontId="18" fillId="6" borderId="0" xfId="0" applyFont="1" applyFill="1" applyAlignment="1">
      <alignment vertical="top" wrapText="1"/>
    </xf>
    <xf numFmtId="0" fontId="15" fillId="0" borderId="0" xfId="0" applyFont="1" applyAlignment="1">
      <alignment horizontal="center" vertical="center"/>
    </xf>
    <xf numFmtId="0" fontId="18" fillId="6" borderId="0"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18" fillId="6" borderId="1" xfId="0" applyFont="1" applyFill="1" applyBorder="1" applyAlignment="1">
      <alignment horizontal="center" vertical="top" wrapText="1"/>
    </xf>
    <xf numFmtId="0" fontId="16" fillId="17" borderId="1" xfId="0" applyFont="1" applyFill="1" applyBorder="1" applyAlignment="1">
      <alignment horizontal="center" vertical="center" wrapText="1"/>
    </xf>
    <xf numFmtId="0" fontId="16" fillId="16" borderId="1"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21" fillId="9" borderId="15"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22" fillId="6" borderId="0" xfId="0" applyFont="1" applyFill="1" applyBorder="1" applyAlignment="1">
      <alignment horizontal="center" vertical="center"/>
    </xf>
    <xf numFmtId="0" fontId="16" fillId="18" borderId="1" xfId="0" applyFont="1" applyFill="1" applyBorder="1" applyAlignment="1">
      <alignment horizontal="center" vertical="center" wrapText="1"/>
    </xf>
    <xf numFmtId="0" fontId="16" fillId="17" borderId="14" xfId="0" applyFont="1" applyFill="1" applyBorder="1" applyAlignment="1">
      <alignment horizontal="center" vertical="center" wrapText="1"/>
    </xf>
    <xf numFmtId="14" fontId="13" fillId="5" borderId="1" xfId="0" applyNumberFormat="1" applyFont="1" applyFill="1" applyBorder="1" applyAlignment="1" applyProtection="1">
      <alignment horizontal="center" vertical="center" wrapText="1"/>
    </xf>
    <xf numFmtId="0" fontId="16" fillId="6" borderId="1" xfId="0" applyFont="1" applyFill="1" applyBorder="1" applyAlignment="1">
      <alignment horizontal="center" vertical="center" wrapText="1"/>
    </xf>
    <xf numFmtId="0" fontId="29" fillId="0" borderId="1" xfId="0" applyFont="1" applyBorder="1" applyAlignment="1" applyProtection="1">
      <alignment horizontal="justify" vertical="center" wrapText="1"/>
      <protection locked="0"/>
    </xf>
    <xf numFmtId="9" fontId="29" fillId="0" borderId="1" xfId="4" applyFont="1" applyBorder="1" applyAlignment="1">
      <alignment horizontal="center" vertical="center" wrapText="1"/>
    </xf>
    <xf numFmtId="0" fontId="29" fillId="0" borderId="1" xfId="0" applyFont="1" applyBorder="1" applyAlignment="1" applyProtection="1">
      <alignment horizontal="center" vertical="center" wrapText="1"/>
      <protection locked="0"/>
    </xf>
    <xf numFmtId="0" fontId="15" fillId="0" borderId="1" xfId="4" applyNumberFormat="1" applyFont="1" applyBorder="1" applyAlignment="1">
      <alignment horizontal="center" vertical="center" wrapText="1"/>
    </xf>
    <xf numFmtId="9" fontId="15" fillId="0" borderId="1" xfId="4" applyFont="1" applyBorder="1" applyAlignment="1">
      <alignment horizontal="center" vertical="center" wrapText="1"/>
    </xf>
    <xf numFmtId="9" fontId="18" fillId="0" borderId="1" xfId="0" applyNumberFormat="1" applyFont="1" applyBorder="1" applyAlignment="1" applyProtection="1">
      <alignment horizontal="center" vertical="center" wrapText="1"/>
      <protection locked="0"/>
    </xf>
    <xf numFmtId="1" fontId="18" fillId="0" borderId="1" xfId="0" applyNumberFormat="1" applyFont="1" applyBorder="1" applyAlignment="1" applyProtection="1">
      <alignment horizontal="center" vertical="center" wrapText="1"/>
      <protection locked="0"/>
    </xf>
    <xf numFmtId="0" fontId="16" fillId="6" borderId="18" xfId="0" applyFont="1" applyFill="1" applyBorder="1" applyAlignment="1">
      <alignment horizontal="center" vertical="center" wrapText="1"/>
    </xf>
    <xf numFmtId="9" fontId="24" fillId="6" borderId="19" xfId="4" applyFont="1" applyFill="1" applyBorder="1" applyAlignment="1" applyProtection="1">
      <alignment horizontal="center" vertical="center" wrapText="1"/>
      <protection locked="0"/>
    </xf>
    <xf numFmtId="0" fontId="18" fillId="6" borderId="19" xfId="0" applyFont="1" applyFill="1" applyBorder="1" applyAlignment="1" applyProtection="1">
      <alignment horizontal="center" vertical="center" wrapText="1"/>
      <protection locked="0"/>
    </xf>
    <xf numFmtId="9" fontId="19" fillId="6" borderId="19" xfId="4" applyFont="1" applyFill="1" applyBorder="1" applyAlignment="1">
      <alignment horizontal="center" vertical="center" wrapText="1"/>
    </xf>
    <xf numFmtId="0" fontId="12" fillId="6" borderId="19" xfId="0" applyFont="1" applyFill="1" applyBorder="1" applyAlignment="1" applyProtection="1">
      <alignment horizontal="center" vertical="center" wrapText="1"/>
      <protection locked="0"/>
    </xf>
    <xf numFmtId="9" fontId="27" fillId="6" borderId="19" xfId="4"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7" fillId="12" borderId="21" xfId="0" applyFont="1" applyFill="1" applyBorder="1" applyAlignment="1">
      <alignment horizontal="center" vertical="center" wrapText="1"/>
    </xf>
    <xf numFmtId="0" fontId="7" fillId="12" borderId="22" xfId="0" applyFont="1" applyFill="1" applyBorder="1" applyAlignment="1">
      <alignment horizontal="center" vertical="center" wrapText="1"/>
    </xf>
    <xf numFmtId="0" fontId="33" fillId="6" borderId="1" xfId="0" applyFont="1" applyFill="1" applyBorder="1" applyAlignment="1">
      <alignment horizontal="center" vertical="center" wrapText="1"/>
    </xf>
    <xf numFmtId="9" fontId="34" fillId="6" borderId="19" xfId="4" applyFont="1" applyFill="1" applyBorder="1" applyAlignment="1">
      <alignment horizontal="center" vertical="center" wrapText="1"/>
    </xf>
    <xf numFmtId="0" fontId="17" fillId="19" borderId="16" xfId="0" applyFont="1" applyFill="1" applyBorder="1" applyAlignment="1">
      <alignment horizontal="center" vertical="center" wrapText="1"/>
    </xf>
    <xf numFmtId="0" fontId="17" fillId="19" borderId="4" xfId="0" applyFont="1" applyFill="1" applyBorder="1" applyAlignment="1">
      <alignment horizontal="center" vertical="center" wrapText="1"/>
    </xf>
    <xf numFmtId="0" fontId="13" fillId="5" borderId="1" xfId="0" applyFont="1" applyFill="1" applyBorder="1" applyAlignment="1" applyProtection="1">
      <alignment horizontal="center" vertical="center" wrapText="1"/>
    </xf>
    <xf numFmtId="0" fontId="19" fillId="6" borderId="25" xfId="0" applyFont="1" applyFill="1" applyBorder="1" applyAlignment="1">
      <alignment horizontal="center" vertical="center" wrapText="1"/>
    </xf>
    <xf numFmtId="0" fontId="36" fillId="6" borderId="2" xfId="0" applyFont="1" applyFill="1" applyBorder="1" applyAlignment="1">
      <alignment horizontal="center" vertical="center" wrapText="1"/>
    </xf>
    <xf numFmtId="0" fontId="20" fillId="6" borderId="26" xfId="0" applyFont="1" applyFill="1" applyBorder="1" applyAlignment="1">
      <alignment horizontal="center" vertical="center"/>
    </xf>
    <xf numFmtId="0" fontId="20" fillId="6" borderId="27"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2" fillId="0" borderId="1" xfId="0" applyFont="1" applyFill="1" applyBorder="1" applyAlignment="1" applyProtection="1">
      <alignment horizontal="justify" vertical="center" wrapText="1"/>
      <protection locked="0"/>
    </xf>
    <xf numFmtId="0" fontId="11" fillId="0" borderId="1" xfId="0" applyFont="1" applyFill="1" applyBorder="1" applyAlignment="1">
      <alignment horizontal="justify" vertical="center" wrapText="1"/>
    </xf>
    <xf numFmtId="9" fontId="12" fillId="0" borderId="1" xfId="0" applyNumberFormat="1" applyFont="1" applyFill="1" applyBorder="1" applyAlignment="1" applyProtection="1">
      <alignment horizontal="center" vertical="center" wrapText="1"/>
      <protection locked="0"/>
    </xf>
    <xf numFmtId="9" fontId="5" fillId="0" borderId="1" xfId="0" applyNumberFormat="1" applyFont="1" applyFill="1" applyBorder="1" applyAlignment="1">
      <alignment horizontal="justify" vertical="center" wrapText="1"/>
    </xf>
    <xf numFmtId="0" fontId="12" fillId="0" borderId="1" xfId="4"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0" fontId="19" fillId="0" borderId="1" xfId="0" applyFont="1" applyFill="1" applyBorder="1" applyAlignment="1">
      <alignment horizontal="justify" vertical="center" wrapText="1"/>
    </xf>
    <xf numFmtId="0" fontId="15" fillId="0" borderId="0" xfId="0" applyFont="1" applyFill="1"/>
    <xf numFmtId="1" fontId="5" fillId="0" borderId="1" xfId="0" applyNumberFormat="1" applyFont="1" applyFill="1" applyBorder="1" applyAlignment="1">
      <alignment horizontal="justify" vertical="center" wrapText="1"/>
    </xf>
    <xf numFmtId="0" fontId="37" fillId="0" borderId="1" xfId="0" applyFont="1" applyFill="1" applyBorder="1" applyAlignment="1">
      <alignment horizontal="center" vertical="center"/>
    </xf>
    <xf numFmtId="0" fontId="12" fillId="0" borderId="1"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22" fillId="0" borderId="1" xfId="0" applyFont="1" applyFill="1" applyBorder="1"/>
    <xf numFmtId="1" fontId="38" fillId="0" borderId="1" xfId="4" applyNumberFormat="1" applyFont="1" applyFill="1" applyBorder="1" applyAlignment="1">
      <alignment horizontal="center" vertical="center" wrapText="1"/>
    </xf>
    <xf numFmtId="165" fontId="38" fillId="0" borderId="1" xfId="4" applyNumberFormat="1" applyFont="1" applyFill="1" applyBorder="1" applyAlignment="1">
      <alignment horizontal="center" vertical="center" wrapText="1"/>
    </xf>
    <xf numFmtId="9" fontId="12" fillId="0" borderId="1" xfId="4" applyFont="1" applyFill="1" applyBorder="1" applyAlignment="1">
      <alignment horizontal="justify" vertical="center" wrapText="1"/>
    </xf>
    <xf numFmtId="9" fontId="12" fillId="0" borderId="1" xfId="0" applyNumberFormat="1" applyFont="1" applyFill="1" applyBorder="1" applyAlignment="1">
      <alignment horizontal="center" vertical="center" wrapText="1"/>
    </xf>
    <xf numFmtId="9" fontId="12" fillId="0" borderId="1" xfId="4" applyFont="1" applyFill="1" applyBorder="1" applyAlignment="1">
      <alignment horizontal="center" vertical="center" wrapText="1"/>
    </xf>
    <xf numFmtId="0" fontId="29" fillId="0" borderId="1" xfId="0" applyFont="1" applyFill="1" applyBorder="1" applyAlignment="1" applyProtection="1">
      <alignment horizontal="center" vertical="center" wrapText="1"/>
      <protection locked="0"/>
    </xf>
    <xf numFmtId="0" fontId="29" fillId="0" borderId="1" xfId="0" applyFont="1" applyFill="1" applyBorder="1" applyAlignment="1" applyProtection="1">
      <alignment horizontal="justify" vertical="center" wrapText="1"/>
      <protection locked="0"/>
    </xf>
    <xf numFmtId="9" fontId="29" fillId="0" borderId="1" xfId="4" applyFont="1" applyFill="1" applyBorder="1" applyAlignment="1">
      <alignment horizontal="center" vertical="center" wrapText="1"/>
    </xf>
    <xf numFmtId="9" fontId="29" fillId="0" borderId="1" xfId="0" applyNumberFormat="1" applyFont="1" applyFill="1" applyBorder="1" applyAlignment="1" applyProtection="1">
      <alignment horizontal="justify" vertical="center" wrapText="1"/>
      <protection locked="0"/>
    </xf>
    <xf numFmtId="0" fontId="33" fillId="0" borderId="1" xfId="0" applyFont="1" applyFill="1" applyBorder="1" applyAlignment="1">
      <alignment horizontal="center" vertical="center" wrapText="1"/>
    </xf>
    <xf numFmtId="0" fontId="14" fillId="11" borderId="23" xfId="0" applyFont="1" applyFill="1" applyBorder="1" applyAlignment="1">
      <alignment horizontal="center" vertical="center"/>
    </xf>
    <xf numFmtId="0" fontId="14" fillId="11" borderId="24" xfId="0" applyFont="1" applyFill="1" applyBorder="1" applyAlignment="1">
      <alignment horizontal="center" vertical="center"/>
    </xf>
    <xf numFmtId="0" fontId="14" fillId="11" borderId="11" xfId="0" applyFont="1" applyFill="1" applyBorder="1" applyAlignment="1">
      <alignment horizontal="center" vertical="center"/>
    </xf>
    <xf numFmtId="22" fontId="14" fillId="22" borderId="12" xfId="0" applyNumberFormat="1" applyFont="1" applyFill="1" applyBorder="1" applyAlignment="1">
      <alignment horizontal="center" vertical="center"/>
    </xf>
    <xf numFmtId="22" fontId="14" fillId="22" borderId="13" xfId="0" applyNumberFormat="1" applyFont="1" applyFill="1" applyBorder="1" applyAlignment="1">
      <alignment horizontal="center" vertical="center"/>
    </xf>
    <xf numFmtId="22" fontId="14" fillId="22" borderId="7" xfId="0" applyNumberFormat="1" applyFont="1" applyFill="1" applyBorder="1" applyAlignment="1">
      <alignment horizontal="center" vertical="center"/>
    </xf>
    <xf numFmtId="0" fontId="16" fillId="17" borderId="14" xfId="0" applyFont="1" applyFill="1" applyBorder="1" applyAlignment="1">
      <alignment horizontal="center" vertical="center" wrapText="1"/>
    </xf>
    <xf numFmtId="0" fontId="16" fillId="12" borderId="1"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8" fillId="6" borderId="0" xfId="0" applyFont="1" applyFill="1" applyBorder="1" applyAlignment="1">
      <alignment horizontal="center"/>
    </xf>
    <xf numFmtId="0" fontId="28" fillId="8" borderId="2" xfId="0" applyFont="1" applyFill="1" applyBorder="1" applyAlignment="1" applyProtection="1">
      <alignment horizontal="center" vertical="center" wrapText="1"/>
      <protection locked="0"/>
    </xf>
    <xf numFmtId="0" fontId="16" fillId="16" borderId="1"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28" fillId="16" borderId="1" xfId="0" applyFont="1" applyFill="1" applyBorder="1" applyAlignment="1" applyProtection="1">
      <alignment horizontal="center" vertical="center" wrapText="1"/>
      <protection locked="0"/>
    </xf>
    <xf numFmtId="0" fontId="39" fillId="6" borderId="27" xfId="0" applyFont="1" applyFill="1" applyBorder="1" applyAlignment="1">
      <alignment horizontal="left" vertical="center" wrapText="1"/>
    </xf>
    <xf numFmtId="0" fontId="39" fillId="6" borderId="27" xfId="0" applyFont="1" applyFill="1" applyBorder="1" applyAlignment="1">
      <alignment horizontal="left" vertical="center"/>
    </xf>
    <xf numFmtId="0" fontId="39" fillId="6" borderId="28" xfId="0" applyFont="1" applyFill="1" applyBorder="1" applyAlignment="1">
      <alignment horizontal="left" vertical="center"/>
    </xf>
    <xf numFmtId="9" fontId="19" fillId="6" borderId="19" xfId="4" applyFont="1" applyFill="1" applyBorder="1" applyAlignment="1" applyProtection="1">
      <alignment horizontal="center" vertical="center" wrapText="1"/>
      <protection locked="0"/>
    </xf>
    <xf numFmtId="9" fontId="19" fillId="6" borderId="20" xfId="4" applyFont="1" applyFill="1" applyBorder="1" applyAlignment="1" applyProtection="1">
      <alignment horizontal="center" vertical="center" wrapText="1"/>
      <protection locked="0"/>
    </xf>
    <xf numFmtId="0" fontId="23" fillId="20" borderId="19" xfId="0" applyFont="1" applyFill="1" applyBorder="1" applyAlignment="1" applyProtection="1">
      <alignment horizontal="center" vertical="center" wrapText="1"/>
      <protection locked="0"/>
    </xf>
    <xf numFmtId="0" fontId="25" fillId="21" borderId="19" xfId="0" applyFont="1" applyFill="1" applyBorder="1" applyAlignment="1" applyProtection="1">
      <alignment horizontal="center" vertical="center" wrapText="1"/>
      <protection locked="0"/>
    </xf>
    <xf numFmtId="0" fontId="25" fillId="18" borderId="19" xfId="0" applyFont="1" applyFill="1" applyBorder="1" applyAlignment="1" applyProtection="1">
      <alignment horizontal="center" vertical="center" wrapText="1"/>
      <protection locked="0"/>
    </xf>
    <xf numFmtId="0" fontId="25" fillId="12" borderId="19" xfId="0" applyFont="1" applyFill="1" applyBorder="1" applyAlignment="1" applyProtection="1">
      <alignment horizontal="center" vertical="center" wrapText="1"/>
      <protection locked="0"/>
    </xf>
    <xf numFmtId="0" fontId="26" fillId="18" borderId="19" xfId="0" applyFont="1" applyFill="1" applyBorder="1" applyAlignment="1" applyProtection="1">
      <alignment horizontal="center" vertical="center" wrapText="1"/>
      <protection locked="0"/>
    </xf>
    <xf numFmtId="0" fontId="18" fillId="6" borderId="19" xfId="0" applyFont="1" applyFill="1" applyBorder="1" applyAlignment="1" applyProtection="1">
      <alignment horizontal="center" vertical="center" wrapText="1"/>
      <protection locked="0"/>
    </xf>
    <xf numFmtId="0" fontId="12" fillId="6" borderId="19" xfId="0" applyFont="1" applyFill="1" applyBorder="1" applyAlignment="1" applyProtection="1">
      <alignment horizontal="center" vertical="center" wrapText="1"/>
      <protection locked="0"/>
    </xf>
    <xf numFmtId="0" fontId="28" fillId="16" borderId="2" xfId="0" applyFont="1" applyFill="1" applyBorder="1" applyAlignment="1" applyProtection="1">
      <alignment horizontal="center" vertical="center" wrapText="1"/>
      <protection locked="0"/>
    </xf>
    <xf numFmtId="0" fontId="16" fillId="17" borderId="1" xfId="0" applyFont="1" applyFill="1" applyBorder="1" applyAlignment="1">
      <alignment horizontal="center" vertical="center" wrapText="1"/>
    </xf>
    <xf numFmtId="0" fontId="28" fillId="12" borderId="2" xfId="0" applyFont="1" applyFill="1" applyBorder="1" applyAlignment="1" applyProtection="1">
      <alignment horizontal="center" vertical="center" wrapText="1"/>
      <protection locked="0"/>
    </xf>
    <xf numFmtId="0" fontId="21" fillId="17" borderId="4" xfId="0" applyFont="1" applyFill="1" applyBorder="1" applyAlignment="1">
      <alignment horizontal="center" vertical="center" wrapText="1"/>
    </xf>
    <xf numFmtId="0" fontId="21" fillId="17" borderId="17"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21" fillId="17" borderId="14"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21" fillId="9" borderId="4" xfId="0" applyFont="1" applyFill="1" applyBorder="1" applyAlignment="1">
      <alignment horizontal="center" vertical="center" wrapText="1"/>
    </xf>
    <xf numFmtId="0" fontId="21" fillId="9" borderId="15"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21" fillId="7" borderId="1" xfId="0" applyFont="1" applyFill="1" applyBorder="1" applyAlignment="1">
      <alignment horizontal="center" vertical="center" wrapText="1"/>
    </xf>
    <xf numFmtId="0" fontId="16" fillId="18" borderId="1"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7" xfId="0" applyFont="1" applyBorder="1" applyAlignment="1">
      <alignment horizontal="center" vertical="center"/>
    </xf>
    <xf numFmtId="0" fontId="31" fillId="6" borderId="1" xfId="0" applyFont="1" applyFill="1" applyBorder="1" applyAlignment="1">
      <alignment horizontal="center" vertical="center" wrapText="1"/>
    </xf>
    <xf numFmtId="0" fontId="18" fillId="6" borderId="1" xfId="0" applyFont="1" applyFill="1" applyBorder="1" applyAlignment="1">
      <alignment horizontal="center" vertical="top" wrapText="1"/>
    </xf>
    <xf numFmtId="0" fontId="22" fillId="6" borderId="1" xfId="0" applyFont="1" applyFill="1" applyBorder="1" applyAlignment="1">
      <alignment horizontal="center" vertical="top" wrapText="1"/>
    </xf>
    <xf numFmtId="0" fontId="17" fillId="19" borderId="3" xfId="0" applyFont="1" applyFill="1" applyBorder="1" applyAlignment="1">
      <alignment horizontal="center" vertical="center" wrapText="1"/>
    </xf>
    <xf numFmtId="0" fontId="17" fillId="19" borderId="29" xfId="0" applyFont="1" applyFill="1" applyBorder="1" applyAlignment="1">
      <alignment horizontal="center" vertical="center" wrapText="1"/>
    </xf>
    <xf numFmtId="0" fontId="17" fillId="19" borderId="30" xfId="0" applyFont="1" applyFill="1" applyBorder="1" applyAlignment="1">
      <alignment horizontal="center" vertical="center" wrapText="1"/>
    </xf>
    <xf numFmtId="0" fontId="17" fillId="19" borderId="4" xfId="0" applyFont="1" applyFill="1" applyBorder="1" applyAlignment="1">
      <alignment horizontal="center" vertical="center" wrapText="1"/>
    </xf>
    <xf numFmtId="0" fontId="17" fillId="19" borderId="17" xfId="0" applyFont="1" applyFill="1" applyBorder="1" applyAlignment="1">
      <alignment horizontal="center" vertical="center" wrapText="1"/>
    </xf>
    <xf numFmtId="0" fontId="13" fillId="5" borderId="1" xfId="0" applyFont="1" applyFill="1" applyBorder="1" applyAlignment="1" applyProtection="1">
      <alignment horizontal="center" vertical="center" wrapText="1"/>
    </xf>
    <xf numFmtId="0" fontId="13" fillId="5" borderId="14" xfId="0" applyFont="1" applyFill="1" applyBorder="1" applyAlignment="1" applyProtection="1">
      <alignment horizontal="center" vertical="center" wrapText="1"/>
    </xf>
    <xf numFmtId="0" fontId="35" fillId="0" borderId="23" xfId="0" applyFont="1" applyBorder="1" applyAlignment="1">
      <alignment horizontal="left" vertical="center" wrapText="1"/>
    </xf>
    <xf numFmtId="0" fontId="35" fillId="0" borderId="24" xfId="0" applyFont="1" applyBorder="1" applyAlignment="1">
      <alignment horizontal="left" vertical="center" wrapText="1"/>
    </xf>
    <xf numFmtId="0" fontId="35" fillId="0" borderId="31" xfId="0" applyFont="1" applyBorder="1" applyAlignment="1">
      <alignment horizontal="left" vertical="center" wrapText="1"/>
    </xf>
    <xf numFmtId="0" fontId="16" fillId="6" borderId="1"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4">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243" name="AutoShape 38" descr="Resultado de imagen para boton agregar icono">
          <a:extLst>
            <a:ext uri="{FF2B5EF4-FFF2-40B4-BE49-F238E27FC236}">
              <a16:creationId xmlns:a16="http://schemas.microsoft.com/office/drawing/2014/main" id="{0E1A720A-F5B1-42D6-B8B2-C38439FD8F84}"/>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44" name="AutoShape 39" descr="Resultado de imagen para boton agregar icono">
          <a:extLst>
            <a:ext uri="{FF2B5EF4-FFF2-40B4-BE49-F238E27FC236}">
              <a16:creationId xmlns:a16="http://schemas.microsoft.com/office/drawing/2014/main" id="{CA6BBA34-FB5E-4D9E-8B00-95899CCD41F5}"/>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45" name="AutoShape 40" descr="Resultado de imagen para boton agregar icono">
          <a:extLst>
            <a:ext uri="{FF2B5EF4-FFF2-40B4-BE49-F238E27FC236}">
              <a16:creationId xmlns:a16="http://schemas.microsoft.com/office/drawing/2014/main" id="{F23BC06E-28BB-4768-A97B-91992F52A581}"/>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46" name="AutoShape 42" descr="Z">
          <a:extLst>
            <a:ext uri="{FF2B5EF4-FFF2-40B4-BE49-F238E27FC236}">
              <a16:creationId xmlns:a16="http://schemas.microsoft.com/office/drawing/2014/main" id="{45C4C8CC-B57E-488B-8021-576DB2F61823}"/>
            </a:ext>
          </a:extLst>
        </xdr:cNvPr>
        <xdr:cNvSpPr>
          <a:spLocks noChangeAspect="1" noChangeArrowheads="1"/>
        </xdr:cNvSpPr>
      </xdr:nvSpPr>
      <xdr:spPr bwMode="auto">
        <a:xfrm>
          <a:off x="11201400" y="27622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8"/>
  <sheetViews>
    <sheetView showGridLines="0" tabSelected="1" topLeftCell="A10" zoomScale="55" zoomScaleNormal="55" workbookViewId="0">
      <selection activeCell="E8" sqref="E8"/>
    </sheetView>
  </sheetViews>
  <sheetFormatPr baseColWidth="10" defaultColWidth="0" defaultRowHeight="15" zeroHeight="1" x14ac:dyDescent="0.25"/>
  <cols>
    <col min="1" max="1" width="8.85546875" style="48" customWidth="1"/>
    <col min="2" max="2" width="48.42578125" style="34" customWidth="1"/>
    <col min="3" max="3" width="57.140625" style="34" customWidth="1"/>
    <col min="4" max="4" width="63.140625" style="34" customWidth="1"/>
    <col min="5" max="5" width="13.7109375" style="48" customWidth="1"/>
    <col min="6" max="6" width="36" style="34" customWidth="1"/>
    <col min="7" max="7" width="35.7109375" style="34" customWidth="1"/>
    <col min="8" max="8" width="39.7109375" style="34" customWidth="1"/>
    <col min="9" max="9" width="11.42578125" style="34" customWidth="1"/>
    <col min="10" max="10" width="22" style="34" customWidth="1"/>
    <col min="11" max="11" width="39.85546875" style="34" customWidth="1"/>
    <col min="12" max="15" width="11.42578125" style="34" customWidth="1"/>
    <col min="16" max="16" width="24.5703125" style="34" customWidth="1"/>
    <col min="17" max="17" width="20" style="34" customWidth="1"/>
    <col min="18" max="18" width="27.28515625" style="34" customWidth="1"/>
    <col min="19" max="19" width="19.5703125" style="34" customWidth="1"/>
    <col min="20" max="20" width="46.28515625" style="34" customWidth="1"/>
    <col min="21" max="21" width="11.42578125" style="34" customWidth="1"/>
    <col min="22" max="22" width="11.7109375" style="34" customWidth="1"/>
    <col min="23" max="23" width="12.42578125" style="34" customWidth="1"/>
    <col min="24" max="24" width="14.42578125" style="34" customWidth="1"/>
    <col min="25" max="25" width="41.140625" style="34" customWidth="1"/>
    <col min="26" max="26" width="20.28515625" style="34" customWidth="1"/>
    <col min="27" max="27" width="19.7109375" style="34" customWidth="1"/>
    <col min="28" max="29" width="16.42578125" style="34" customWidth="1"/>
    <col min="30" max="30" width="57" style="34" customWidth="1"/>
    <col min="31" max="31" width="27.28515625" style="34" customWidth="1"/>
    <col min="32" max="34" width="11.42578125" style="34" customWidth="1"/>
    <col min="35" max="35" width="64.42578125" style="34" customWidth="1"/>
    <col min="36" max="36" width="26.28515625" style="34" customWidth="1"/>
    <col min="37" max="38" width="11.42578125" style="34" customWidth="1"/>
    <col min="39" max="39" width="14.85546875" style="34" customWidth="1"/>
    <col min="40" max="40" width="14.5703125" style="34" customWidth="1"/>
    <col min="41" max="41" width="20.7109375" style="34" customWidth="1"/>
    <col min="42" max="42" width="23" style="34" customWidth="1"/>
    <col min="43" max="43" width="19.140625" style="34" customWidth="1"/>
    <col min="44" max="44" width="31.42578125" style="34" customWidth="1"/>
    <col min="45" max="45" width="18.42578125" style="34" customWidth="1"/>
    <col min="46" max="46" width="19.85546875" style="34" customWidth="1"/>
    <col min="47" max="47" width="11.42578125" style="34" customWidth="1"/>
    <col min="48" max="16384" width="11.42578125" style="34" hidden="1"/>
  </cols>
  <sheetData>
    <row r="1" spans="1:46" ht="40.5" customHeight="1" x14ac:dyDescent="0.25">
      <c r="A1" s="126" t="s">
        <v>0</v>
      </c>
      <c r="B1" s="127"/>
      <c r="C1" s="127"/>
      <c r="D1" s="127"/>
      <c r="E1" s="127"/>
      <c r="F1" s="127"/>
      <c r="G1" s="127"/>
      <c r="H1" s="127"/>
      <c r="I1" s="128"/>
      <c r="J1" s="38"/>
      <c r="K1" s="38"/>
      <c r="L1" s="38"/>
      <c r="M1" s="38"/>
      <c r="N1" s="38"/>
      <c r="O1" s="38"/>
      <c r="P1" s="38"/>
      <c r="Q1" s="38"/>
      <c r="R1" s="38"/>
      <c r="S1" s="38"/>
      <c r="T1" s="38"/>
      <c r="U1" s="38"/>
      <c r="V1" s="38"/>
      <c r="W1" s="38"/>
      <c r="X1" s="38"/>
      <c r="Y1" s="38"/>
      <c r="Z1" s="38"/>
    </row>
    <row r="2" spans="1:46" ht="40.5" customHeight="1" thickBot="1" x14ac:dyDescent="0.3">
      <c r="A2" s="123" t="s">
        <v>1</v>
      </c>
      <c r="B2" s="124"/>
      <c r="C2" s="124"/>
      <c r="D2" s="124"/>
      <c r="E2" s="124"/>
      <c r="F2" s="124"/>
      <c r="G2" s="124"/>
      <c r="H2" s="124"/>
      <c r="I2" s="125"/>
      <c r="J2" s="38"/>
      <c r="K2" s="38"/>
      <c r="L2" s="38"/>
      <c r="M2" s="38"/>
      <c r="N2" s="38"/>
      <c r="O2" s="38"/>
      <c r="P2" s="38"/>
      <c r="Q2" s="38"/>
      <c r="R2" s="38"/>
      <c r="S2" s="38"/>
      <c r="T2" s="38"/>
      <c r="U2" s="38"/>
      <c r="V2" s="38"/>
      <c r="W2" s="38"/>
      <c r="X2" s="38"/>
      <c r="Y2" s="38"/>
      <c r="Z2" s="38"/>
    </row>
    <row r="3" spans="1:46" ht="32.25" customHeight="1" thickBot="1" x14ac:dyDescent="0.3">
      <c r="A3" s="183" t="s">
        <v>2</v>
      </c>
      <c r="B3" s="183"/>
      <c r="C3" s="35">
        <v>2020</v>
      </c>
      <c r="D3" s="173" t="s">
        <v>3</v>
      </c>
      <c r="E3" s="174"/>
      <c r="F3" s="174"/>
      <c r="G3" s="174"/>
      <c r="H3" s="174"/>
      <c r="I3" s="175"/>
      <c r="J3" s="38"/>
      <c r="K3" s="38"/>
      <c r="L3" s="38"/>
      <c r="M3" s="38"/>
      <c r="N3" s="38"/>
      <c r="O3" s="38"/>
      <c r="P3" s="38"/>
      <c r="Q3" s="38"/>
      <c r="R3" s="38"/>
      <c r="S3" s="38"/>
      <c r="T3" s="38"/>
      <c r="U3" s="38"/>
      <c r="V3" s="38"/>
      <c r="W3" s="38"/>
      <c r="X3" s="38"/>
      <c r="Y3" s="38"/>
      <c r="Z3" s="38"/>
      <c r="AA3" s="36"/>
      <c r="AB3" s="36"/>
      <c r="AC3" s="36"/>
      <c r="AD3" s="36"/>
      <c r="AE3" s="36"/>
      <c r="AF3" s="36"/>
      <c r="AG3" s="36"/>
      <c r="AH3" s="36"/>
      <c r="AI3" s="36"/>
      <c r="AJ3" s="36"/>
      <c r="AK3" s="36"/>
      <c r="AL3" s="36"/>
      <c r="AM3" s="36"/>
      <c r="AN3" s="36"/>
      <c r="AO3" s="36"/>
      <c r="AP3" s="36"/>
      <c r="AQ3" s="36"/>
      <c r="AR3" s="36"/>
      <c r="AS3" s="36"/>
      <c r="AT3" s="36"/>
    </row>
    <row r="4" spans="1:46" ht="43.5" customHeight="1" x14ac:dyDescent="0.25">
      <c r="A4" s="183" t="s">
        <v>4</v>
      </c>
      <c r="B4" s="183"/>
      <c r="C4" s="35" t="s">
        <v>5</v>
      </c>
      <c r="D4" s="87" t="s">
        <v>6</v>
      </c>
      <c r="E4" s="88" t="s">
        <v>7</v>
      </c>
      <c r="F4" s="176" t="s">
        <v>8</v>
      </c>
      <c r="G4" s="176"/>
      <c r="H4" s="176"/>
      <c r="I4" s="177"/>
      <c r="J4" s="38"/>
      <c r="K4" s="38"/>
      <c r="L4" s="38"/>
      <c r="M4" s="38"/>
      <c r="N4" s="38"/>
      <c r="O4" s="38"/>
      <c r="P4" s="38"/>
      <c r="Q4" s="38"/>
      <c r="R4" s="38"/>
      <c r="S4" s="38"/>
      <c r="T4" s="38"/>
      <c r="U4" s="38"/>
      <c r="V4" s="38"/>
      <c r="W4" s="38"/>
      <c r="X4" s="38"/>
      <c r="Y4" s="38"/>
      <c r="Z4" s="38"/>
      <c r="AA4" s="36"/>
      <c r="AB4" s="36"/>
      <c r="AC4" s="36"/>
      <c r="AD4" s="36"/>
      <c r="AE4" s="36"/>
      <c r="AF4" s="36"/>
      <c r="AG4" s="36"/>
      <c r="AH4" s="36"/>
      <c r="AI4" s="36"/>
      <c r="AJ4" s="36"/>
      <c r="AK4" s="36"/>
      <c r="AL4" s="36"/>
      <c r="AM4" s="36"/>
      <c r="AN4" s="36"/>
      <c r="AO4" s="36"/>
      <c r="AP4" s="36"/>
      <c r="AQ4" s="36"/>
      <c r="AR4" s="36"/>
      <c r="AS4" s="36"/>
      <c r="AT4" s="36"/>
    </row>
    <row r="5" spans="1:46" ht="115.5" customHeight="1" x14ac:dyDescent="0.25">
      <c r="A5" s="183" t="s">
        <v>9</v>
      </c>
      <c r="B5" s="183"/>
      <c r="C5" s="35" t="s">
        <v>10</v>
      </c>
      <c r="D5" s="37">
        <v>1</v>
      </c>
      <c r="E5" s="65" t="s">
        <v>161</v>
      </c>
      <c r="F5" s="178" t="s">
        <v>108</v>
      </c>
      <c r="G5" s="178"/>
      <c r="H5" s="178"/>
      <c r="I5" s="179"/>
      <c r="J5" s="38"/>
      <c r="K5" s="38"/>
      <c r="L5" s="38"/>
      <c r="M5" s="38"/>
      <c r="N5" s="38"/>
      <c r="O5" s="38"/>
      <c r="P5" s="38"/>
      <c r="Q5" s="38"/>
      <c r="R5" s="38"/>
      <c r="S5" s="38"/>
      <c r="T5" s="38"/>
      <c r="U5" s="38"/>
      <c r="V5" s="38"/>
      <c r="W5" s="38"/>
      <c r="X5" s="38"/>
      <c r="Y5" s="38"/>
      <c r="Z5" s="38"/>
      <c r="AA5" s="36"/>
      <c r="AB5" s="36"/>
      <c r="AC5" s="36"/>
      <c r="AD5" s="36"/>
      <c r="AE5" s="36"/>
      <c r="AF5" s="36"/>
      <c r="AG5" s="36"/>
      <c r="AH5" s="36"/>
      <c r="AI5" s="36"/>
      <c r="AJ5" s="36"/>
      <c r="AK5" s="36"/>
      <c r="AL5" s="36"/>
      <c r="AM5" s="36"/>
      <c r="AN5" s="36"/>
      <c r="AO5" s="36"/>
      <c r="AP5" s="36"/>
      <c r="AQ5" s="36"/>
      <c r="AR5" s="36"/>
      <c r="AS5" s="36"/>
      <c r="AT5" s="36"/>
    </row>
    <row r="6" spans="1:46" ht="99.75" customHeight="1" x14ac:dyDescent="0.25">
      <c r="A6" s="183" t="s">
        <v>11</v>
      </c>
      <c r="B6" s="183"/>
      <c r="C6" s="35" t="s">
        <v>12</v>
      </c>
      <c r="D6" s="37">
        <v>2</v>
      </c>
      <c r="E6" s="89" t="s">
        <v>181</v>
      </c>
      <c r="F6" s="178" t="s">
        <v>182</v>
      </c>
      <c r="G6" s="178"/>
      <c r="H6" s="178"/>
      <c r="I6" s="179"/>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9"/>
      <c r="AQ6" s="38"/>
      <c r="AR6" s="38"/>
      <c r="AS6" s="38"/>
      <c r="AT6" s="38"/>
    </row>
    <row r="7" spans="1:46" ht="60" customHeight="1" thickBot="1" x14ac:dyDescent="0.3">
      <c r="A7" s="183" t="s">
        <v>13</v>
      </c>
      <c r="B7" s="183"/>
      <c r="C7" s="35" t="s">
        <v>14</v>
      </c>
      <c r="D7" s="90">
        <v>3</v>
      </c>
      <c r="E7" s="91" t="s">
        <v>183</v>
      </c>
      <c r="F7" s="180" t="s">
        <v>184</v>
      </c>
      <c r="G7" s="181"/>
      <c r="H7" s="181"/>
      <c r="I7" s="182"/>
      <c r="J7" s="38"/>
      <c r="K7" s="38"/>
      <c r="L7" s="38"/>
      <c r="M7" s="38"/>
      <c r="N7" s="38"/>
      <c r="O7" s="38"/>
      <c r="P7" s="38"/>
      <c r="Q7" s="38"/>
      <c r="R7" s="38"/>
      <c r="S7" s="38"/>
      <c r="T7" s="38"/>
      <c r="U7" s="38"/>
      <c r="V7" s="38"/>
      <c r="W7" s="38"/>
      <c r="X7" s="38"/>
      <c r="Y7" s="38"/>
      <c r="Z7" s="38"/>
      <c r="AA7" s="135"/>
      <c r="AB7" s="135"/>
      <c r="AC7" s="135"/>
      <c r="AD7" s="135"/>
      <c r="AE7" s="135"/>
      <c r="AF7" s="135"/>
      <c r="AG7" s="135"/>
      <c r="AH7" s="135"/>
      <c r="AI7" s="135"/>
      <c r="AJ7" s="135"/>
      <c r="AK7" s="135"/>
      <c r="AL7" s="135"/>
      <c r="AM7" s="135"/>
      <c r="AN7" s="135"/>
      <c r="AO7" s="135"/>
      <c r="AP7" s="135"/>
      <c r="AQ7" s="135"/>
      <c r="AR7" s="135"/>
      <c r="AS7" s="135"/>
      <c r="AT7" s="135"/>
    </row>
    <row r="8" spans="1:46" ht="409.5" customHeight="1" thickBot="1" x14ac:dyDescent="0.3">
      <c r="A8" s="38"/>
      <c r="B8" s="38"/>
      <c r="C8" s="38"/>
      <c r="D8" s="92">
        <v>4</v>
      </c>
      <c r="E8" s="93" t="s">
        <v>185</v>
      </c>
      <c r="F8" s="137" t="s">
        <v>221</v>
      </c>
      <c r="G8" s="138"/>
      <c r="H8" s="138"/>
      <c r="I8" s="139"/>
      <c r="J8" s="38"/>
      <c r="K8" s="38"/>
      <c r="L8" s="38"/>
      <c r="M8" s="38"/>
      <c r="N8" s="38"/>
      <c r="O8" s="38"/>
      <c r="P8" s="38"/>
      <c r="Q8" s="38"/>
      <c r="R8" s="38"/>
      <c r="S8" s="38"/>
      <c r="T8" s="36"/>
      <c r="U8" s="36"/>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row>
    <row r="9" spans="1:46" x14ac:dyDescent="0.25">
      <c r="A9" s="38"/>
      <c r="B9" s="38"/>
      <c r="C9" s="38"/>
      <c r="D9" s="38"/>
      <c r="E9" s="38"/>
      <c r="F9" s="38"/>
      <c r="G9" s="38"/>
      <c r="H9" s="38"/>
      <c r="I9" s="38"/>
      <c r="J9" s="38"/>
      <c r="K9" s="38"/>
      <c r="L9" s="38"/>
      <c r="M9" s="38"/>
      <c r="N9" s="38"/>
      <c r="O9" s="38"/>
      <c r="P9" s="38"/>
      <c r="Q9" s="38"/>
      <c r="R9" s="38"/>
      <c r="S9" s="38"/>
      <c r="T9" s="62"/>
      <c r="U9" s="40"/>
      <c r="V9" s="50"/>
      <c r="W9" s="50"/>
      <c r="X9" s="50"/>
      <c r="Y9" s="50"/>
      <c r="Z9" s="50"/>
      <c r="AA9" s="50"/>
      <c r="AB9" s="50"/>
      <c r="AC9" s="50"/>
      <c r="AD9" s="50"/>
      <c r="AE9" s="50"/>
      <c r="AF9" s="50"/>
      <c r="AG9" s="50"/>
      <c r="AH9" s="50"/>
      <c r="AI9" s="50"/>
      <c r="AJ9" s="50"/>
      <c r="AK9" s="50"/>
      <c r="AL9" s="50"/>
      <c r="AM9" s="50"/>
      <c r="AN9" s="50"/>
      <c r="AO9" s="50"/>
      <c r="AP9" s="50"/>
      <c r="AQ9" s="50"/>
      <c r="AR9" s="50"/>
      <c r="AS9" s="50"/>
      <c r="AT9" s="50"/>
    </row>
    <row r="10" spans="1:46" x14ac:dyDescent="0.25">
      <c r="A10" s="41"/>
      <c r="B10" s="36"/>
      <c r="C10" s="36"/>
      <c r="D10" s="132"/>
      <c r="E10" s="132"/>
      <c r="F10" s="132"/>
      <c r="G10" s="132"/>
      <c r="H10" s="132"/>
      <c r="I10" s="132"/>
      <c r="J10" s="132"/>
      <c r="K10" s="132"/>
      <c r="L10" s="131"/>
      <c r="M10" s="131"/>
      <c r="N10" s="131"/>
      <c r="O10" s="131"/>
      <c r="P10" s="50"/>
      <c r="Q10" s="50"/>
      <c r="R10" s="50"/>
      <c r="S10" s="50"/>
      <c r="T10" s="50"/>
      <c r="U10" s="50"/>
      <c r="V10" s="131"/>
      <c r="W10" s="131"/>
      <c r="X10" s="61"/>
      <c r="Y10" s="61"/>
      <c r="Z10" s="61"/>
      <c r="AA10" s="131"/>
      <c r="AB10" s="131"/>
      <c r="AC10" s="61"/>
      <c r="AD10" s="61"/>
      <c r="AE10" s="61"/>
      <c r="AF10" s="131"/>
      <c r="AG10" s="131"/>
      <c r="AH10" s="61"/>
      <c r="AI10" s="61"/>
      <c r="AJ10" s="61"/>
      <c r="AK10" s="131"/>
      <c r="AL10" s="131"/>
      <c r="AM10" s="61"/>
      <c r="AN10" s="61"/>
      <c r="AO10" s="61"/>
      <c r="AP10" s="131"/>
      <c r="AQ10" s="131"/>
      <c r="AR10" s="131"/>
      <c r="AS10" s="61"/>
      <c r="AT10" s="61"/>
    </row>
    <row r="11" spans="1:46" ht="15.75" thickBot="1" x14ac:dyDescent="0.3">
      <c r="A11" s="41"/>
      <c r="B11" s="36"/>
      <c r="C11" s="36"/>
      <c r="D11" s="36"/>
      <c r="E11" s="41"/>
      <c r="F11" s="36"/>
      <c r="G11" s="36"/>
      <c r="H11" s="36"/>
      <c r="I11" s="36"/>
      <c r="J11" s="36"/>
      <c r="K11" s="36"/>
      <c r="L11" s="36"/>
      <c r="M11" s="36"/>
      <c r="N11" s="36"/>
      <c r="O11" s="36"/>
      <c r="P11" s="36"/>
      <c r="Q11" s="36"/>
      <c r="R11" s="36"/>
      <c r="S11" s="36"/>
      <c r="T11" s="36"/>
      <c r="U11" s="36"/>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row>
    <row r="12" spans="1:46" x14ac:dyDescent="0.25">
      <c r="A12" s="156" t="s">
        <v>15</v>
      </c>
      <c r="B12" s="157"/>
      <c r="C12" s="157"/>
      <c r="D12" s="162"/>
      <c r="E12" s="162"/>
      <c r="F12" s="162"/>
      <c r="G12" s="162"/>
      <c r="H12" s="162"/>
      <c r="I12" s="162"/>
      <c r="J12" s="162"/>
      <c r="K12" s="162"/>
      <c r="L12" s="162"/>
      <c r="M12" s="162"/>
      <c r="N12" s="162"/>
      <c r="O12" s="162"/>
      <c r="P12" s="162"/>
      <c r="Q12" s="162"/>
      <c r="R12" s="162"/>
      <c r="S12" s="162"/>
      <c r="T12" s="162"/>
      <c r="U12" s="162"/>
      <c r="V12" s="136" t="s">
        <v>16</v>
      </c>
      <c r="W12" s="136"/>
      <c r="X12" s="136"/>
      <c r="Y12" s="136"/>
      <c r="Z12" s="136"/>
      <c r="AA12" s="133" t="s">
        <v>16</v>
      </c>
      <c r="AB12" s="133"/>
      <c r="AC12" s="133"/>
      <c r="AD12" s="133"/>
      <c r="AE12" s="133"/>
      <c r="AF12" s="136" t="s">
        <v>16</v>
      </c>
      <c r="AG12" s="136"/>
      <c r="AH12" s="136"/>
      <c r="AI12" s="136"/>
      <c r="AJ12" s="136"/>
      <c r="AK12" s="151" t="s">
        <v>16</v>
      </c>
      <c r="AL12" s="151"/>
      <c r="AM12" s="151"/>
      <c r="AN12" s="151"/>
      <c r="AO12" s="151"/>
      <c r="AP12" s="152" t="s">
        <v>16</v>
      </c>
      <c r="AQ12" s="152"/>
      <c r="AR12" s="152"/>
      <c r="AS12" s="152"/>
      <c r="AT12" s="153"/>
    </row>
    <row r="13" spans="1:46" x14ac:dyDescent="0.25">
      <c r="A13" s="158"/>
      <c r="B13" s="159"/>
      <c r="C13" s="159"/>
      <c r="D13" s="163"/>
      <c r="E13" s="163"/>
      <c r="F13" s="163"/>
      <c r="G13" s="163"/>
      <c r="H13" s="163"/>
      <c r="I13" s="163"/>
      <c r="J13" s="163"/>
      <c r="K13" s="163"/>
      <c r="L13" s="163"/>
      <c r="M13" s="163"/>
      <c r="N13" s="163"/>
      <c r="O13" s="163"/>
      <c r="P13" s="163"/>
      <c r="Q13" s="163"/>
      <c r="R13" s="163"/>
      <c r="S13" s="163"/>
      <c r="T13" s="163"/>
      <c r="U13" s="163"/>
      <c r="V13" s="149" t="s">
        <v>112</v>
      </c>
      <c r="W13" s="149"/>
      <c r="X13" s="149"/>
      <c r="Y13" s="149"/>
      <c r="Z13" s="149"/>
      <c r="AA13" s="133" t="s">
        <v>113</v>
      </c>
      <c r="AB13" s="133"/>
      <c r="AC13" s="133"/>
      <c r="AD13" s="133"/>
      <c r="AE13" s="133"/>
      <c r="AF13" s="149" t="s">
        <v>114</v>
      </c>
      <c r="AG13" s="149"/>
      <c r="AH13" s="149"/>
      <c r="AI13" s="149"/>
      <c r="AJ13" s="149"/>
      <c r="AK13" s="151" t="s">
        <v>115</v>
      </c>
      <c r="AL13" s="151"/>
      <c r="AM13" s="151"/>
      <c r="AN13" s="151"/>
      <c r="AO13" s="151"/>
      <c r="AP13" s="154" t="s">
        <v>17</v>
      </c>
      <c r="AQ13" s="154"/>
      <c r="AR13" s="154"/>
      <c r="AS13" s="154"/>
      <c r="AT13" s="155"/>
    </row>
    <row r="14" spans="1:46" ht="15" customHeight="1" x14ac:dyDescent="0.25">
      <c r="A14" s="57"/>
      <c r="B14" s="58"/>
      <c r="C14" s="58"/>
      <c r="D14" s="161" t="s">
        <v>18</v>
      </c>
      <c r="E14" s="161"/>
      <c r="F14" s="161"/>
      <c r="G14" s="161"/>
      <c r="H14" s="161"/>
      <c r="I14" s="161"/>
      <c r="J14" s="161"/>
      <c r="K14" s="161"/>
      <c r="L14" s="161"/>
      <c r="M14" s="161"/>
      <c r="N14" s="161"/>
      <c r="O14" s="161"/>
      <c r="P14" s="161"/>
      <c r="Q14" s="161"/>
      <c r="R14" s="161"/>
      <c r="S14" s="161"/>
      <c r="T14" s="60"/>
      <c r="U14" s="60"/>
      <c r="V14" s="134"/>
      <c r="W14" s="134"/>
      <c r="X14" s="164" t="s">
        <v>19</v>
      </c>
      <c r="Y14" s="134" t="s">
        <v>20</v>
      </c>
      <c r="Z14" s="134" t="s">
        <v>21</v>
      </c>
      <c r="AA14" s="160"/>
      <c r="AB14" s="160"/>
      <c r="AC14" s="160" t="s">
        <v>19</v>
      </c>
      <c r="AD14" s="160" t="s">
        <v>20</v>
      </c>
      <c r="AE14" s="160" t="s">
        <v>21</v>
      </c>
      <c r="AF14" s="134"/>
      <c r="AG14" s="134"/>
      <c r="AH14" s="134" t="s">
        <v>19</v>
      </c>
      <c r="AI14" s="134" t="s">
        <v>20</v>
      </c>
      <c r="AJ14" s="134" t="s">
        <v>21</v>
      </c>
      <c r="AK14" s="130"/>
      <c r="AL14" s="130"/>
      <c r="AM14" s="130" t="s">
        <v>19</v>
      </c>
      <c r="AN14" s="130" t="s">
        <v>20</v>
      </c>
      <c r="AO14" s="130" t="s">
        <v>21</v>
      </c>
      <c r="AP14" s="150" t="s">
        <v>22</v>
      </c>
      <c r="AQ14" s="150"/>
      <c r="AR14" s="150"/>
      <c r="AS14" s="150" t="s">
        <v>19</v>
      </c>
      <c r="AT14" s="129" t="s">
        <v>23</v>
      </c>
    </row>
    <row r="15" spans="1:46" ht="44.25" customHeight="1" x14ac:dyDescent="0.25">
      <c r="A15" s="42" t="s">
        <v>24</v>
      </c>
      <c r="B15" s="43" t="s">
        <v>25</v>
      </c>
      <c r="C15" s="43" t="s">
        <v>26</v>
      </c>
      <c r="D15" s="60" t="s">
        <v>27</v>
      </c>
      <c r="E15" s="60" t="s">
        <v>28</v>
      </c>
      <c r="F15" s="60" t="s">
        <v>29</v>
      </c>
      <c r="G15" s="60" t="s">
        <v>30</v>
      </c>
      <c r="H15" s="60" t="s">
        <v>31</v>
      </c>
      <c r="I15" s="60" t="s">
        <v>32</v>
      </c>
      <c r="J15" s="60" t="s">
        <v>33</v>
      </c>
      <c r="K15" s="60" t="s">
        <v>34</v>
      </c>
      <c r="L15" s="60" t="s">
        <v>35</v>
      </c>
      <c r="M15" s="60" t="s">
        <v>36</v>
      </c>
      <c r="N15" s="60" t="s">
        <v>37</v>
      </c>
      <c r="O15" s="60" t="s">
        <v>38</v>
      </c>
      <c r="P15" s="60" t="s">
        <v>39</v>
      </c>
      <c r="Q15" s="60" t="s">
        <v>40</v>
      </c>
      <c r="R15" s="60" t="s">
        <v>41</v>
      </c>
      <c r="S15" s="60" t="s">
        <v>42</v>
      </c>
      <c r="T15" s="60" t="s">
        <v>43</v>
      </c>
      <c r="U15" s="60" t="s">
        <v>44</v>
      </c>
      <c r="V15" s="55" t="s">
        <v>45</v>
      </c>
      <c r="W15" s="55" t="s">
        <v>46</v>
      </c>
      <c r="X15" s="164"/>
      <c r="Y15" s="134"/>
      <c r="Z15" s="134"/>
      <c r="AA15" s="59" t="s">
        <v>45</v>
      </c>
      <c r="AB15" s="59" t="s">
        <v>46</v>
      </c>
      <c r="AC15" s="160"/>
      <c r="AD15" s="160"/>
      <c r="AE15" s="160"/>
      <c r="AF15" s="55" t="s">
        <v>45</v>
      </c>
      <c r="AG15" s="55" t="s">
        <v>46</v>
      </c>
      <c r="AH15" s="134"/>
      <c r="AI15" s="134"/>
      <c r="AJ15" s="134"/>
      <c r="AK15" s="56" t="s">
        <v>45</v>
      </c>
      <c r="AL15" s="56" t="s">
        <v>46</v>
      </c>
      <c r="AM15" s="130"/>
      <c r="AN15" s="130"/>
      <c r="AO15" s="130"/>
      <c r="AP15" s="54" t="s">
        <v>30</v>
      </c>
      <c r="AQ15" s="54" t="s">
        <v>45</v>
      </c>
      <c r="AR15" s="54" t="s">
        <v>46</v>
      </c>
      <c r="AS15" s="150"/>
      <c r="AT15" s="129"/>
    </row>
    <row r="16" spans="1:46" x14ac:dyDescent="0.25">
      <c r="A16" s="42"/>
      <c r="B16" s="44"/>
      <c r="C16" s="44"/>
      <c r="D16" s="60" t="s">
        <v>47</v>
      </c>
      <c r="E16" s="60"/>
      <c r="F16" s="60" t="s">
        <v>47</v>
      </c>
      <c r="G16" s="60" t="s">
        <v>47</v>
      </c>
      <c r="H16" s="60" t="s">
        <v>47</v>
      </c>
      <c r="I16" s="60" t="s">
        <v>47</v>
      </c>
      <c r="J16" s="60" t="s">
        <v>47</v>
      </c>
      <c r="K16" s="60" t="s">
        <v>47</v>
      </c>
      <c r="L16" s="45" t="s">
        <v>47</v>
      </c>
      <c r="M16" s="45" t="s">
        <v>47</v>
      </c>
      <c r="N16" s="45" t="s">
        <v>47</v>
      </c>
      <c r="O16" s="45" t="s">
        <v>47</v>
      </c>
      <c r="P16" s="60" t="s">
        <v>47</v>
      </c>
      <c r="Q16" s="60" t="s">
        <v>47</v>
      </c>
      <c r="R16" s="60" t="s">
        <v>47</v>
      </c>
      <c r="S16" s="60" t="s">
        <v>47</v>
      </c>
      <c r="T16" s="60"/>
      <c r="U16" s="60"/>
      <c r="V16" s="55" t="s">
        <v>47</v>
      </c>
      <c r="W16" s="55"/>
      <c r="X16" s="63" t="s">
        <v>47</v>
      </c>
      <c r="Y16" s="55" t="s">
        <v>47</v>
      </c>
      <c r="Z16" s="55" t="s">
        <v>47</v>
      </c>
      <c r="AA16" s="59" t="s">
        <v>47</v>
      </c>
      <c r="AB16" s="59" t="s">
        <v>47</v>
      </c>
      <c r="AC16" s="59" t="s">
        <v>47</v>
      </c>
      <c r="AD16" s="59" t="s">
        <v>47</v>
      </c>
      <c r="AE16" s="59" t="s">
        <v>47</v>
      </c>
      <c r="AF16" s="55" t="s">
        <v>47</v>
      </c>
      <c r="AG16" s="55" t="s">
        <v>47</v>
      </c>
      <c r="AH16" s="55"/>
      <c r="AI16" s="55" t="s">
        <v>47</v>
      </c>
      <c r="AJ16" s="55" t="s">
        <v>47</v>
      </c>
      <c r="AK16" s="56" t="s">
        <v>47</v>
      </c>
      <c r="AL16" s="56" t="s">
        <v>47</v>
      </c>
      <c r="AM16" s="56" t="s">
        <v>47</v>
      </c>
      <c r="AN16" s="56" t="s">
        <v>47</v>
      </c>
      <c r="AO16" s="56" t="s">
        <v>47</v>
      </c>
      <c r="AP16" s="54" t="s">
        <v>47</v>
      </c>
      <c r="AQ16" s="54"/>
      <c r="AR16" s="54" t="s">
        <v>47</v>
      </c>
      <c r="AS16" s="54" t="s">
        <v>47</v>
      </c>
      <c r="AT16" s="64" t="s">
        <v>47</v>
      </c>
    </row>
    <row r="17" spans="1:46" s="105" customFormat="1" ht="115.5" customHeight="1" x14ac:dyDescent="0.25">
      <c r="A17" s="94">
        <v>1</v>
      </c>
      <c r="B17" s="96" t="s">
        <v>48</v>
      </c>
      <c r="C17" s="96" t="s">
        <v>49</v>
      </c>
      <c r="D17" s="96" t="s">
        <v>186</v>
      </c>
      <c r="E17" s="98">
        <v>0.09</v>
      </c>
      <c r="F17" s="96" t="s">
        <v>118</v>
      </c>
      <c r="G17" s="96" t="s">
        <v>187</v>
      </c>
      <c r="H17" s="96" t="s">
        <v>188</v>
      </c>
      <c r="I17" s="106">
        <v>0</v>
      </c>
      <c r="J17" s="95" t="s">
        <v>59</v>
      </c>
      <c r="K17" s="96" t="s">
        <v>189</v>
      </c>
      <c r="L17" s="107"/>
      <c r="M17" s="108"/>
      <c r="N17" s="109">
        <v>1</v>
      </c>
      <c r="O17" s="108">
        <v>1</v>
      </c>
      <c r="P17" s="110">
        <v>2</v>
      </c>
      <c r="Q17" s="96" t="s">
        <v>54</v>
      </c>
      <c r="R17" s="96" t="s">
        <v>190</v>
      </c>
      <c r="S17" s="96" t="s">
        <v>191</v>
      </c>
      <c r="T17" s="96" t="s">
        <v>190</v>
      </c>
      <c r="U17" s="94"/>
      <c r="V17" s="102" t="s">
        <v>179</v>
      </c>
      <c r="W17" s="102" t="s">
        <v>179</v>
      </c>
      <c r="X17" s="102" t="s">
        <v>179</v>
      </c>
      <c r="Y17" s="102" t="s">
        <v>179</v>
      </c>
      <c r="Z17" s="102" t="s">
        <v>179</v>
      </c>
      <c r="AA17" s="94"/>
      <c r="AB17" s="94"/>
      <c r="AC17" s="94"/>
      <c r="AD17" s="94"/>
      <c r="AE17" s="94"/>
      <c r="AF17" s="94"/>
      <c r="AG17" s="94"/>
      <c r="AH17" s="94"/>
      <c r="AI17" s="94"/>
      <c r="AJ17" s="94"/>
      <c r="AK17" s="94"/>
      <c r="AL17" s="94"/>
      <c r="AM17" s="94"/>
      <c r="AN17" s="94"/>
      <c r="AO17" s="94"/>
      <c r="AP17" s="94"/>
      <c r="AQ17" s="94"/>
      <c r="AR17" s="94"/>
      <c r="AS17" s="94"/>
      <c r="AT17" s="94"/>
    </row>
    <row r="18" spans="1:46" s="105" customFormat="1" ht="108" customHeight="1" x14ac:dyDescent="0.25">
      <c r="A18" s="94">
        <v>1</v>
      </c>
      <c r="B18" s="111" t="s">
        <v>48</v>
      </c>
      <c r="C18" s="96" t="s">
        <v>49</v>
      </c>
      <c r="D18" s="96" t="s">
        <v>119</v>
      </c>
      <c r="E18" s="98">
        <v>0.09</v>
      </c>
      <c r="F18" s="96" t="s">
        <v>60</v>
      </c>
      <c r="G18" s="96" t="s">
        <v>116</v>
      </c>
      <c r="H18" s="96" t="s">
        <v>125</v>
      </c>
      <c r="I18" s="96">
        <v>59</v>
      </c>
      <c r="J18" s="96" t="s">
        <v>59</v>
      </c>
      <c r="K18" s="96" t="s">
        <v>126</v>
      </c>
      <c r="L18" s="112"/>
      <c r="M18" s="96">
        <v>19</v>
      </c>
      <c r="N18" s="112"/>
      <c r="O18" s="96">
        <v>19</v>
      </c>
      <c r="P18" s="108">
        <v>38</v>
      </c>
      <c r="Q18" s="96" t="s">
        <v>54</v>
      </c>
      <c r="R18" s="96" t="s">
        <v>117</v>
      </c>
      <c r="S18" s="96" t="s">
        <v>122</v>
      </c>
      <c r="T18" s="96" t="s">
        <v>120</v>
      </c>
      <c r="U18" s="94"/>
      <c r="V18" s="102" t="s">
        <v>179</v>
      </c>
      <c r="W18" s="102" t="s">
        <v>179</v>
      </c>
      <c r="X18" s="102" t="s">
        <v>179</v>
      </c>
      <c r="Y18" s="102" t="s">
        <v>179</v>
      </c>
      <c r="Z18" s="102" t="s">
        <v>179</v>
      </c>
      <c r="AA18" s="94"/>
      <c r="AB18" s="94"/>
      <c r="AC18" s="94"/>
      <c r="AD18" s="94"/>
      <c r="AE18" s="94"/>
      <c r="AF18" s="94"/>
      <c r="AG18" s="94"/>
      <c r="AH18" s="94"/>
      <c r="AI18" s="94"/>
      <c r="AJ18" s="94"/>
      <c r="AK18" s="94"/>
      <c r="AL18" s="94"/>
      <c r="AM18" s="94"/>
      <c r="AN18" s="94"/>
      <c r="AO18" s="94"/>
      <c r="AP18" s="94"/>
      <c r="AQ18" s="94"/>
      <c r="AR18" s="94"/>
      <c r="AS18" s="94"/>
      <c r="AT18" s="94"/>
    </row>
    <row r="19" spans="1:46" s="105" customFormat="1" ht="156" customHeight="1" x14ac:dyDescent="0.25">
      <c r="A19" s="94">
        <v>1</v>
      </c>
      <c r="B19" s="95" t="s">
        <v>48</v>
      </c>
      <c r="C19" s="96" t="s">
        <v>49</v>
      </c>
      <c r="D19" s="97" t="s">
        <v>196</v>
      </c>
      <c r="E19" s="98">
        <v>0.09</v>
      </c>
      <c r="F19" s="96" t="s">
        <v>60</v>
      </c>
      <c r="G19" s="97" t="s">
        <v>199</v>
      </c>
      <c r="H19" s="97" t="s">
        <v>200</v>
      </c>
      <c r="I19" s="99" t="s">
        <v>129</v>
      </c>
      <c r="J19" s="95" t="s">
        <v>59</v>
      </c>
      <c r="K19" s="97" t="s">
        <v>201</v>
      </c>
      <c r="L19" s="100">
        <v>0</v>
      </c>
      <c r="M19" s="100">
        <v>0</v>
      </c>
      <c r="N19" s="100">
        <v>75</v>
      </c>
      <c r="O19" s="100">
        <v>90</v>
      </c>
      <c r="P19" s="101">
        <v>165</v>
      </c>
      <c r="Q19" s="95" t="s">
        <v>54</v>
      </c>
      <c r="R19" s="97" t="s">
        <v>202</v>
      </c>
      <c r="S19" s="97" t="s">
        <v>123</v>
      </c>
      <c r="T19" s="97" t="s">
        <v>202</v>
      </c>
      <c r="U19" s="94"/>
      <c r="V19" s="102">
        <v>1</v>
      </c>
      <c r="W19" s="102">
        <v>148</v>
      </c>
      <c r="X19" s="103">
        <v>1</v>
      </c>
      <c r="Y19" s="104" t="s">
        <v>178</v>
      </c>
      <c r="Z19" s="102" t="s">
        <v>175</v>
      </c>
      <c r="AA19" s="94"/>
      <c r="AB19" s="94"/>
      <c r="AC19" s="94"/>
      <c r="AD19" s="94"/>
      <c r="AE19" s="94"/>
      <c r="AF19" s="94"/>
      <c r="AG19" s="94"/>
      <c r="AH19" s="94"/>
      <c r="AI19" s="94"/>
      <c r="AJ19" s="94"/>
      <c r="AK19" s="94"/>
      <c r="AL19" s="94"/>
      <c r="AM19" s="94"/>
      <c r="AN19" s="94"/>
      <c r="AO19" s="94"/>
      <c r="AP19" s="94"/>
      <c r="AQ19" s="94"/>
      <c r="AR19" s="94"/>
      <c r="AS19" s="94"/>
      <c r="AT19" s="94"/>
    </row>
    <row r="20" spans="1:46" s="105" customFormat="1" ht="138" customHeight="1" x14ac:dyDescent="0.25">
      <c r="A20" s="94">
        <v>1</v>
      </c>
      <c r="B20" s="95" t="s">
        <v>48</v>
      </c>
      <c r="C20" s="96" t="s">
        <v>49</v>
      </c>
      <c r="D20" s="97" t="s">
        <v>203</v>
      </c>
      <c r="E20" s="98">
        <v>0.09</v>
      </c>
      <c r="F20" s="96" t="s">
        <v>51</v>
      </c>
      <c r="G20" s="97" t="s">
        <v>121</v>
      </c>
      <c r="H20" s="97" t="s">
        <v>204</v>
      </c>
      <c r="I20" s="99" t="s">
        <v>129</v>
      </c>
      <c r="J20" s="95" t="s">
        <v>59</v>
      </c>
      <c r="K20" s="97" t="s">
        <v>193</v>
      </c>
      <c r="L20" s="113">
        <v>0</v>
      </c>
      <c r="M20" s="113">
        <v>0</v>
      </c>
      <c r="N20" s="114">
        <v>0.5</v>
      </c>
      <c r="O20" s="114">
        <v>0.5</v>
      </c>
      <c r="P20" s="108">
        <v>1</v>
      </c>
      <c r="Q20" s="95" t="s">
        <v>54</v>
      </c>
      <c r="R20" s="97" t="s">
        <v>205</v>
      </c>
      <c r="S20" s="97" t="s">
        <v>124</v>
      </c>
      <c r="T20" s="97" t="s">
        <v>206</v>
      </c>
      <c r="U20" s="94"/>
      <c r="V20" s="102" t="s">
        <v>179</v>
      </c>
      <c r="W20" s="102" t="s">
        <v>179</v>
      </c>
      <c r="X20" s="102" t="s">
        <v>179</v>
      </c>
      <c r="Y20" s="102" t="s">
        <v>179</v>
      </c>
      <c r="Z20" s="102" t="s">
        <v>179</v>
      </c>
      <c r="AA20" s="94"/>
      <c r="AB20" s="94"/>
      <c r="AC20" s="94"/>
      <c r="AD20" s="94"/>
      <c r="AE20" s="94"/>
      <c r="AF20" s="94"/>
      <c r="AG20" s="94"/>
      <c r="AH20" s="94"/>
      <c r="AI20" s="94"/>
      <c r="AJ20" s="94"/>
      <c r="AK20" s="94"/>
      <c r="AL20" s="94"/>
      <c r="AM20" s="94"/>
      <c r="AN20" s="94"/>
      <c r="AO20" s="94"/>
      <c r="AP20" s="94"/>
      <c r="AQ20" s="94"/>
      <c r="AR20" s="94"/>
      <c r="AS20" s="94"/>
      <c r="AT20" s="94"/>
    </row>
    <row r="21" spans="1:46" s="105" customFormat="1" ht="207" customHeight="1" x14ac:dyDescent="0.25">
      <c r="A21" s="94">
        <v>1</v>
      </c>
      <c r="B21" s="95" t="s">
        <v>48</v>
      </c>
      <c r="C21" s="96" t="s">
        <v>49</v>
      </c>
      <c r="D21" s="97" t="s">
        <v>211</v>
      </c>
      <c r="E21" s="98">
        <v>0.09</v>
      </c>
      <c r="F21" s="96" t="s">
        <v>60</v>
      </c>
      <c r="G21" s="97" t="s">
        <v>207</v>
      </c>
      <c r="H21" s="97" t="s">
        <v>208</v>
      </c>
      <c r="I21" s="99" t="s">
        <v>129</v>
      </c>
      <c r="J21" s="95" t="s">
        <v>59</v>
      </c>
      <c r="K21" s="97" t="s">
        <v>207</v>
      </c>
      <c r="L21" s="100">
        <v>0</v>
      </c>
      <c r="M21" s="100">
        <v>0</v>
      </c>
      <c r="N21" s="100">
        <v>0.5</v>
      </c>
      <c r="O21" s="100">
        <v>0.5</v>
      </c>
      <c r="P21" s="101">
        <v>1</v>
      </c>
      <c r="Q21" s="95" t="s">
        <v>54</v>
      </c>
      <c r="R21" s="97" t="s">
        <v>209</v>
      </c>
      <c r="S21" s="97" t="s">
        <v>210</v>
      </c>
      <c r="T21" s="97" t="s">
        <v>209</v>
      </c>
      <c r="U21" s="94"/>
      <c r="V21" s="94">
        <v>1</v>
      </c>
      <c r="W21" s="94">
        <v>1</v>
      </c>
      <c r="X21" s="103">
        <v>1</v>
      </c>
      <c r="Y21" s="102" t="s">
        <v>177</v>
      </c>
      <c r="Z21" s="94" t="s">
        <v>176</v>
      </c>
      <c r="AA21" s="94"/>
      <c r="AB21" s="94"/>
      <c r="AC21" s="94"/>
      <c r="AD21" s="94"/>
      <c r="AE21" s="94"/>
      <c r="AF21" s="94"/>
      <c r="AG21" s="94"/>
      <c r="AH21" s="94"/>
      <c r="AI21" s="94"/>
      <c r="AJ21" s="94"/>
      <c r="AK21" s="94"/>
      <c r="AL21" s="94"/>
      <c r="AM21" s="94"/>
      <c r="AN21" s="94"/>
      <c r="AO21" s="94"/>
      <c r="AP21" s="94"/>
      <c r="AQ21" s="94"/>
      <c r="AR21" s="94"/>
      <c r="AS21" s="94"/>
      <c r="AT21" s="94"/>
    </row>
    <row r="22" spans="1:46" s="105" customFormat="1" ht="138" customHeight="1" x14ac:dyDescent="0.25">
      <c r="A22" s="94">
        <v>1</v>
      </c>
      <c r="B22" s="95" t="s">
        <v>48</v>
      </c>
      <c r="C22" s="96" t="s">
        <v>49</v>
      </c>
      <c r="D22" s="95" t="s">
        <v>50</v>
      </c>
      <c r="E22" s="98">
        <v>0.09</v>
      </c>
      <c r="F22" s="96" t="s">
        <v>51</v>
      </c>
      <c r="G22" s="95" t="s">
        <v>128</v>
      </c>
      <c r="H22" s="95" t="s">
        <v>127</v>
      </c>
      <c r="I22" s="99">
        <f>(192-30)/192</f>
        <v>0.84375</v>
      </c>
      <c r="J22" s="95" t="s">
        <v>52</v>
      </c>
      <c r="K22" s="95" t="s">
        <v>53</v>
      </c>
      <c r="L22" s="115">
        <v>1</v>
      </c>
      <c r="M22" s="115">
        <v>1</v>
      </c>
      <c r="N22" s="115">
        <v>1</v>
      </c>
      <c r="O22" s="115">
        <v>1</v>
      </c>
      <c r="P22" s="116">
        <f>AVERAGE(L22:O22)</f>
        <v>1</v>
      </c>
      <c r="Q22" s="95" t="s">
        <v>54</v>
      </c>
      <c r="R22" s="95" t="s">
        <v>55</v>
      </c>
      <c r="S22" s="95" t="s">
        <v>56</v>
      </c>
      <c r="T22" s="95" t="s">
        <v>57</v>
      </c>
      <c r="U22" s="94"/>
      <c r="V22" s="103">
        <v>1</v>
      </c>
      <c r="W22" s="103">
        <v>1</v>
      </c>
      <c r="X22" s="103">
        <v>1</v>
      </c>
      <c r="Y22" s="102" t="s">
        <v>163</v>
      </c>
      <c r="Z22" s="94" t="s">
        <v>164</v>
      </c>
      <c r="AA22" s="94"/>
      <c r="AB22" s="94"/>
      <c r="AC22" s="94"/>
      <c r="AD22" s="94"/>
      <c r="AE22" s="94"/>
      <c r="AF22" s="94"/>
      <c r="AG22" s="94"/>
      <c r="AH22" s="94"/>
      <c r="AI22" s="94"/>
      <c r="AJ22" s="94"/>
      <c r="AK22" s="94"/>
      <c r="AL22" s="94"/>
      <c r="AM22" s="94"/>
      <c r="AN22" s="94"/>
      <c r="AO22" s="94"/>
      <c r="AP22" s="94"/>
      <c r="AQ22" s="94"/>
      <c r="AR22" s="94"/>
      <c r="AS22" s="94"/>
      <c r="AT22" s="94"/>
    </row>
    <row r="23" spans="1:46" s="105" customFormat="1" ht="138" customHeight="1" x14ac:dyDescent="0.25">
      <c r="A23" s="94">
        <v>1</v>
      </c>
      <c r="B23" s="95" t="s">
        <v>48</v>
      </c>
      <c r="C23" s="96" t="s">
        <v>49</v>
      </c>
      <c r="D23" s="95" t="s">
        <v>192</v>
      </c>
      <c r="E23" s="98">
        <v>0.09</v>
      </c>
      <c r="F23" s="96" t="s">
        <v>51</v>
      </c>
      <c r="G23" s="97" t="s">
        <v>193</v>
      </c>
      <c r="H23" s="97" t="s">
        <v>194</v>
      </c>
      <c r="I23" s="99" t="s">
        <v>129</v>
      </c>
      <c r="J23" s="95" t="s">
        <v>59</v>
      </c>
      <c r="K23" s="97" t="s">
        <v>195</v>
      </c>
      <c r="L23" s="100"/>
      <c r="M23" s="100"/>
      <c r="N23" s="100">
        <v>0.5</v>
      </c>
      <c r="O23" s="100">
        <v>0.5</v>
      </c>
      <c r="P23" s="101">
        <v>1</v>
      </c>
      <c r="Q23" s="95" t="s">
        <v>54</v>
      </c>
      <c r="R23" s="97" t="s">
        <v>197</v>
      </c>
      <c r="S23" s="97" t="s">
        <v>123</v>
      </c>
      <c r="T23" s="97" t="s">
        <v>198</v>
      </c>
      <c r="U23" s="94"/>
      <c r="V23" s="103"/>
      <c r="W23" s="103"/>
      <c r="X23" s="103"/>
      <c r="Y23" s="102"/>
      <c r="Z23" s="94"/>
      <c r="AA23" s="94"/>
      <c r="AB23" s="94"/>
      <c r="AC23" s="94"/>
      <c r="AD23" s="94"/>
      <c r="AE23" s="94"/>
      <c r="AF23" s="94"/>
      <c r="AG23" s="94"/>
      <c r="AH23" s="94"/>
      <c r="AI23" s="94"/>
      <c r="AJ23" s="94"/>
      <c r="AK23" s="94"/>
      <c r="AL23" s="94"/>
      <c r="AM23" s="94"/>
      <c r="AN23" s="94"/>
      <c r="AO23" s="94"/>
      <c r="AP23" s="94"/>
      <c r="AQ23" s="94"/>
      <c r="AR23" s="94"/>
      <c r="AS23" s="94"/>
      <c r="AT23" s="94"/>
    </row>
    <row r="24" spans="1:46" s="105" customFormat="1" ht="138" customHeight="1" x14ac:dyDescent="0.25">
      <c r="A24" s="94">
        <v>1</v>
      </c>
      <c r="B24" s="95" t="s">
        <v>48</v>
      </c>
      <c r="C24" s="96" t="s">
        <v>49</v>
      </c>
      <c r="D24" s="95" t="s">
        <v>223</v>
      </c>
      <c r="E24" s="98">
        <v>0.09</v>
      </c>
      <c r="F24" s="96" t="s">
        <v>51</v>
      </c>
      <c r="G24" s="95" t="s">
        <v>212</v>
      </c>
      <c r="H24" s="95" t="s">
        <v>213</v>
      </c>
      <c r="I24" s="99" t="s">
        <v>129</v>
      </c>
      <c r="J24" s="95" t="s">
        <v>52</v>
      </c>
      <c r="K24" s="95" t="s">
        <v>214</v>
      </c>
      <c r="L24" s="117"/>
      <c r="M24" s="117">
        <v>1</v>
      </c>
      <c r="N24" s="117">
        <v>1</v>
      </c>
      <c r="O24" s="117">
        <v>1</v>
      </c>
      <c r="P24" s="117">
        <v>1</v>
      </c>
      <c r="Q24" s="95" t="s">
        <v>54</v>
      </c>
      <c r="R24" s="97" t="s">
        <v>215</v>
      </c>
      <c r="S24" s="95" t="s">
        <v>56</v>
      </c>
      <c r="T24" s="97" t="s">
        <v>216</v>
      </c>
      <c r="U24" s="94"/>
      <c r="V24" s="103"/>
      <c r="W24" s="103"/>
      <c r="X24" s="103"/>
      <c r="Y24" s="102"/>
      <c r="Z24" s="94"/>
      <c r="AA24" s="94"/>
      <c r="AB24" s="94"/>
      <c r="AC24" s="94"/>
      <c r="AD24" s="94"/>
      <c r="AE24" s="94"/>
      <c r="AF24" s="94"/>
      <c r="AG24" s="94"/>
      <c r="AH24" s="94"/>
      <c r="AI24" s="94"/>
      <c r="AJ24" s="94"/>
      <c r="AK24" s="94"/>
      <c r="AL24" s="94"/>
      <c r="AM24" s="94"/>
      <c r="AN24" s="94"/>
      <c r="AO24" s="94"/>
      <c r="AP24" s="94"/>
      <c r="AQ24" s="94"/>
      <c r="AR24" s="94"/>
      <c r="AS24" s="94"/>
      <c r="AT24" s="94"/>
    </row>
    <row r="25" spans="1:46" s="105" customFormat="1" ht="138" customHeight="1" x14ac:dyDescent="0.25">
      <c r="A25" s="94">
        <v>1</v>
      </c>
      <c r="B25" s="95" t="s">
        <v>48</v>
      </c>
      <c r="C25" s="96" t="s">
        <v>49</v>
      </c>
      <c r="D25" s="95" t="s">
        <v>222</v>
      </c>
      <c r="E25" s="98">
        <v>0.08</v>
      </c>
      <c r="F25" s="96" t="s">
        <v>51</v>
      </c>
      <c r="G25" s="95" t="s">
        <v>217</v>
      </c>
      <c r="H25" s="95" t="s">
        <v>218</v>
      </c>
      <c r="I25" s="99" t="s">
        <v>129</v>
      </c>
      <c r="J25" s="95" t="s">
        <v>52</v>
      </c>
      <c r="K25" s="95" t="s">
        <v>219</v>
      </c>
      <c r="L25" s="117"/>
      <c r="M25" s="117">
        <v>1</v>
      </c>
      <c r="N25" s="117">
        <v>1</v>
      </c>
      <c r="O25" s="117">
        <v>1</v>
      </c>
      <c r="P25" s="117">
        <v>1</v>
      </c>
      <c r="Q25" s="95" t="s">
        <v>54</v>
      </c>
      <c r="R25" s="97" t="s">
        <v>215</v>
      </c>
      <c r="S25" s="95" t="s">
        <v>56</v>
      </c>
      <c r="T25" s="97" t="s">
        <v>220</v>
      </c>
      <c r="U25" s="94"/>
      <c r="V25" s="103"/>
      <c r="W25" s="103"/>
      <c r="X25" s="103"/>
      <c r="Y25" s="102"/>
      <c r="Z25" s="94"/>
      <c r="AA25" s="94"/>
      <c r="AB25" s="94"/>
      <c r="AC25" s="94"/>
      <c r="AD25" s="94"/>
      <c r="AE25" s="94"/>
      <c r="AF25" s="94"/>
      <c r="AG25" s="94"/>
      <c r="AH25" s="94"/>
      <c r="AI25" s="94"/>
      <c r="AJ25" s="94"/>
      <c r="AK25" s="94"/>
      <c r="AL25" s="94"/>
      <c r="AM25" s="94"/>
      <c r="AN25" s="94"/>
      <c r="AO25" s="94"/>
      <c r="AP25" s="94"/>
      <c r="AQ25" s="94"/>
      <c r="AR25" s="94"/>
      <c r="AS25" s="94"/>
      <c r="AT25" s="94"/>
    </row>
    <row r="26" spans="1:46" s="105" customFormat="1" ht="138" customHeight="1" x14ac:dyDescent="0.25">
      <c r="A26" s="118">
        <v>6</v>
      </c>
      <c r="B26" s="119" t="s">
        <v>130</v>
      </c>
      <c r="C26" s="119" t="s">
        <v>131</v>
      </c>
      <c r="D26" s="119" t="s">
        <v>132</v>
      </c>
      <c r="E26" s="120">
        <v>0.05</v>
      </c>
      <c r="F26" s="119" t="s">
        <v>133</v>
      </c>
      <c r="G26" s="119" t="s">
        <v>134</v>
      </c>
      <c r="H26" s="119" t="s">
        <v>135</v>
      </c>
      <c r="I26" s="118">
        <v>0</v>
      </c>
      <c r="J26" s="118" t="s">
        <v>52</v>
      </c>
      <c r="K26" s="119" t="s">
        <v>136</v>
      </c>
      <c r="L26" s="121">
        <v>0</v>
      </c>
      <c r="M26" s="121">
        <v>0.7</v>
      </c>
      <c r="N26" s="121">
        <v>0</v>
      </c>
      <c r="O26" s="121">
        <v>0.7</v>
      </c>
      <c r="P26" s="121">
        <v>0.7</v>
      </c>
      <c r="Q26" s="119" t="s">
        <v>54</v>
      </c>
      <c r="R26" s="118" t="s">
        <v>137</v>
      </c>
      <c r="S26" s="118" t="s">
        <v>138</v>
      </c>
      <c r="T26" s="118" t="s">
        <v>139</v>
      </c>
      <c r="U26" s="94"/>
      <c r="V26" s="122" t="s">
        <v>179</v>
      </c>
      <c r="W26" s="122" t="s">
        <v>179</v>
      </c>
      <c r="X26" s="122" t="s">
        <v>179</v>
      </c>
      <c r="Y26" s="122" t="s">
        <v>179</v>
      </c>
      <c r="Z26" s="122" t="s">
        <v>179</v>
      </c>
      <c r="AA26" s="94"/>
      <c r="AB26" s="94"/>
      <c r="AC26" s="94"/>
      <c r="AD26" s="94"/>
      <c r="AE26" s="94"/>
      <c r="AF26" s="94"/>
      <c r="AG26" s="94"/>
      <c r="AH26" s="94"/>
      <c r="AI26" s="94"/>
      <c r="AJ26" s="94"/>
      <c r="AK26" s="94"/>
      <c r="AL26" s="94"/>
      <c r="AM26" s="94"/>
      <c r="AN26" s="94"/>
      <c r="AO26" s="94"/>
      <c r="AP26" s="94"/>
      <c r="AQ26" s="94"/>
      <c r="AR26" s="94"/>
      <c r="AS26" s="94"/>
      <c r="AT26" s="94"/>
    </row>
    <row r="27" spans="1:46" ht="138" customHeight="1" x14ac:dyDescent="0.25">
      <c r="A27" s="69">
        <v>6</v>
      </c>
      <c r="B27" s="67" t="s">
        <v>130</v>
      </c>
      <c r="C27" s="67" t="s">
        <v>131</v>
      </c>
      <c r="D27" s="67" t="s">
        <v>140</v>
      </c>
      <c r="E27" s="68">
        <v>0.05</v>
      </c>
      <c r="F27" s="67" t="s">
        <v>133</v>
      </c>
      <c r="G27" s="67" t="s">
        <v>141</v>
      </c>
      <c r="H27" s="67" t="s">
        <v>142</v>
      </c>
      <c r="I27" s="69">
        <v>0</v>
      </c>
      <c r="J27" s="69" t="s">
        <v>52</v>
      </c>
      <c r="K27" s="67" t="s">
        <v>143</v>
      </c>
      <c r="L27" s="70">
        <v>0</v>
      </c>
      <c r="M27" s="71">
        <v>1</v>
      </c>
      <c r="N27" s="71">
        <v>1</v>
      </c>
      <c r="O27" s="71">
        <v>1</v>
      </c>
      <c r="P27" s="72">
        <v>1</v>
      </c>
      <c r="Q27" s="67" t="s">
        <v>54</v>
      </c>
      <c r="R27" s="69" t="s">
        <v>144</v>
      </c>
      <c r="S27" s="69" t="s">
        <v>145</v>
      </c>
      <c r="T27" s="69" t="s">
        <v>146</v>
      </c>
      <c r="U27" s="66"/>
      <c r="V27" s="85" t="s">
        <v>179</v>
      </c>
      <c r="W27" s="85" t="s">
        <v>179</v>
      </c>
      <c r="X27" s="85" t="s">
        <v>179</v>
      </c>
      <c r="Y27" s="85" t="s">
        <v>179</v>
      </c>
      <c r="Z27" s="85" t="s">
        <v>179</v>
      </c>
      <c r="AA27" s="66"/>
      <c r="AB27" s="66"/>
      <c r="AC27" s="66"/>
      <c r="AD27" s="66"/>
      <c r="AE27" s="66"/>
      <c r="AF27" s="66"/>
      <c r="AG27" s="66"/>
      <c r="AH27" s="66"/>
      <c r="AI27" s="66"/>
      <c r="AJ27" s="66"/>
      <c r="AK27" s="66"/>
      <c r="AL27" s="66"/>
      <c r="AM27" s="66"/>
      <c r="AN27" s="66"/>
      <c r="AO27" s="66"/>
      <c r="AP27" s="66"/>
      <c r="AQ27" s="66"/>
      <c r="AR27" s="66"/>
      <c r="AS27" s="66"/>
      <c r="AT27" s="66"/>
    </row>
    <row r="28" spans="1:46" ht="138" customHeight="1" x14ac:dyDescent="0.25">
      <c r="A28" s="69">
        <v>6</v>
      </c>
      <c r="B28" s="67" t="s">
        <v>130</v>
      </c>
      <c r="C28" s="67" t="s">
        <v>131</v>
      </c>
      <c r="D28" s="67" t="s">
        <v>147</v>
      </c>
      <c r="E28" s="68">
        <v>0.05</v>
      </c>
      <c r="F28" s="67" t="s">
        <v>133</v>
      </c>
      <c r="G28" s="67" t="s">
        <v>148</v>
      </c>
      <c r="H28" s="67" t="s">
        <v>149</v>
      </c>
      <c r="I28" s="69">
        <v>0</v>
      </c>
      <c r="J28" s="69" t="s">
        <v>59</v>
      </c>
      <c r="K28" s="67" t="s">
        <v>150</v>
      </c>
      <c r="L28" s="70">
        <v>0</v>
      </c>
      <c r="M28" s="70">
        <v>0</v>
      </c>
      <c r="N28" s="71" t="s">
        <v>151</v>
      </c>
      <c r="O28" s="71" t="s">
        <v>151</v>
      </c>
      <c r="P28" s="73">
        <v>1</v>
      </c>
      <c r="Q28" s="67" t="s">
        <v>54</v>
      </c>
      <c r="R28" s="69" t="s">
        <v>152</v>
      </c>
      <c r="S28" s="69" t="s">
        <v>138</v>
      </c>
      <c r="T28" s="69" t="s">
        <v>153</v>
      </c>
      <c r="U28" s="66"/>
      <c r="V28" s="85" t="s">
        <v>179</v>
      </c>
      <c r="W28" s="85" t="s">
        <v>179</v>
      </c>
      <c r="X28" s="85" t="s">
        <v>179</v>
      </c>
      <c r="Y28" s="85" t="s">
        <v>179</v>
      </c>
      <c r="Z28" s="85" t="s">
        <v>179</v>
      </c>
      <c r="AA28" s="66"/>
      <c r="AB28" s="66"/>
      <c r="AC28" s="66"/>
      <c r="AD28" s="66"/>
      <c r="AE28" s="66"/>
      <c r="AF28" s="66"/>
      <c r="AG28" s="66"/>
      <c r="AH28" s="66"/>
      <c r="AI28" s="66"/>
      <c r="AJ28" s="66"/>
      <c r="AK28" s="66"/>
      <c r="AL28" s="66"/>
      <c r="AM28" s="66"/>
      <c r="AN28" s="66"/>
      <c r="AO28" s="66"/>
      <c r="AP28" s="66"/>
      <c r="AQ28" s="66"/>
      <c r="AR28" s="66"/>
      <c r="AS28" s="66"/>
      <c r="AT28" s="66"/>
    </row>
    <row r="29" spans="1:46" ht="177.75" customHeight="1" x14ac:dyDescent="0.25">
      <c r="A29" s="69">
        <v>6</v>
      </c>
      <c r="B29" s="67" t="s">
        <v>130</v>
      </c>
      <c r="C29" s="67" t="s">
        <v>131</v>
      </c>
      <c r="D29" s="67" t="s">
        <v>154</v>
      </c>
      <c r="E29" s="68">
        <v>0.05</v>
      </c>
      <c r="F29" s="67" t="s">
        <v>133</v>
      </c>
      <c r="G29" s="67" t="s">
        <v>155</v>
      </c>
      <c r="H29" s="67" t="s">
        <v>156</v>
      </c>
      <c r="I29" s="69">
        <v>2</v>
      </c>
      <c r="J29" s="69" t="s">
        <v>59</v>
      </c>
      <c r="K29" s="67" t="s">
        <v>157</v>
      </c>
      <c r="L29" s="70">
        <v>0</v>
      </c>
      <c r="M29" s="70">
        <v>0</v>
      </c>
      <c r="N29" s="70">
        <v>1</v>
      </c>
      <c r="O29" s="70">
        <v>0</v>
      </c>
      <c r="P29" s="72">
        <v>0.01</v>
      </c>
      <c r="Q29" s="67" t="s">
        <v>54</v>
      </c>
      <c r="R29" s="69" t="s">
        <v>158</v>
      </c>
      <c r="S29" s="69" t="s">
        <v>138</v>
      </c>
      <c r="T29" s="69" t="s">
        <v>159</v>
      </c>
      <c r="U29" s="66"/>
      <c r="V29" s="85" t="s">
        <v>179</v>
      </c>
      <c r="W29" s="85" t="s">
        <v>179</v>
      </c>
      <c r="X29" s="85" t="s">
        <v>179</v>
      </c>
      <c r="Y29" s="85" t="s">
        <v>179</v>
      </c>
      <c r="Z29" s="85" t="s">
        <v>179</v>
      </c>
      <c r="AA29" s="66"/>
      <c r="AB29" s="66"/>
      <c r="AC29" s="66"/>
      <c r="AD29" s="66"/>
      <c r="AE29" s="66"/>
      <c r="AF29" s="66"/>
      <c r="AG29" s="66"/>
      <c r="AH29" s="66"/>
      <c r="AI29" s="66"/>
      <c r="AJ29" s="66"/>
      <c r="AK29" s="66"/>
      <c r="AL29" s="66"/>
      <c r="AM29" s="66"/>
      <c r="AN29" s="66"/>
      <c r="AO29" s="66"/>
      <c r="AP29" s="66"/>
      <c r="AQ29" s="66"/>
      <c r="AR29" s="66"/>
      <c r="AS29" s="66"/>
      <c r="AT29" s="66"/>
    </row>
    <row r="30" spans="1:46" ht="67.5" customHeight="1" thickBot="1" x14ac:dyDescent="0.3">
      <c r="A30" s="74"/>
      <c r="B30" s="142" t="s">
        <v>62</v>
      </c>
      <c r="C30" s="142"/>
      <c r="D30" s="142"/>
      <c r="E30" s="75">
        <f>SUM(E17:E29)</f>
        <v>1</v>
      </c>
      <c r="F30" s="76"/>
      <c r="G30" s="76"/>
      <c r="H30" s="76"/>
      <c r="I30" s="76"/>
      <c r="J30" s="76"/>
      <c r="K30" s="76"/>
      <c r="L30" s="76"/>
      <c r="M30" s="76"/>
      <c r="N30" s="76"/>
      <c r="O30" s="76"/>
      <c r="P30" s="76"/>
      <c r="Q30" s="76"/>
      <c r="R30" s="76"/>
      <c r="S30" s="76"/>
      <c r="T30" s="76"/>
      <c r="U30" s="76"/>
      <c r="V30" s="144" t="s">
        <v>180</v>
      </c>
      <c r="W30" s="144"/>
      <c r="X30" s="86">
        <f>AVERAGE(X17:X29)</f>
        <v>1</v>
      </c>
      <c r="Y30" s="147"/>
      <c r="Z30" s="147"/>
      <c r="AA30" s="143" t="s">
        <v>109</v>
      </c>
      <c r="AB30" s="143"/>
      <c r="AC30" s="77" t="e">
        <f>AVERAGE(#REF!)</f>
        <v>#REF!</v>
      </c>
      <c r="AD30" s="147"/>
      <c r="AE30" s="147"/>
      <c r="AF30" s="144" t="s">
        <v>110</v>
      </c>
      <c r="AG30" s="144"/>
      <c r="AH30" s="77" t="e">
        <f>AVERAGE(#REF!)</f>
        <v>#REF!</v>
      </c>
      <c r="AI30" s="148"/>
      <c r="AJ30" s="148"/>
      <c r="AK30" s="145" t="s">
        <v>111</v>
      </c>
      <c r="AL30" s="145"/>
      <c r="AM30" s="77" t="e">
        <f>AVERAGE(#REF!)</f>
        <v>#REF!</v>
      </c>
      <c r="AN30" s="78"/>
      <c r="AO30" s="146" t="s">
        <v>63</v>
      </c>
      <c r="AP30" s="146"/>
      <c r="AQ30" s="146"/>
      <c r="AR30" s="79" t="e">
        <f>AVERAGE(#REF!)</f>
        <v>#REF!</v>
      </c>
      <c r="AS30" s="140"/>
      <c r="AT30" s="141"/>
    </row>
    <row r="31" spans="1:46" ht="51" customHeight="1" x14ac:dyDescent="0.25">
      <c r="A31" s="41"/>
      <c r="B31" s="46"/>
      <c r="C31" s="46"/>
      <c r="D31" s="46"/>
      <c r="E31" s="49"/>
      <c r="F31" s="46"/>
      <c r="G31" s="46"/>
      <c r="H31" s="36"/>
      <c r="I31" s="36"/>
      <c r="J31" s="36"/>
      <c r="K31" s="36"/>
      <c r="L31" s="36"/>
      <c r="M31" s="36"/>
      <c r="N31" s="36"/>
      <c r="O31" s="36"/>
      <c r="P31" s="36"/>
      <c r="Q31" s="36"/>
      <c r="R31" s="36"/>
      <c r="S31" s="36"/>
      <c r="T31" s="36"/>
      <c r="U31" s="36"/>
      <c r="V31" s="36"/>
      <c r="W31" s="36"/>
      <c r="X31" s="47"/>
      <c r="Y31" s="36"/>
      <c r="Z31" s="36"/>
      <c r="AA31" s="36"/>
      <c r="AB31" s="36"/>
      <c r="AC31" s="47"/>
      <c r="AD31" s="36"/>
      <c r="AE31" s="36"/>
      <c r="AF31" s="36"/>
      <c r="AG31" s="36"/>
      <c r="AH31" s="47"/>
      <c r="AI31" s="36"/>
      <c r="AJ31" s="36"/>
      <c r="AK31" s="36"/>
      <c r="AL31" s="36"/>
      <c r="AM31" s="47"/>
      <c r="AN31" s="36"/>
      <c r="AO31" s="36"/>
      <c r="AP31" s="36"/>
      <c r="AQ31" s="36"/>
      <c r="AR31" s="36"/>
      <c r="AS31" s="47"/>
      <c r="AT31" s="36"/>
    </row>
    <row r="32" spans="1:46" ht="22.5" customHeight="1" x14ac:dyDescent="0.25">
      <c r="A32" s="41"/>
      <c r="B32" s="46"/>
      <c r="C32" s="46"/>
      <c r="D32" s="46"/>
      <c r="E32" s="49"/>
      <c r="F32" s="46"/>
      <c r="G32" s="46"/>
      <c r="H32" s="36"/>
      <c r="I32" s="36"/>
      <c r="J32" s="36"/>
      <c r="K32" s="36"/>
      <c r="L32" s="36"/>
      <c r="M32" s="36"/>
      <c r="N32" s="36"/>
      <c r="O32" s="36"/>
      <c r="P32" s="36"/>
      <c r="Q32" s="36"/>
      <c r="R32" s="36"/>
      <c r="S32" s="36"/>
      <c r="T32" s="36"/>
      <c r="U32" s="36"/>
      <c r="V32" s="36"/>
      <c r="W32" s="36"/>
      <c r="X32" s="47"/>
      <c r="Y32" s="36"/>
      <c r="Z32" s="36"/>
      <c r="AA32" s="36"/>
      <c r="AB32" s="36"/>
      <c r="AC32" s="47"/>
      <c r="AD32" s="36"/>
      <c r="AE32" s="36"/>
      <c r="AF32" s="36"/>
      <c r="AG32" s="36"/>
      <c r="AH32" s="47"/>
      <c r="AI32" s="36"/>
      <c r="AJ32" s="36"/>
      <c r="AK32" s="36"/>
      <c r="AL32" s="36"/>
      <c r="AM32" s="47"/>
      <c r="AN32" s="36"/>
      <c r="AO32" s="36"/>
      <c r="AP32" s="36"/>
      <c r="AQ32" s="36"/>
      <c r="AR32" s="36"/>
      <c r="AS32" s="47"/>
      <c r="AT32" s="36"/>
    </row>
    <row r="33" spans="1:20" x14ac:dyDescent="0.25">
      <c r="A33" s="41"/>
      <c r="B33" s="46"/>
      <c r="C33" s="46"/>
      <c r="D33" s="46"/>
      <c r="E33" s="49"/>
      <c r="F33" s="46"/>
      <c r="G33" s="46"/>
      <c r="H33" s="36"/>
      <c r="I33" s="36"/>
      <c r="J33" s="36"/>
      <c r="K33" s="36"/>
      <c r="L33" s="36"/>
      <c r="M33" s="36"/>
      <c r="N33" s="36"/>
      <c r="O33" s="36"/>
      <c r="P33" s="36"/>
      <c r="Q33" s="36"/>
      <c r="R33" s="36"/>
      <c r="S33" s="36"/>
      <c r="T33" s="36"/>
    </row>
    <row r="34" spans="1:20" x14ac:dyDescent="0.25">
      <c r="A34" s="41"/>
      <c r="B34" s="166" t="s">
        <v>64</v>
      </c>
      <c r="C34" s="166"/>
      <c r="D34" s="166"/>
      <c r="E34" s="52"/>
      <c r="F34" s="166" t="s">
        <v>65</v>
      </c>
      <c r="G34" s="166"/>
      <c r="H34" s="166"/>
      <c r="I34" s="166"/>
      <c r="J34" s="166" t="s">
        <v>66</v>
      </c>
      <c r="K34" s="166"/>
      <c r="L34" s="166"/>
      <c r="M34" s="166"/>
      <c r="N34" s="166"/>
      <c r="O34" s="166"/>
      <c r="P34" s="166"/>
      <c r="Q34" s="36"/>
      <c r="R34" s="36"/>
      <c r="S34" s="36"/>
      <c r="T34" s="36"/>
    </row>
    <row r="35" spans="1:20" ht="30" customHeight="1" x14ac:dyDescent="0.25">
      <c r="A35" s="41"/>
      <c r="B35" s="171"/>
      <c r="C35" s="171"/>
      <c r="D35" s="53"/>
      <c r="E35" s="51"/>
      <c r="F35" s="172"/>
      <c r="G35" s="172"/>
      <c r="H35" s="172"/>
      <c r="I35" s="172"/>
      <c r="J35" s="172"/>
      <c r="K35" s="172"/>
      <c r="L35" s="172"/>
      <c r="M35" s="172"/>
      <c r="N35" s="172"/>
      <c r="O35" s="172"/>
      <c r="P35" s="172"/>
      <c r="Q35" s="36"/>
      <c r="R35" s="36"/>
      <c r="S35" s="36"/>
      <c r="T35" s="36"/>
    </row>
    <row r="36" spans="1:20" ht="44.25" customHeight="1" x14ac:dyDescent="0.25">
      <c r="A36" s="41"/>
      <c r="B36" s="165" t="s">
        <v>67</v>
      </c>
      <c r="C36" s="165"/>
      <c r="D36" s="51"/>
      <c r="E36" s="51"/>
      <c r="F36" s="166" t="s">
        <v>68</v>
      </c>
      <c r="G36" s="166"/>
      <c r="H36" s="166"/>
      <c r="I36" s="166"/>
      <c r="J36" s="170" t="s">
        <v>162</v>
      </c>
      <c r="K36" s="170"/>
      <c r="L36" s="170"/>
      <c r="M36" s="170"/>
      <c r="N36" s="170"/>
      <c r="O36" s="170"/>
      <c r="P36" s="170"/>
      <c r="Q36" s="36"/>
      <c r="R36" s="36"/>
      <c r="S36" s="36"/>
      <c r="T36" s="36"/>
    </row>
    <row r="37" spans="1:20" x14ac:dyDescent="0.25">
      <c r="A37" s="41"/>
      <c r="B37" s="165"/>
      <c r="C37" s="165"/>
      <c r="D37" s="51"/>
      <c r="E37" s="51"/>
      <c r="F37" s="166"/>
      <c r="G37" s="166"/>
      <c r="H37" s="166"/>
      <c r="I37" s="166"/>
      <c r="J37" s="167" t="s">
        <v>160</v>
      </c>
      <c r="K37" s="168"/>
      <c r="L37" s="168"/>
      <c r="M37" s="168"/>
      <c r="N37" s="168"/>
      <c r="O37" s="168"/>
      <c r="P37" s="169"/>
      <c r="Q37" s="36"/>
      <c r="R37" s="36"/>
      <c r="S37" s="36"/>
      <c r="T37" s="36"/>
    </row>
    <row r="38" spans="1:20" x14ac:dyDescent="0.25"/>
    <row r="39" spans="1:20" x14ac:dyDescent="0.25"/>
    <row r="40" spans="1:20" x14ac:dyDescent="0.25"/>
    <row r="41" spans="1:20" x14ac:dyDescent="0.25"/>
    <row r="42" spans="1:20" x14ac:dyDescent="0.25"/>
    <row r="43" spans="1:20" x14ac:dyDescent="0.25"/>
    <row r="44" spans="1:20" x14ac:dyDescent="0.25"/>
    <row r="45" spans="1:20" x14ac:dyDescent="0.25"/>
    <row r="46" spans="1:20" x14ac:dyDescent="0.25"/>
    <row r="47" spans="1:20" x14ac:dyDescent="0.25"/>
    <row r="48" spans="1:20" x14ac:dyDescent="0.25"/>
  </sheetData>
  <mergeCells count="83">
    <mergeCell ref="A3:B3"/>
    <mergeCell ref="A4:B4"/>
    <mergeCell ref="A5:B5"/>
    <mergeCell ref="A6:B6"/>
    <mergeCell ref="A7:B7"/>
    <mergeCell ref="D3:I3"/>
    <mergeCell ref="F4:I4"/>
    <mergeCell ref="V8:Z8"/>
    <mergeCell ref="F5:I5"/>
    <mergeCell ref="F6:I6"/>
    <mergeCell ref="F7:I7"/>
    <mergeCell ref="B37:C37"/>
    <mergeCell ref="F37:I37"/>
    <mergeCell ref="J37:P37"/>
    <mergeCell ref="F34:I34"/>
    <mergeCell ref="J34:P34"/>
    <mergeCell ref="J36:P36"/>
    <mergeCell ref="F36:I36"/>
    <mergeCell ref="B36:C36"/>
    <mergeCell ref="B35:C35"/>
    <mergeCell ref="F35:I35"/>
    <mergeCell ref="J35:P35"/>
    <mergeCell ref="B34:D34"/>
    <mergeCell ref="AP7:AT7"/>
    <mergeCell ref="AP8:AT8"/>
    <mergeCell ref="A12:C13"/>
    <mergeCell ref="V14:W14"/>
    <mergeCell ref="AA12:AE12"/>
    <mergeCell ref="AE14:AE15"/>
    <mergeCell ref="AD14:AD15"/>
    <mergeCell ref="D14:S14"/>
    <mergeCell ref="Z14:Z15"/>
    <mergeCell ref="D12:U13"/>
    <mergeCell ref="V12:Z12"/>
    <mergeCell ref="V13:Z13"/>
    <mergeCell ref="AC14:AC15"/>
    <mergeCell ref="Y14:Y15"/>
    <mergeCell ref="AA14:AB14"/>
    <mergeCell ref="X14:X15"/>
    <mergeCell ref="AA7:AE7"/>
    <mergeCell ref="AA8:AE8"/>
    <mergeCell ref="AF8:AJ8"/>
    <mergeCell ref="AK8:AO8"/>
    <mergeCell ref="AF10:AG10"/>
    <mergeCell ref="AP10:AR10"/>
    <mergeCell ref="AA10:AB10"/>
    <mergeCell ref="V10:W10"/>
    <mergeCell ref="AP14:AR14"/>
    <mergeCell ref="AJ14:AJ15"/>
    <mergeCell ref="AK12:AO12"/>
    <mergeCell ref="AM14:AM15"/>
    <mergeCell ref="AP12:AT12"/>
    <mergeCell ref="AN14:AN15"/>
    <mergeCell ref="AO14:AO15"/>
    <mergeCell ref="AS14:AS15"/>
    <mergeCell ref="AP13:AT13"/>
    <mergeCell ref="AK13:AO13"/>
    <mergeCell ref="AS30:AT30"/>
    <mergeCell ref="B30:D30"/>
    <mergeCell ref="AA30:AB30"/>
    <mergeCell ref="AF30:AG30"/>
    <mergeCell ref="AK30:AL30"/>
    <mergeCell ref="AO30:AQ30"/>
    <mergeCell ref="AD30:AE30"/>
    <mergeCell ref="AI30:AJ30"/>
    <mergeCell ref="V30:W30"/>
    <mergeCell ref="Y30:Z30"/>
    <mergeCell ref="A2:I2"/>
    <mergeCell ref="A1:I1"/>
    <mergeCell ref="AT14:AT15"/>
    <mergeCell ref="AK14:AL14"/>
    <mergeCell ref="L10:O10"/>
    <mergeCell ref="D10:K10"/>
    <mergeCell ref="AA13:AE13"/>
    <mergeCell ref="AH14:AH15"/>
    <mergeCell ref="AK10:AL10"/>
    <mergeCell ref="AF7:AJ7"/>
    <mergeCell ref="AK7:AO7"/>
    <mergeCell ref="AF14:AG14"/>
    <mergeCell ref="AF12:AJ12"/>
    <mergeCell ref="F8:I8"/>
    <mergeCell ref="AI14:AI15"/>
    <mergeCell ref="AF13:AJ13"/>
  </mergeCells>
  <conditionalFormatting sqref="AC30 AR30:AS30 X30 AH30 AM30">
    <cfRule type="containsText" dxfId="3" priority="237" operator="containsText" text="N/A">
      <formula>NOT(ISERROR(SEARCH("N/A",X30)))</formula>
    </cfRule>
    <cfRule type="cellIs" dxfId="2" priority="238" operator="between">
      <formula>#REF!</formula>
      <formula>#REF!</formula>
    </cfRule>
    <cfRule type="cellIs" dxfId="1" priority="239" operator="between">
      <formula>#REF!</formula>
      <formula>#REF!</formula>
    </cfRule>
    <cfRule type="cellIs" dxfId="0" priority="240" operator="between">
      <formula>#REF!</formula>
      <formula>#REF!</formula>
    </cfRule>
  </conditionalFormatting>
  <conditionalFormatting sqref="X30">
    <cfRule type="colorScale" priority="28">
      <colorScale>
        <cfvo type="min"/>
        <cfvo type="percentile" val="50"/>
        <cfvo type="max"/>
        <color rgb="FFF8696B"/>
        <color rgb="FFFFEB84"/>
        <color rgb="FF63BE7B"/>
      </colorScale>
    </cfRule>
  </conditionalFormatting>
  <conditionalFormatting sqref="AC30">
    <cfRule type="colorScale" priority="27">
      <colorScale>
        <cfvo type="min"/>
        <cfvo type="percentile" val="50"/>
        <cfvo type="max"/>
        <color rgb="FFF8696B"/>
        <color rgb="FFFFEB84"/>
        <color rgb="FF63BE7B"/>
      </colorScale>
    </cfRule>
  </conditionalFormatting>
  <conditionalFormatting sqref="AH30">
    <cfRule type="colorScale" priority="26">
      <colorScale>
        <cfvo type="min"/>
        <cfvo type="percentile" val="50"/>
        <cfvo type="max"/>
        <color rgb="FFF8696B"/>
        <color rgb="FFFFEB84"/>
        <color rgb="FF63BE7B"/>
      </colorScale>
    </cfRule>
  </conditionalFormatting>
  <conditionalFormatting sqref="AM30">
    <cfRule type="colorScale" priority="25">
      <colorScale>
        <cfvo type="min"/>
        <cfvo type="percentile" val="50"/>
        <cfvo type="max"/>
        <color rgb="FFF8696B"/>
        <color rgb="FFFFEB84"/>
        <color rgb="FF63BE7B"/>
      </colorScale>
    </cfRule>
  </conditionalFormatting>
  <conditionalFormatting sqref="AR30">
    <cfRule type="colorScale" priority="20">
      <colorScale>
        <cfvo type="min"/>
        <cfvo type="percentile" val="50"/>
        <cfvo type="max"/>
        <color rgb="FFF8696B"/>
        <color rgb="FFFFEB84"/>
        <color rgb="FF63BE7B"/>
      </colorScale>
    </cfRule>
  </conditionalFormatting>
  <conditionalFormatting sqref="AR30">
    <cfRule type="colorScale" priority="392">
      <colorScale>
        <cfvo type="min"/>
        <cfvo type="percentile" val="50"/>
        <cfvo type="max"/>
        <color rgb="FF63BE7B"/>
        <color rgb="FFFFEB84"/>
        <color rgb="FFF8696B"/>
      </colorScale>
    </cfRule>
  </conditionalFormatting>
  <dataValidations count="5">
    <dataValidation type="list" allowBlank="1" showInputMessage="1" showErrorMessage="1" sqref="W5" xr:uid="{00000000-0002-0000-0000-000000000000}">
      <formula1>$AT$7:$AT$10</formula1>
    </dataValidation>
    <dataValidation type="list" allowBlank="1" showInputMessage="1" showErrorMessage="1" error="Escriba un texto " promptTitle="Cualquier contenido" sqref="F19:F22" xr:uid="{00000000-0002-0000-0000-000001000000}">
      <formula1>META02</formula1>
    </dataValidation>
    <dataValidation type="list" allowBlank="1" showInputMessage="1" showErrorMessage="1" sqref="J22" xr:uid="{00000000-0002-0000-0000-000002000000}">
      <formula1>PROGRAMACION</formula1>
    </dataValidation>
    <dataValidation type="list" allowBlank="1" showInputMessage="1" showErrorMessage="1" sqref="Q26:Q29 Q22" xr:uid="{00000000-0002-0000-0000-000003000000}">
      <formula1>INDICADOR</formula1>
    </dataValidation>
    <dataValidation type="list" allowBlank="1" showInputMessage="1" showErrorMessage="1" error="Escriba un texto " promptTitle="Cualquier contenido" sqref="F26:F29" xr:uid="{00000000-0002-0000-0000-000004000000}">
      <formula1>META2</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1:D10"/>
  <sheetViews>
    <sheetView workbookViewId="0">
      <selection activeCell="D10" activeCellId="2" sqref="D4 D6 D10"/>
    </sheetView>
  </sheetViews>
  <sheetFormatPr baseColWidth="10" defaultColWidth="11.42578125" defaultRowHeight="15" x14ac:dyDescent="0.25"/>
  <cols>
    <col min="1" max="2" width="11.42578125" style="3"/>
    <col min="3" max="3" width="47.42578125" style="3" customWidth="1"/>
    <col min="4" max="16384" width="11.42578125" style="3"/>
  </cols>
  <sheetData>
    <row r="1" spans="3:4" ht="15.75" thickBot="1" x14ac:dyDescent="0.3"/>
    <row r="2" spans="3:4" ht="15.75" thickBot="1" x14ac:dyDescent="0.3">
      <c r="C2" s="81" t="s">
        <v>166</v>
      </c>
      <c r="D2" s="83" t="s">
        <v>165</v>
      </c>
    </row>
    <row r="3" spans="3:4" ht="15.75" thickBot="1" x14ac:dyDescent="0.3">
      <c r="C3" s="82" t="s">
        <v>167</v>
      </c>
      <c r="D3" s="84">
        <v>31</v>
      </c>
    </row>
    <row r="4" spans="3:4" ht="15.75" thickBot="1" x14ac:dyDescent="0.3">
      <c r="C4" s="82" t="s">
        <v>168</v>
      </c>
      <c r="D4" s="80">
        <v>10</v>
      </c>
    </row>
    <row r="5" spans="3:4" ht="29.25" thickBot="1" x14ac:dyDescent="0.3">
      <c r="C5" s="82" t="s">
        <v>169</v>
      </c>
      <c r="D5" s="84">
        <v>35</v>
      </c>
    </row>
    <row r="6" spans="3:4" ht="15.75" thickBot="1" x14ac:dyDescent="0.3">
      <c r="C6" s="82" t="s">
        <v>170</v>
      </c>
      <c r="D6" s="80">
        <v>32</v>
      </c>
    </row>
    <row r="7" spans="3:4" ht="15.75" thickBot="1" x14ac:dyDescent="0.3">
      <c r="C7" s="82" t="s">
        <v>171</v>
      </c>
      <c r="D7" s="84">
        <v>29</v>
      </c>
    </row>
    <row r="8" spans="3:4" ht="15.75" thickBot="1" x14ac:dyDescent="0.3">
      <c r="C8" s="82" t="s">
        <v>172</v>
      </c>
      <c r="D8" s="84">
        <v>5</v>
      </c>
    </row>
    <row r="9" spans="3:4" ht="15.75" thickBot="1" x14ac:dyDescent="0.3">
      <c r="C9" s="82" t="s">
        <v>173</v>
      </c>
      <c r="D9" s="84">
        <v>6</v>
      </c>
    </row>
    <row r="10" spans="3:4" ht="15.75" thickBot="1" x14ac:dyDescent="0.3">
      <c r="C10" s="82" t="s">
        <v>174</v>
      </c>
      <c r="D10" s="80">
        <v>33</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9"/>
  <sheetViews>
    <sheetView zoomScale="55" zoomScaleNormal="55" workbookViewId="0">
      <selection activeCell="C3" sqref="C3:C6"/>
    </sheetView>
  </sheetViews>
  <sheetFormatPr baseColWidth="10" defaultColWidth="11.42578125" defaultRowHeight="15" x14ac:dyDescent="0.25"/>
  <cols>
    <col min="1" max="1" width="25.140625" customWidth="1"/>
    <col min="2" max="2" width="28.28515625" bestFit="1" customWidth="1"/>
    <col min="3" max="3" width="56.5703125" bestFit="1" customWidth="1"/>
    <col min="4" max="4" width="43.28515625" customWidth="1"/>
    <col min="5" max="5" width="13.28515625" customWidth="1"/>
  </cols>
  <sheetData>
    <row r="1" spans="1:8" x14ac:dyDescent="0.25">
      <c r="A1" t="s">
        <v>69</v>
      </c>
      <c r="B1" t="s">
        <v>70</v>
      </c>
      <c r="C1" t="s">
        <v>71</v>
      </c>
      <c r="D1" t="s">
        <v>72</v>
      </c>
      <c r="F1" t="s">
        <v>73</v>
      </c>
    </row>
    <row r="2" spans="1:8" x14ac:dyDescent="0.25">
      <c r="A2" t="s">
        <v>74</v>
      </c>
      <c r="B2" t="s">
        <v>75</v>
      </c>
      <c r="D2" t="s">
        <v>59</v>
      </c>
      <c r="F2" t="s">
        <v>76</v>
      </c>
    </row>
    <row r="3" spans="1:8" x14ac:dyDescent="0.25">
      <c r="A3" t="s">
        <v>77</v>
      </c>
      <c r="B3" t="s">
        <v>78</v>
      </c>
      <c r="C3" t="s">
        <v>60</v>
      </c>
      <c r="D3" t="s">
        <v>52</v>
      </c>
      <c r="F3" t="s">
        <v>54</v>
      </c>
    </row>
    <row r="4" spans="1:8" x14ac:dyDescent="0.25">
      <c r="A4" t="s">
        <v>79</v>
      </c>
      <c r="C4" t="s">
        <v>51</v>
      </c>
      <c r="D4" t="s">
        <v>80</v>
      </c>
      <c r="F4" t="s">
        <v>81</v>
      </c>
    </row>
    <row r="5" spans="1:8" x14ac:dyDescent="0.25">
      <c r="A5" t="s">
        <v>82</v>
      </c>
      <c r="C5" t="s">
        <v>58</v>
      </c>
      <c r="D5" t="s">
        <v>61</v>
      </c>
    </row>
    <row r="6" spans="1:8" x14ac:dyDescent="0.25">
      <c r="A6" t="s">
        <v>83</v>
      </c>
      <c r="C6" t="s">
        <v>84</v>
      </c>
      <c r="E6" t="s">
        <v>85</v>
      </c>
      <c r="G6" t="s">
        <v>86</v>
      </c>
    </row>
    <row r="7" spans="1:8" x14ac:dyDescent="0.25">
      <c r="A7" t="s">
        <v>87</v>
      </c>
      <c r="E7" t="s">
        <v>88</v>
      </c>
      <c r="G7" t="s">
        <v>89</v>
      </c>
    </row>
    <row r="8" spans="1:8" x14ac:dyDescent="0.25">
      <c r="E8" t="s">
        <v>90</v>
      </c>
      <c r="G8" t="s">
        <v>91</v>
      </c>
    </row>
    <row r="9" spans="1:8" x14ac:dyDescent="0.25">
      <c r="E9" t="s">
        <v>92</v>
      </c>
    </row>
    <row r="10" spans="1:8" x14ac:dyDescent="0.25">
      <c r="E10" t="s">
        <v>93</v>
      </c>
    </row>
    <row r="12" spans="1:8" s="3" customFormat="1" ht="74.25" customHeight="1" x14ac:dyDescent="0.25">
      <c r="A12" s="11"/>
      <c r="C12" s="12"/>
      <c r="D12" s="6"/>
      <c r="H12" s="3" t="s">
        <v>94</v>
      </c>
    </row>
    <row r="13" spans="1:8" s="3" customFormat="1" ht="74.25" customHeight="1" x14ac:dyDescent="0.25">
      <c r="A13" s="11"/>
      <c r="C13" s="12"/>
      <c r="D13" s="6"/>
      <c r="H13" s="3" t="s">
        <v>95</v>
      </c>
    </row>
    <row r="14" spans="1:8" s="3" customFormat="1" ht="74.25" customHeight="1" x14ac:dyDescent="0.25">
      <c r="A14" s="11"/>
      <c r="C14" s="12"/>
      <c r="D14" s="2"/>
      <c r="H14" s="3" t="s">
        <v>96</v>
      </c>
    </row>
    <row r="15" spans="1:8" s="3" customFormat="1" ht="74.25" customHeight="1" x14ac:dyDescent="0.25">
      <c r="A15" s="11"/>
      <c r="C15" s="12"/>
      <c r="D15" s="2"/>
      <c r="H15" s="3" t="s">
        <v>97</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98</v>
      </c>
      <c r="C99" t="s">
        <v>99</v>
      </c>
    </row>
    <row r="100" spans="2:3" x14ac:dyDescent="0.25">
      <c r="B100" s="10">
        <v>1167</v>
      </c>
      <c r="C100" s="3" t="s">
        <v>100</v>
      </c>
    </row>
    <row r="101" spans="2:3" ht="30" x14ac:dyDescent="0.25">
      <c r="B101" s="10">
        <v>1131</v>
      </c>
      <c r="C101" s="3" t="s">
        <v>101</v>
      </c>
    </row>
    <row r="102" spans="2:3" x14ac:dyDescent="0.25">
      <c r="B102" s="10">
        <v>1177</v>
      </c>
      <c r="C102" s="3" t="s">
        <v>102</v>
      </c>
    </row>
    <row r="103" spans="2:3" ht="30" x14ac:dyDescent="0.25">
      <c r="B103" s="10">
        <v>1094</v>
      </c>
      <c r="C103" s="3" t="s">
        <v>103</v>
      </c>
    </row>
    <row r="104" spans="2:3" x14ac:dyDescent="0.25">
      <c r="B104" s="10">
        <v>1128</v>
      </c>
      <c r="C104" s="3" t="s">
        <v>104</v>
      </c>
    </row>
    <row r="105" spans="2:3" ht="30" x14ac:dyDescent="0.25">
      <c r="B105" s="10">
        <v>1095</v>
      </c>
      <c r="C105" s="3" t="s">
        <v>105</v>
      </c>
    </row>
    <row r="106" spans="2:3" ht="30" x14ac:dyDescent="0.25">
      <c r="B106" s="10">
        <v>1129</v>
      </c>
      <c r="C106" s="3" t="s">
        <v>106</v>
      </c>
    </row>
    <row r="107" spans="2:3" ht="45" x14ac:dyDescent="0.25">
      <c r="B107" s="10">
        <v>1120</v>
      </c>
      <c r="C107" s="3" t="s">
        <v>107</v>
      </c>
    </row>
    <row r="108" spans="2:3" x14ac:dyDescent="0.25">
      <c r="B108" s="9"/>
    </row>
    <row r="109" spans="2:3" x14ac:dyDescent="0.25">
      <c r="B109" s="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537C6C-FD36-4866-A424-757A2971002B}">
  <ds:schemaRefs>
    <ds:schemaRef ds:uri="http://schemas.microsoft.com/sharepoint/v3/contenttype/forms"/>
  </ds:schemaRefs>
</ds:datastoreItem>
</file>

<file path=customXml/itemProps2.xml><?xml version="1.0" encoding="utf-8"?>
<ds:datastoreItem xmlns:ds="http://schemas.openxmlformats.org/officeDocument/2006/customXml" ds:itemID="{617AC565-51C1-4588-9D5D-45DA883395D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d1d2e24-7be0-47eb-a1db-99cc6d75caff"/>
    <ds:schemaRef ds:uri="http://purl.org/dc/elements/1.1/"/>
    <ds:schemaRef ds:uri="http://schemas.microsoft.com/office/2006/metadata/properties"/>
    <ds:schemaRef ds:uri="d6eaa91c-3afb-4015-aba1-5ff992c1a5ca"/>
    <ds:schemaRef ds:uri="http://www.w3.org/XML/1998/namespace"/>
    <ds:schemaRef ds:uri="http://purl.org/dc/dcmitype/"/>
  </ds:schemaRefs>
</ds:datastoreItem>
</file>

<file path=customXml/itemProps3.xml><?xml version="1.0" encoding="utf-8"?>
<ds:datastoreItem xmlns:ds="http://schemas.openxmlformats.org/officeDocument/2006/customXml" ds:itemID="{0433CE80-7B38-4FD0-9E2E-97FBC2EF13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PLAN GESTION POR PROCESO</vt:lpstr>
      <vt:lpstr>Hoja1</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ANDRÉS MUÑOZ</cp:lastModifiedBy>
  <cp:revision/>
  <dcterms:created xsi:type="dcterms:W3CDTF">2016-04-29T15:58:00Z</dcterms:created>
  <dcterms:modified xsi:type="dcterms:W3CDTF">2020-06-16T16:50:19Z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