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6620" tabRatio="504" activeTab="0"/>
  </bookViews>
  <sheets>
    <sheet name="PLAN GESTION POR PROCESO" sheetId="1" r:id="rId1"/>
    <sheet name="Hoja2" sheetId="2" state="hidden" r:id="rId2"/>
  </sheets>
  <definedNames>
    <definedName name="_xlfn.AGGREGATE" hidden="1">#NAME?</definedName>
    <definedName name="_xlnm.Print_Area" localSheetId="0">'PLAN GESTION POR PROCESO'!$A$1:$AT$47</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B22" authorId="0">
      <text>
        <r>
          <rPr>
            <b/>
            <sz val="8"/>
            <rFont val="Tahoma"/>
            <family val="2"/>
          </rPr>
          <t>juan.jimenez:</t>
        </r>
        <r>
          <rPr>
            <sz val="8"/>
            <rFont val="Tahoma"/>
            <family val="2"/>
          </rPr>
          <t xml:space="preserve">
Seleccionar el objetivo estratégico asociado al proceso</t>
        </r>
      </text>
    </comment>
    <comment ref="J22" authorId="0">
      <text>
        <r>
          <rPr>
            <b/>
            <sz val="8"/>
            <rFont val="Tahoma"/>
            <family val="2"/>
          </rPr>
          <t>juan.jimenez:</t>
        </r>
        <r>
          <rPr>
            <sz val="8"/>
            <rFont val="Tahoma"/>
            <family val="2"/>
          </rPr>
          <t xml:space="preserve">
Establecer el tipo programación:
- Suma
-Constante
-Creciente
-Decreciente</t>
        </r>
      </text>
    </comment>
    <comment ref="Q22" authorId="0">
      <text>
        <r>
          <rPr>
            <b/>
            <sz val="8"/>
            <rFont val="Tahoma"/>
            <family val="2"/>
          </rPr>
          <t>juan.jimenez:</t>
        </r>
        <r>
          <rPr>
            <sz val="8"/>
            <rFont val="Tahoma"/>
            <family val="2"/>
          </rPr>
          <t xml:space="preserve">
Establecer el tipo de indicador para la medición:
- Eficacia
-Efectividad
-Eficiencia</t>
        </r>
      </text>
    </comment>
    <comment ref="S22" authorId="0">
      <text>
        <r>
          <rPr>
            <b/>
            <sz val="8"/>
            <rFont val="Tahoma"/>
            <family val="2"/>
          </rPr>
          <t>juan.jimenez:</t>
        </r>
        <r>
          <rPr>
            <sz val="8"/>
            <rFont val="Tahoma"/>
            <family val="2"/>
          </rPr>
          <t xml:space="preserve">
Establecer la o las dependencias responsables del proceso</t>
        </r>
      </text>
    </comment>
    <comment ref="U22" authorId="0">
      <text>
        <r>
          <rPr>
            <b/>
            <sz val="8"/>
            <rFont val="Tahoma"/>
            <family val="2"/>
          </rPr>
          <t>juan.jimenez:</t>
        </r>
        <r>
          <rPr>
            <sz val="8"/>
            <rFont val="Tahoma"/>
            <family val="2"/>
          </rPr>
          <t xml:space="preserve">
Dejar este apartado para el diligenciamiento en la DPSI</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<sst xmlns="http://schemas.openxmlformats.org/spreadsheetml/2006/main" count="528" uniqueCount="247">
  <si>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</si>
  <si>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</si>
  <si>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</si>
  <si>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</si>
  <si>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</si>
  <si>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</si>
  <si>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</si>
  <si>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</si>
  <si>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</si>
  <si>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</si>
  <si>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</si>
  <si>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</si>
  <si>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</si>
  <si>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</si>
  <si>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</si>
  <si>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</si>
  <si>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</si>
  <si>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</si>
  <si>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</si>
  <si>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</si>
  <si>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</si>
  <si>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x</t>
  </si>
  <si>
    <t xml:space="preserve">ELABORÓ: </t>
  </si>
  <si>
    <t xml:space="preserve">REVISÓ: </t>
  </si>
  <si>
    <t>APROBÓ:</t>
  </si>
  <si>
    <t>SECRETARIA DISTRITAL DE GOBIERNO</t>
  </si>
  <si>
    <t>FUENTE</t>
  </si>
  <si>
    <t>CODIGO</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</si>
  <si>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</si>
  <si>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</si>
  <si>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</si>
  <si>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</si>
  <si>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</si>
  <si>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</si>
  <si>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</si>
  <si>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</si>
  <si>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</si>
  <si>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</si>
  <si>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</si>
  <si>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</si>
  <si>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</si>
  <si>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</si>
  <si>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</si>
  <si>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</si>
  <si>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</si>
  <si>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</si>
  <si>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</si>
  <si>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</si>
  <si>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</si>
  <si>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</si>
  <si>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</si>
  <si>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</si>
  <si>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</si>
  <si>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</si>
  <si>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</si>
  <si>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</si>
  <si>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</si>
  <si>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</si>
  <si>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</si>
  <si>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</si>
  <si>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</si>
  <si>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</si>
  <si>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</si>
  <si>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</si>
  <si>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</si>
  <si>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</si>
  <si>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</si>
  <si>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</si>
  <si>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</si>
  <si>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</si>
  <si>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</si>
  <si>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</si>
  <si>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</si>
  <si>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</si>
  <si>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</si>
  <si>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</si>
  <si>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</si>
  <si>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</si>
  <si>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</si>
  <si>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TOTAL PROGRAMACION VIGENCIA</t>
  </si>
  <si>
    <t>TOTAL PLAN DE GESTIÓN</t>
  </si>
  <si>
    <t>PONDERACIÓN DE LA META</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</si>
  <si>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</si>
  <si>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</si>
  <si>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</si>
  <si>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</si>
  <si>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</si>
  <si>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</si>
  <si>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</si>
  <si>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</si>
  <si>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</si>
  <si>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</si>
  <si>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</si>
  <si>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</si>
  <si>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Subsecretaría para la Gobernabilidad y Garantía de Derechos
Dirección de Derechos Humanos
Subdirección de Asuntos Étnicos
Subdirección de Asuntos de Libertad Religiosa y de Conciencia</t>
  </si>
  <si>
    <t>Dirigir la formulación, adopción y ejecución de políticas, planes y proyectos orientados a la promoción, garantía, protección, participación ciudadana y apropiación de los derechos, deberes, libertades individuales y colectivas de la ciudadanía en el Distrito Capital, con enfoque territorial, diferencial y de manera coordinada interinstitucionalmente, activa y participativa.</t>
  </si>
  <si>
    <t>Este proceso aplica para las acciones de protección, fortalecimiento, orientación y promoción de los derechos, deberes, libertades individuales y colectivas de la ciudadanía en el Distrito Capital.</t>
  </si>
  <si>
    <t>Subsecretaría para la Gobernabilidad y Garantía de Derechos</t>
  </si>
  <si>
    <t>Modificar una (1) reglamentación de los Comités Locales de DDHH (Decreto 455 de 2018)</t>
  </si>
  <si>
    <t>Reglamentación Comités Locales de DDHH</t>
  </si>
  <si>
    <t>Campañas de comunicación articulando ODS</t>
  </si>
  <si>
    <t>Dirección de Derechos Humanos</t>
  </si>
  <si>
    <t>Piezas (videos - folletos) para el desarrollo de campañas comunicativas.</t>
  </si>
  <si>
    <t>Carpeta compartida OneDrive
Socialización de campañas a través de la página web  e intranet de la Entidad.</t>
  </si>
  <si>
    <t>Diseño e implementación de campañas de comunicaciones  articulando los ODS</t>
  </si>
  <si>
    <t xml:space="preserve">
Publicación de la reglamentación en el normograma de la Entidad y demás espacios de socialización </t>
  </si>
  <si>
    <t>Modificación de la reglamentación del comité local de DDHH</t>
  </si>
  <si>
    <t>Subdirección de Asuntos de Libertad Religiosa y de Conciencia</t>
  </si>
  <si>
    <t>Ampliar dos (2) componentes de desarrollo en la Plataforma para la Acción Social - PIRPAS en el marco de las líneas del Comité Distrital de Libertad Religiosa y Política Pública de libertades fundamentales.</t>
  </si>
  <si>
    <t xml:space="preserve">Personas Sensibilizadas o formadas en el módulo étnico  </t>
  </si>
  <si>
    <t>PROCESO: FOMENTO Y PROTECCIÓN DE DERECHOS HUMANOS</t>
  </si>
  <si>
    <t xml:space="preserve">Ampliación componentes de desarrollo PIRPAS implementando </t>
  </si>
  <si>
    <t>Desarrollo inicial PIRPAS en la Página de la SDG</t>
  </si>
  <si>
    <t>Informes y publicación con actualización en el micrositio</t>
  </si>
  <si>
    <t>Publicaciones y/o actualizaciones en el micrositio</t>
  </si>
  <si>
    <t xml:space="preserve">Informe de seguimiento sobre la implementación de los PIAA por parte de los sectores Distritales </t>
  </si>
  <si>
    <t xml:space="preserve"> Informe  semestral de la implementación de los PIAA, que evidencien los avances en el impacto de las acciones afirmativas,  con base en los  informes que reportan los Sectores Distritales.</t>
  </si>
  <si>
    <t xml:space="preserve">Subdirección de Asuntos Étnicos </t>
  </si>
  <si>
    <t xml:space="preserve">Informe semestral consolidado en archivo físico y digital. </t>
  </si>
  <si>
    <t xml:space="preserve">Personas sensibilizadas o formadas </t>
  </si>
  <si>
    <t xml:space="preserve"> Formatos de asistencia a la sensibilización o formación en diferentes temáticas que conforman el módulo étnico DHH-FDP-F001 - Listado de asistencia para la promoción y difusión en DD.HH</t>
  </si>
  <si>
    <t xml:space="preserve">Número de  acompañamiento a procesos comunitarios y organizacionales </t>
  </si>
  <si>
    <t>Informe bimestral consolidado, a partir de marzo,  del servicio  de acompañamiento a procesos comunitarios y organizacionales. información que reposa en archivo físico y digital de la  SAE</t>
  </si>
  <si>
    <t xml:space="preserve">2,453 personas atendidas en el 2019 en  los EAD </t>
  </si>
  <si>
    <t xml:space="preserve">Formatos que evidencian la atención de los usuarios en cada uno de los servicios que se prestan en los EAD que den cumplimiento a los instructivos de los EAD  CONFIA </t>
  </si>
  <si>
    <r>
      <t xml:space="preserve"> Subdirector de Asuntos Étnicos
</t>
    </r>
    <r>
      <rPr>
        <sz val="11"/>
        <color indexed="8"/>
        <rFont val="Garamond"/>
        <family val="1"/>
      </rPr>
      <t xml:space="preserve"> </t>
    </r>
  </si>
  <si>
    <t>Informes y registros de la atención brindada que den cumplimiento a los instructivos de los EAD CONFIA-  SIG disponibles en el archivo de gestión de la Subdirección de Asuntos Étnicos</t>
  </si>
  <si>
    <t xml:space="preserve">32 Acompañamientos a procesos comunitarios y organizacionales </t>
  </si>
  <si>
    <t xml:space="preserve">Acompañamientos a proceso comunitarios y organizacionales </t>
  </si>
  <si>
    <t>Se formula y adopta el Plan de Gestión conforme a los criterios técnicos y metodológicos  establecidos por la Oficina Asesora de Planeación,</t>
  </si>
  <si>
    <t>Incorporación contenidos de componentes de Comité Distrital y Política Pública en el micrositio (PIRPAS)</t>
  </si>
  <si>
    <t>(2) informes de seguimiento a los PIAA</t>
  </si>
  <si>
    <t>Informe Consolidado de seguimiento</t>
  </si>
  <si>
    <t>1984 personas sensibilizadas relacionadas  en el archivo de las SAE</t>
  </si>
  <si>
    <t>Informe mensual consolidado del servicios sensibilización o formación en diferentes temáticas que conforman el módulo étnico, información que reposa en archivo físico y digital de la  SAE</t>
  </si>
  <si>
    <t>Reglamentaciòn de Comités Locales de DDHH</t>
  </si>
  <si>
    <t>Articular efectivamente el esquema institucional y de participación social para la formulación, implementación y evaluación de políticas y estrategias orientadas a la promoción, prevención y protección de los DDHH en el distrito capital y el respeto a la dignidad humana.</t>
  </si>
  <si>
    <t>Implementar el sistema distrital de derechos humanos teniendo en cuenta los enfoques diferenciales, de género y territoriales.</t>
  </si>
  <si>
    <t>Implementar dos (2) campañas de comunicación (interna y externa) articulando los Objetivos de Desarrollo del Milenio (ODS) a las acciones en materia de derechos que garantiza la Entidad.</t>
  </si>
  <si>
    <t>Sensibilizar o formar a mil (1000)  personas en temáticas relacionadas con el  módulo étnico.</t>
  </si>
  <si>
    <r>
      <t xml:space="preserve">Realizar dieciseis </t>
    </r>
    <r>
      <rPr>
        <sz val="11"/>
        <color indexed="8"/>
        <rFont val="Garamond"/>
        <family val="1"/>
      </rPr>
      <t xml:space="preserve"> (16) acompañamientos a procesos comunitarios y organizacionales, con el fin de identificar y fortalecer la población étnica residente en Bogotá.,incluyendo  16 visitas previas.
</t>
    </r>
  </si>
  <si>
    <t>Realizar dos (2) informes consolidados de seguimiento a la implementación de los PIAA para grupos étnicos.</t>
  </si>
  <si>
    <t># modificaciones a la reglamentación de los Comités Locales de DDHH realizadas.</t>
  </si>
  <si>
    <t># de campañas de comunicación articulandas a los ODS realizadas</t>
  </si>
  <si>
    <t># de componentes con incorporación de contenidos  de Comité Distrital y Política Pública en el micrositio (PIRPAS)</t>
  </si>
  <si>
    <t># de informes de seguimiento realizados</t>
  </si>
  <si>
    <t>#  de las personas sensibilizadas o formadas que participaron en los espacios de atención diferenciada para grupos étnicos</t>
  </si>
  <si>
    <r>
      <t xml:space="preserve">Prestar atención al </t>
    </r>
    <r>
      <rPr>
        <sz val="11"/>
        <color indexed="8"/>
        <rFont val="Garamond"/>
        <family val="1"/>
      </rPr>
      <t>100% de la población que acuda a los espacios de atención diferenciada los servicios de orientación inicial, como respuesta a las necesidades o problemáticas de los grupos étnicos.</t>
    </r>
  </si>
  <si>
    <t>Nivel de atención a las personas  que acudieron a los espacios de atención diferenciada</t>
  </si>
  <si>
    <t>Población atendida en  a los espacios de atención diferenciada</t>
  </si>
  <si>
    <t xml:space="preserve"># de procesos de acompañamiento a procesos comunitarios y organizacionales  que incluyen las 1 visitas previas </t>
  </si>
  <si>
    <t>(# de las personas atendidas en  los espacios de atención diferenciada  / # total de las personas que acudieron a los espacios de atención diferenciada)*100%</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</si>
  <si>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</si>
  <si>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</si>
  <si>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</si>
  <si>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</si>
  <si>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</si>
  <si>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</si>
  <si>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</si>
  <si>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</si>
  <si>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</si>
  <si>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</si>
  <si>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</si>
  <si>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</si>
  <si>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</si>
  <si>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</si>
  <si>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</si>
  <si>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</si>
  <si>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</si>
  <si>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</si>
  <si>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</si>
  <si>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</si>
  <si>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</si>
  <si>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</si>
  <si>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</si>
  <si>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</si>
  <si>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</si>
  <si>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</si>
  <si>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</si>
  <si>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</si>
  <si>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</si>
  <si>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r>
      <t>Objetivo Proceso:</t>
    </r>
    <r>
      <rPr>
        <sz val="10"/>
        <rFont val="Garamond"/>
        <family val="1"/>
      </rPr>
      <t xml:space="preserve"> </t>
    </r>
  </si>
  <si>
    <r>
      <t>Alcance del Proceso:</t>
    </r>
    <r>
      <rPr>
        <sz val="10"/>
        <rFont val="Garamond"/>
        <family val="1"/>
      </rPr>
      <t xml:space="preserve"> </t>
    </r>
  </si>
  <si>
    <r>
      <t>Líder del  Proceso:</t>
    </r>
    <r>
      <rPr>
        <sz val="10"/>
        <rFont val="Garamond"/>
        <family val="1"/>
      </rPr>
      <t xml:space="preserve"> </t>
    </r>
  </si>
  <si>
    <r>
      <rPr>
        <b/>
        <sz val="10"/>
        <color indexed="8"/>
        <rFont val="Garamond"/>
        <family val="1"/>
      </rPr>
      <t xml:space="preserve">Nombre:            </t>
    </r>
    <r>
      <rPr>
        <sz val="10"/>
        <color indexed="8"/>
        <rFont val="Garamond"/>
        <family val="1"/>
      </rPr>
      <t xml:space="preserve">
</t>
    </r>
  </si>
  <si>
    <r>
      <t>Nombre:</t>
    </r>
    <r>
      <rPr>
        <sz val="10"/>
        <color indexed="8"/>
        <rFont val="Garamond"/>
        <family val="1"/>
      </rPr>
      <t xml:space="preserve"> </t>
    </r>
  </si>
  <si>
    <t>SE APROBÓ Y REMITIÓ EL PLAN DE GESTIÓN DEL PROCESO MEDIANTE CASO HOLA Nº 88129</t>
  </si>
  <si>
    <t>31 de enero de 2020</t>
  </si>
  <si>
    <r>
      <t>Nombre:</t>
    </r>
    <r>
      <rPr>
        <sz val="14"/>
        <color indexed="8"/>
        <rFont val="Garamond"/>
        <family val="1"/>
      </rPr>
      <t xml:space="preserve"> José David Riveros Namen
</t>
    </r>
  </si>
  <si>
    <t>24 de marzo de 2020</t>
  </si>
  <si>
    <t xml:space="preserve">De conformidad con la solicitud con radicado  No. 20203000108423 realizada por el líder del proceso para la reprogramación meta plan de gestión del proceso Fomento y Protección de Derechos Humanos, se reprograma la meta “implementar dos (2) campañas de comunicación (interna y externa) articulando los Objetivos de Desarrollo del Milenio (ODS) a las acciones en materia de derechos que garantiza la Entidad” para segundo y cuarto trimestre de la vigencia. 
</t>
  </si>
  <si>
    <t xml:space="preserve">(1) Acta de equipo donde se manifiesta el número de personas atendidas, las cuales por la ley de condidencialidad de datos no se pública la información la cual reposa en los archivo físico y base de datos de los Centros CONFIA. </t>
  </si>
  <si>
    <t xml:space="preserve">(18)  Listados de asistencia que dan cuenta de (406 ) persona sensibilizadas y formadas </t>
  </si>
  <si>
    <t>(1) Acta de equipo donde se manifiesta el número de personas atendidas, las cuales por la ley de condidencialidad de datos no se pública la información la cual reposa en los archivo físico y base de datos de los Centros CONFIA.
(1)  Base de datos de personas indígenas  identificadas, que or confidencialidad de datos se ecuentra en los archivos de la SAE</t>
  </si>
  <si>
    <t xml:space="preserve">En los Centros CONFIA se atendieron las siguientes personas por servicios: 
Orientación Inicial (352) personas
Orientación Profesional (206)personas 
En la Casa del Pensamiento Indigena se apoyo la identificación de  (3470) familias indígenas, y se articuló con la SDIS, la primera entrega (marzo) de ayudas alimentarias a (185) familias de los pueblos Woounan y Embera,  ante la emergencia sanitaria a través de los gobernadores indígenas y el equipo indígena de la SAE. (base de datos que reposa en los aerchivos de la SAE - información
</t>
  </si>
  <si>
    <t xml:space="preserve">Se realizaron (8) Acompañamientos de procesos comunitarios y organizacionales con la participación de (395) personas étnicas, las cuales algunas se apoyaron con ayudas alimentarias por la emergencia sanitaria del Covid-19;  con anterioridad se realizaron (8) visitas previas donde se identificaron (122) personas. </t>
  </si>
  <si>
    <t>Formatos de informe de recorridos a localidades donde se evidencian la ejecución de los  acompañamientos a procesos comunitarios y organizacionales en los EAD - DHH-FDP-F008 Formato de presentación de informe sobre recorrido a las localidades.</t>
  </si>
  <si>
    <t>Se realizaron (18) talleres de sensibilización y formación con la participación de (400) personas, en talleres relacionados con el módulo étnico y  sensibilización sobre los cuidados familiares en el marco del  COVID19, para población étnica.</t>
  </si>
  <si>
    <t>Porcentaje de Cumplimiento PLAN DE GESTIÓN 2020</t>
  </si>
  <si>
    <t>META NO PROGRAMADA</t>
  </si>
  <si>
    <t>CUMPLIMIENTO PRIMER TRIMESTRE</t>
  </si>
  <si>
    <t>El proceso alcanzó para primer trimestre de la vigencia un nivel de desempeño del 100%</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</si>
  <si>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</si>
  <si>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</si>
  <si>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</si>
  <si>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Acta de la sesión del Comité local de DDHH de Kennedy y Reglamento modificado.</t>
  </si>
  <si>
    <r>
      <t>Respecto a la modificación de reglamentos es importante tener presente que es decisión de cada Comité Local hacerlo de acuerdo con su propia reglamentación interna según el artículo 6 de la resolución 233 de 2018 </t>
    </r>
    <r>
      <rPr>
        <i/>
        <sz val="11"/>
        <color indexed="8"/>
        <rFont val="Inherit"/>
        <family val="0"/>
      </rPr>
      <t>(lineamientos para el funcionamiento, operación, seguimiento e informes de las instancias de Coordinación del Distrito Capital).</t>
    </r>
    <r>
      <rPr>
        <sz val="11"/>
        <color indexed="8"/>
        <rFont val="Inherit"/>
        <family val="0"/>
      </rPr>
      <t xml:space="preserve"> En ese sentido, durante el segundo trimestre se modifico el reglamento del comité de Kennedy aprobandolo en la sesión realizada en el mes de junio. De igual modo, Durante el trimestre abril – junio se efectuaron 35 sesiones ordinarias, 20 informativas y sin sesionar 5 comités locales de DDHH, de la siguiente manera:
Usaquén: ordinarias 2, informativas 1.
Chapinero: ordinarias 2, sin sesionar 1.
Santa Fe ordinarias 2, informativas 1.
San Cristóbal: ordinarias 1, informativas 2.
Usme: ordinarias 1, informativas 2.
Tunjuelito: ordinarias 3.
Bosa: ordinarias 1, informativas 2.
Kennedy: ordinarias 2, informativa 1.
Fontibón: ordinarias 3.
Engativá: ordinarias 3.
Suba: informativas 1, sin sesionar 2.
Barrios Unidos: ordinarias 3.
Teusaquillo: ordinarias 1, informativas 2.
Los Mártires: ordinarias 3.
Antonio Nariño: ordinarias 2, informativas1.
Puente Aranda: informativas 3.
Candelaria: ordinarias 2, informativas 1.
Rafael Uribe Uribe: ordinarias 2, informativas 1.
Ciudad Bolívar: ordinarias 1, informativas 1, sin sesionar 1.
Sumapaz: ordinarias 1, informativas 1, sin sesionar 1.</t>
    </r>
  </si>
  <si>
    <r>
      <rPr>
        <b/>
        <sz val="11"/>
        <color indexed="8"/>
        <rFont val="Garamond"/>
        <family val="1"/>
      </rPr>
      <t>CAMPAÑA 1. Lucha contra la trata</t>
    </r>
    <r>
      <rPr>
        <sz val="11"/>
        <color indexed="8"/>
        <rFont val="Garamond"/>
        <family val="1"/>
      </rPr>
      <t xml:space="preserve">. Durante el segundo semestre se diseñó la estrategia para la campaña contra la trata de personas, que se implementará a partir del tercer trimestre. Esta campaña se articula con los Objetivos de Desarrollo Sostenible  5 y 10,  Reducción de las desigualdades e Iguldad de género, porque busca prevenir las situaciones de riesgo para aquellas poblaciones vulnerables que enfrentan un riesgo acentuado de ser víctimas del delito de trata de personas. A su vez, la Secretaría de Gobierno reconociendo el impacto diferenciado que tiene este delito sobre la vida y derechos de las mujeres busca comprometer a las personas con acabar la indiferencia ante este fenómeno.  En el marco del Comité Distrital de la Lucha contra la Trata las entidades de la Administración Distrital acordaron que su lanzamiento se realizaría en el marco de la conmemoración del Día Mundial de la Lucha contra la Trata.  Tal determinación se adoptó con el objetivo de coordinar la acción integrada, intersectorial y articulada de la Administración Distrital. En consecuencia, la campaña se ha trabajado en las sesiones de la mesa de prevención del comité distrital; además, se estableció como producto de esta mesa que la campaña de difusión se enmarcará con el slogan “TU INDIFERENCIA CIERRA EL TRATO – UN NUEVO CONTRATO SOCIAL IMPLICA”. El objetivo de consolidar esta estrategia comunicativa es lograr una campaña integral, dirigida a la transformación de imaginarios y prácticas que favorecen o legitiman la trata de personas en cualquiera de sus modalidades y finalidades de explotación, que incluya a la ciudadanía en general.
En pro de visibilizar procesos de articulación, la intención es que las entidades continúen aportando frases, vinculando los enfoques, teniendo en cuenta población focalizada e incluyendo las distintas finalidades de explotación, desde la experticia y misionalidad de cada institución.  
                                                          </t>
    </r>
    <r>
      <rPr>
        <b/>
        <sz val="11"/>
        <color indexed="8"/>
        <rFont val="Garamond"/>
        <family val="1"/>
      </rPr>
      <t>CAMPAÑA 2. Somos defensores /as.</t>
    </r>
    <r>
      <rPr>
        <sz val="11"/>
        <color indexed="8"/>
        <rFont val="Garamond"/>
        <family val="1"/>
      </rPr>
      <t xml:space="preserve"> La violencia contra las lideresas y líderes sociales no es solo una violación a sus derechos a la vida, la integridad personal y la libertad de expresión, sino también es una violación del derecho a defender derechos, que está en el corazón de la democracia. Defender los derechos humanos es un derecho; sin embargo, por el sólo hecho de hacerlo, defensores y defensoras han sido y continúan siendo, en no pocos casos, víctimas de estigmatización, persecución policial y legal, amenazas, restricciones a su libertad de expresión, detenciones arbitrarias, discriminación y homicidio. Todo ello afecta negativamente su integridad, su seguridad y su trabajo. Si los defensores tienen que defenderse a sí mismos, no pueden defender nuestros derechos ni los de los demás, y muchas personas quedan expuestas a la arbitrariedad y la exclusión</t>
    </r>
    <r>
      <rPr>
        <b/>
        <sz val="11"/>
        <color indexed="8"/>
        <rFont val="Garamond"/>
        <family val="1"/>
      </rPr>
      <t xml:space="preserve">. </t>
    </r>
    <r>
      <rPr>
        <sz val="11"/>
        <color indexed="8"/>
        <rFont val="Garamond"/>
        <family val="1"/>
      </rPr>
      <t xml:space="preserve">Atendiendo a las cifras de amenazas reportadas por los defensores y defensoras atendidos en el marco de la Ruta, y la ola de violencia que impacta actualmente a los líderes del país, la Dirección de Derechos Humanos identificó la necesidad de realizar una campaña que permita visibilizar la estrategia de atención que ofrece el Distrito a los defensores(as) y que facilite la activación de la Ruta. Adicional a esto, que pertinente actuar en materia de prevención para esta población objeto, a quienes su derecho a la vida, la libertad, la seguridad y la integridad personal, están siendo vulnerados, haciendo que la ciudadanía perciba de manera más cercana la problemática. Esta campaña se implementará en el tercer trimestre. </t>
    </r>
    <r>
      <rPr>
        <b/>
        <sz val="11"/>
        <color indexed="8"/>
        <rFont val="Garamond"/>
        <family val="1"/>
      </rPr>
      <t xml:space="preserve">
</t>
    </r>
  </si>
  <si>
    <t>Documento de sentido, matriz de relación de acciones de la campaña, presentación, guión de los webinars que se realizarán y actas de reunión.</t>
  </si>
  <si>
    <t>28 de junio de 2020</t>
  </si>
  <si>
    <t>Durante el segundo trimestre se gestionó con Dirección de Técnologias de la Información DTI avance en el desarrollo y ajuste de componentes en el micrositio PIRPAS, incluyendo componente de participación ciudadana (Comité Distrital y Comités Locales), así como integración de datos para georeferenciación del mapa visual que allí se encuentra.</t>
  </si>
  <si>
    <t>Evidencias de reuniones virtuales</t>
  </si>
  <si>
    <t xml:space="preserve">En este trimestre se avanzó en la implementación de los PIAA para comuniades negras, afrcolombians, raizales,  palenqueras, púeblos indígenas y pueblo rrom,  como resultado de diferentes reuniones con los Sectores Administrativos de Coordinación se obtuvo (4) informes ejecutivos con sus respectivas matrices, que miden la eficacia en la implemntación de las acciones afirmativas para gruspo étnicos. </t>
  </si>
  <si>
    <t>Se realizaron (18) talleres de sensibilización y formación con la participación de (406) personas, en talleres relacionados con el módulo étnico y  sensibilización sobre los cuidados familiares en el marco del  COVID19, para población étnica.</t>
  </si>
  <si>
    <t>Informes Carpeta OneDrive</t>
  </si>
  <si>
    <t>CUMPLIMIENTO SEGUNDO TRIMESTRE</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</si>
  <si>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</si>
  <si>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</si>
  <si>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El proceso participó en todas las capacitaciones convocadas por el grupo de gestión documental de la Dirección Administrativa.</t>
  </si>
  <si>
    <t>Reporte Dirección Administrativa</t>
  </si>
  <si>
    <t>El proceso alcanzó para segundo trimestre de la vigencia un nivel de desempeño del 83%</t>
  </si>
  <si>
    <t>11 de agosto de 2020</t>
  </si>
  <si>
    <t>De acuerdo con la solicitud remitida por el líder del proceso se modificó la programación de la meta "Implementar una (1) estrategia en la que se defina la gestión de archivos de derechos humanos  y según las disposiciones existentes (Protocolo gestión de archivos de derechos humanos - Acuerdo 04  de 2015) en acompañamiento de la Dirección Administrativa" pasando de tercer a cuarto trimestre de la vigencia.</t>
  </si>
  <si>
    <t>21 de septiembre de 2020</t>
  </si>
  <si>
    <t>Realizar  (1) informe de la consolidación y sistematización de  las acciones concertadas entre los Sectores Administrativos y las comunidades étnicas en el marco del Art 66 del PDD .</t>
  </si>
  <si>
    <t>Informe de la consolidación y sistematización de  las acciones concertadas entre los Sectores Administrativos y las comunidades étnicas en el marco del Art 66 del PDD .</t>
  </si>
  <si>
    <t>N/A</t>
  </si>
  <si>
    <t>Informe de Sistematización de Acciones concertadas Art. 66</t>
  </si>
  <si>
    <t>Informe  de  consolidación y sistematización de  las acciones concertadas entre los Sectores Administrativos y las comunidades étnicas en el marco del Art 66 del PDD .</t>
  </si>
  <si>
    <t xml:space="preserve">Informe  consolidado en archivo físico y digital. </t>
  </si>
  <si>
    <t xml:space="preserve">Realizar (1) Informe de avance en la concertación de acciones con los Sectores Administrativos de Coordinación en el marco de la implementación del Plan de vida de la Comunidad Muisca de Bosa </t>
  </si>
  <si>
    <t xml:space="preserve">Informe de avance en la concertación de acciones con los Sectores Administrativos de Coordinación en el marco de la implementación del Plan de vida de la Comunidad Muisca de Bosa </t>
  </si>
  <si>
    <t xml:space="preserve">Informe de concertación de acciones Plan de vida Pueblo Muisca de Bosa </t>
  </si>
  <si>
    <t>Realizar (1) nforme de la fase preparatoria de la reformulación de las políticas públicas étnicas, que incluya: diseño de la ruta metodológica, documentos de estructuración y los procedimientos administrativos para la aprobación de esta fae del ciclo de política pública</t>
  </si>
  <si>
    <t>Informe de la fase preparatoria de la reformulación de las políticas públicas étnicas</t>
  </si>
  <si>
    <t xml:space="preserve">En atención a la solicitud con número de radicado 20203000266893 remitida por el líder del macroproceso se realizar las siguientes modificaciones en el plan de gestión del proceso:
1. Se elimina la meta " Implementar una (1) estrategia en la que se defina la gestión de archivos de derechos humanos  y según las disposiciones existentes (Protocolo gestión de archivos de derechos humanos - Acuerdo 04  de 2015) en acompañamiento de la Dirección Administrativa" 
2, Se le asiga programación para tercer y cuarto trimestre a la meta "Prestar atención al 100% de la población que acuda a los espacios de atención diferenciada los servicios de orientación inicial, como respuesta a las necesidades o problemáticas de los grupos étnicos"
3, Se incorporan tres nuevas metas : A. "Realizar  (1) informe de la consolidación y sistematización de  las acciones concertadas entre los Sectores Administrativos y las comunidades étnicas en el marco del Art 66 del PDD "; B. "Realizar (1) Informe de avance en la concertación de acciones con los Sectores Administrativos de Coordinación en el marco de la implementación del Plan de vida de la Comunidad Muisca de Bosa " y C."Realizar (1) nforme de la fase preparatoria de la reformulación de las políticas públicas étnicas, que incluya: diseño de la ruta metodológica, documentos de estructuración y los procedimientos administrativos para la aprobación de esta fae del ciclo de política pública" </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</si>
  <si>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</si>
  <si>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</si>
  <si>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23 de octubre de 2020</t>
  </si>
  <si>
    <t>Durante el mes de julio luego de reuniones sostenidas con la DTI Marcela Sierra y fábrica de Software, se aprobaron por parte del subdirector las nuevas funcionalidades. Durante el mes de agosto por reuniones sostenidas con Marcela Sierra de la DTI se manifestó el trabajo en el desarrollo de los nuevos contenidos por parte de fábrica de software, encontrándose en este momento en etapa de pruebas, según lo mencionado, para ser presentadas a la subdirección y ser publicadas en el micrositio PIRPAS. Durante el mes de septiembre se sostuvo reunión con Jhonatan Wilmer Landinez, también de la DTI, con el fin de solicitar nuevos contenidos o componentes para micrositio PIRPAS, donde se manifestó nuestra preocupación por la demora en el avance de los nuevos contenidos. Frente al estado de avance del componente de participación ciudadana, ya se encuentra en el micrositio lo relativo al Comité Distrital, sin embargo, uno de los ajustes y desarrollos solicitados es la inclusión de Comités Locales que hacen parte de la participación ciudadana y de la cual se está a la espera de ser presentada a la subdirección por parte de la DTI. A la fecha se han presentado demoras por parte de la DTI, en el ajuste, desarrollo y presentación de los nuevos contenidos, se sigue a la espera de los resultados por parte de la Dirección de las Tecnologías</t>
  </si>
  <si>
    <t>Evidencia de la gestión realizada en el archivo “INFORMACIÓN_PARA_MEMORANDO_DTI.zip”</t>
  </si>
  <si>
    <t>Se registro buena práctica del proceso de fomento y protección de derechos humanos asociado al tema de formacióm. La buena práctica se denomina "Valoración de impacto del Programa Distrital de Educación en Derechos Humanos para la Paz y la Reconciliación" y tiene por objetivo: Cuantificar y cualificar los resultados del El Programa Distrital de Educación en Derechos Humanos para la Paz y la Reconciliación en el marco del proceso de virtualización y la emergencia sanitaria ocasionada por la COVID-19</t>
  </si>
  <si>
    <t>Reporte Oficina Asesora de Planeación</t>
  </si>
  <si>
    <t>TERCER TRIMESTRE</t>
  </si>
  <si>
    <t>El proceso participó en el 50% de las capacitaciones convocadas por la Dirección Administrativa. Así: 
- La subsecretaría participó en 1 de las 4 reuniones convocada.
- La Dirección de Derechos Humanos participó en la 4 reuniones a las que fue convocada.
- Subdirección de Asuntos de Libertad Religiosa y de Conciencia no participó en ninguna de las dos reuniones convocada.
- La  Subdirección de Asuntos Étnicos participó en 3 de las 4 reuniones convocada.</t>
  </si>
  <si>
    <t>METAS ADICIONADAS A PARTIR DE 3 TRIMESTRE</t>
  </si>
  <si>
    <r>
      <t xml:space="preserve">Se ajusta el resultado del proceso a segundo trimestre al </t>
    </r>
    <r>
      <rPr>
        <b/>
        <sz val="12"/>
        <rFont val="Garamond"/>
        <family val="1"/>
      </rPr>
      <t>80</t>
    </r>
    <r>
      <rPr>
        <sz val="12"/>
        <rFont val="Garamond"/>
        <family val="1"/>
      </rPr>
      <t xml:space="preserve">%, dado que se identificó que la programación de la meta "Sensibilizar o formar a mil (1000)  personas en temáticas relacionadas con el  módulo étnico" no tenía programado 400 sino 600, pasando de un desempeño del 100% al 68% en la meta trimestral. 
Ahora bien, para tercer trimestre el proceso alcanzó un nivel de desempeño del </t>
    </r>
    <r>
      <rPr>
        <b/>
        <sz val="12"/>
        <rFont val="Garamond"/>
        <family val="1"/>
      </rPr>
      <t>83%</t>
    </r>
  </si>
</sst>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0.0_-;\-* #,##0.0_-;_-* &quot;-&quot;_-;_-@_-"/>
    <numFmt numFmtId="198" formatCode="_-* #,##0.00_-;\-* #,##0.00_-;_-* &quot;-&quot;_-;_-@_-"/>
  </numFmts>
  <fonts count="97">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sz val="11"/>
      <color indexed="8"/>
      <name val="Garamond"/>
      <family val="1"/>
    </font>
    <font>
      <sz val="11"/>
      <name val="Garamond"/>
      <family val="1"/>
    </font>
    <font>
      <b/>
      <sz val="11"/>
      <name val="Garamond"/>
      <family val="1"/>
    </font>
    <font>
      <sz val="10"/>
      <color indexed="8"/>
      <name val="Garamond"/>
      <family val="1"/>
    </font>
    <font>
      <b/>
      <sz val="10"/>
      <name val="Garamond"/>
      <family val="1"/>
    </font>
    <font>
      <b/>
      <sz val="11"/>
      <color indexed="16"/>
      <name val="Garamond"/>
      <family val="1"/>
    </font>
    <font>
      <sz val="10"/>
      <name val="Garamond"/>
      <family val="1"/>
    </font>
    <font>
      <b/>
      <sz val="12"/>
      <name val="Garamond"/>
      <family val="1"/>
    </font>
    <font>
      <sz val="12"/>
      <name val="Garamond"/>
      <family val="1"/>
    </font>
    <font>
      <b/>
      <sz val="10"/>
      <color indexed="8"/>
      <name val="Garamond"/>
      <family val="1"/>
    </font>
    <font>
      <b/>
      <sz val="22"/>
      <name val="Garamond"/>
      <family val="1"/>
    </font>
    <font>
      <sz val="14"/>
      <color indexed="8"/>
      <name val="Garamond"/>
      <family val="1"/>
    </font>
    <font>
      <b/>
      <sz val="16"/>
      <name val="Garamond"/>
      <family val="1"/>
    </font>
    <font>
      <b/>
      <sz val="11"/>
      <color indexed="8"/>
      <name val="Garamond"/>
      <family val="1"/>
    </font>
    <font>
      <sz val="11"/>
      <color indexed="8"/>
      <name val="Inherit"/>
      <family val="0"/>
    </font>
    <font>
      <i/>
      <sz val="11"/>
      <color indexed="8"/>
      <name val="Inherit"/>
      <family val="0"/>
    </font>
    <font>
      <b/>
      <sz val="2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2"/>
      <color indexed="8"/>
      <name val="Garamond"/>
      <family val="1"/>
    </font>
    <font>
      <sz val="12"/>
      <color indexed="30"/>
      <name val="Garamond"/>
      <family val="1"/>
    </font>
    <font>
      <sz val="10"/>
      <color indexed="30"/>
      <name val="Garamond"/>
      <family val="1"/>
    </font>
    <font>
      <b/>
      <sz val="10"/>
      <color indexed="30"/>
      <name val="Garamond"/>
      <family val="1"/>
    </font>
    <font>
      <sz val="11"/>
      <color indexed="30"/>
      <name val="Garamond"/>
      <family val="1"/>
    </font>
    <font>
      <b/>
      <sz val="16"/>
      <color indexed="8"/>
      <name val="Garamond"/>
      <family val="1"/>
    </font>
    <font>
      <b/>
      <sz val="14"/>
      <color indexed="8"/>
      <name val="Garamond"/>
      <family val="1"/>
    </font>
    <font>
      <b/>
      <sz val="26"/>
      <color indexed="8"/>
      <name val="Garamond"/>
      <family val="1"/>
    </font>
    <font>
      <b/>
      <sz val="20"/>
      <color indexed="8"/>
      <name val="Garamond"/>
      <family val="1"/>
    </font>
    <font>
      <b/>
      <sz val="18"/>
      <color indexed="8"/>
      <name val="Garamond"/>
      <family val="1"/>
    </font>
    <font>
      <b/>
      <sz val="2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Garamond"/>
      <family val="1"/>
    </font>
    <font>
      <sz val="11"/>
      <color rgb="FF000000"/>
      <name val="Garamond"/>
      <family val="1"/>
    </font>
    <font>
      <sz val="12"/>
      <color theme="1"/>
      <name val="Garamond"/>
      <family val="1"/>
    </font>
    <font>
      <sz val="12"/>
      <color rgb="FF0070C0"/>
      <name val="Garamond"/>
      <family val="1"/>
    </font>
    <font>
      <sz val="10"/>
      <color theme="1"/>
      <name val="Garamond"/>
      <family val="1"/>
    </font>
    <font>
      <b/>
      <sz val="10"/>
      <color theme="1"/>
      <name val="Garamond"/>
      <family val="1"/>
    </font>
    <font>
      <b/>
      <sz val="11"/>
      <color theme="1"/>
      <name val="Garamond"/>
      <family val="1"/>
    </font>
    <font>
      <sz val="10"/>
      <color rgb="FF0070C0"/>
      <name val="Garamond"/>
      <family val="1"/>
    </font>
    <font>
      <b/>
      <sz val="10"/>
      <color rgb="FF0070C0"/>
      <name val="Garamond"/>
      <family val="1"/>
    </font>
    <font>
      <sz val="11"/>
      <color rgb="FF0070C0"/>
      <name val="Garamond"/>
      <family val="1"/>
    </font>
    <font>
      <sz val="11"/>
      <color rgb="FF000000"/>
      <name val="Inherit"/>
      <family val="0"/>
    </font>
    <font>
      <b/>
      <sz val="16"/>
      <color theme="1"/>
      <name val="Garamond"/>
      <family val="1"/>
    </font>
    <font>
      <b/>
      <sz val="18"/>
      <color theme="1"/>
      <name val="Garamond"/>
      <family val="1"/>
    </font>
    <font>
      <b/>
      <sz val="20"/>
      <color theme="1"/>
      <name val="Garamond"/>
      <family val="1"/>
    </font>
    <font>
      <b/>
      <sz val="26"/>
      <color theme="1"/>
      <name val="Garamond"/>
      <family val="1"/>
    </font>
    <font>
      <b/>
      <sz val="14"/>
      <color theme="1"/>
      <name val="Garamond"/>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bottom style="thin"/>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
      <left style="medium"/>
      <right style="thin"/>
      <top style="thin"/>
      <bottom/>
    </border>
    <border>
      <left style="thin"/>
      <right/>
      <top style="thin"/>
      <bottom>
        <color indexed="63"/>
      </bottom>
    </border>
    <border>
      <left style="thin"/>
      <right style="medium"/>
      <top style="thin"/>
      <bottom/>
    </border>
    <border>
      <left style="thin"/>
      <right>
        <color indexed="63"/>
      </right>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top style="thin"/>
      <bottom style="thin"/>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0" fillId="14" borderId="0" applyNumberFormat="0" applyBorder="0" applyAlignment="0" applyProtection="0"/>
    <xf numFmtId="0" fontId="57" fillId="15"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0" fillId="16" borderId="0" applyNumberFormat="0" applyBorder="0" applyAlignment="0" applyProtection="0"/>
    <xf numFmtId="0" fontId="57" fillId="17"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8" borderId="0" applyNumberFormat="0" applyBorder="0" applyAlignment="0" applyProtection="0"/>
    <xf numFmtId="0" fontId="57" fillId="19"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58" fillId="21" borderId="0" applyNumberFormat="0" applyBorder="0" applyAlignment="0" applyProtection="0"/>
    <xf numFmtId="0" fontId="59" fillId="22" borderId="1" applyNumberFormat="0" applyAlignment="0" applyProtection="0"/>
    <xf numFmtId="0" fontId="60" fillId="23"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30" borderId="1" applyNumberFormat="0" applyAlignment="0" applyProtection="0"/>
    <xf numFmtId="0" fontId="65" fillId="0" borderId="0" applyNumberFormat="0" applyFill="0" applyBorder="0" applyAlignment="0" applyProtection="0"/>
    <xf numFmtId="0" fontId="6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7" fillId="32" borderId="0" applyNumberFormat="0" applyBorder="0" applyAlignment="0" applyProtection="0"/>
    <xf numFmtId="0" fontId="68"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2" fillId="35" borderId="0" applyNumberFormat="0" applyBorder="0" applyAlignment="0" applyProtection="0"/>
  </cellStyleXfs>
  <cellXfs count="294">
    <xf numFmtId="0" fontId="0" fillId="0" borderId="0" xfId="0" applyFont="1" applyAlignment="1">
      <alignment/>
    </xf>
    <xf numFmtId="0" fontId="76" fillId="0" borderId="10" xfId="0" applyFont="1" applyFill="1" applyBorder="1" applyAlignment="1">
      <alignment horizontal="justify" vertical="center" wrapText="1"/>
    </xf>
    <xf numFmtId="0" fontId="76" fillId="0" borderId="11" xfId="0" applyFont="1" applyFill="1" applyBorder="1" applyAlignment="1">
      <alignment horizontal="center" vertical="center" wrapText="1"/>
    </xf>
    <xf numFmtId="0" fontId="0" fillId="0" borderId="0" xfId="0" applyAlignment="1">
      <alignment wrapText="1"/>
    </xf>
    <xf numFmtId="0" fontId="76" fillId="0" borderId="12" xfId="0" applyFont="1" applyFill="1" applyBorder="1" applyAlignment="1">
      <alignment horizontal="justify" vertical="center" wrapText="1"/>
    </xf>
    <xf numFmtId="0" fontId="76" fillId="0" borderId="11" xfId="0" applyFont="1" applyFill="1" applyBorder="1" applyAlignment="1">
      <alignment horizontal="justify" vertical="center" wrapText="1"/>
    </xf>
    <xf numFmtId="0" fontId="76" fillId="0" borderId="13" xfId="0" applyFont="1" applyFill="1" applyBorder="1" applyAlignment="1">
      <alignment horizontal="justify" vertical="center" wrapText="1"/>
    </xf>
    <xf numFmtId="0" fontId="76" fillId="0" borderId="14" xfId="0" applyFont="1" applyFill="1" applyBorder="1" applyAlignment="1">
      <alignment horizontal="justify" vertical="center" wrapText="1"/>
    </xf>
    <xf numFmtId="0" fontId="76"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7" fillId="0" borderId="0" xfId="0" applyFont="1" applyAlignment="1">
      <alignment horizontal="justify"/>
    </xf>
    <xf numFmtId="0" fontId="78" fillId="10" borderId="16" xfId="0" applyFont="1" applyFill="1" applyBorder="1" applyAlignment="1">
      <alignment horizontal="justify" vertical="center" wrapText="1"/>
    </xf>
    <xf numFmtId="0" fontId="78"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8" fillId="8" borderId="16" xfId="0" applyFont="1" applyFill="1" applyBorder="1" applyAlignment="1">
      <alignment horizontal="justify" vertical="center" wrapText="1"/>
    </xf>
    <xf numFmtId="0" fontId="78"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8" fillId="38" borderId="19" xfId="0" applyFont="1" applyFill="1" applyBorder="1" applyAlignment="1">
      <alignment horizontal="justify" vertical="center" wrapText="1"/>
    </xf>
    <xf numFmtId="0" fontId="78"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8" fillId="13" borderId="18" xfId="0" applyFont="1" applyFill="1" applyBorder="1" applyAlignment="1">
      <alignment horizontal="justify" vertical="center" wrapText="1"/>
    </xf>
    <xf numFmtId="0" fontId="78"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9" fillId="13" borderId="16" xfId="0" applyFont="1" applyFill="1" applyBorder="1" applyAlignment="1">
      <alignment horizontal="justify" vertical="center" wrapText="1"/>
    </xf>
    <xf numFmtId="0" fontId="78" fillId="13" borderId="20" xfId="0" applyFont="1" applyFill="1" applyBorder="1" applyAlignment="1">
      <alignment horizontal="left" vertical="center" wrapText="1"/>
    </xf>
    <xf numFmtId="0" fontId="78"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80" fillId="0" borderId="0" xfId="0" applyFont="1" applyAlignment="1">
      <alignment/>
    </xf>
    <xf numFmtId="0" fontId="80" fillId="0" borderId="11" xfId="0" applyFont="1" applyFill="1" applyBorder="1" applyAlignment="1">
      <alignment horizontal="center" vertical="center" wrapText="1"/>
    </xf>
    <xf numFmtId="0" fontId="80" fillId="0" borderId="11" xfId="0" applyFont="1" applyFill="1" applyBorder="1" applyAlignment="1">
      <alignment horizontal="justify" vertical="center" wrapText="1"/>
    </xf>
    <xf numFmtId="0" fontId="81" fillId="0" borderId="11" xfId="0" applyFont="1" applyFill="1" applyBorder="1" applyAlignment="1">
      <alignment horizontal="justify" vertical="center" wrapText="1"/>
    </xf>
    <xf numFmtId="9" fontId="80" fillId="0" borderId="11" xfId="64" applyFont="1" applyFill="1" applyBorder="1" applyAlignment="1">
      <alignment horizontal="center" vertical="center" wrapText="1"/>
    </xf>
    <xf numFmtId="0" fontId="80" fillId="0" borderId="11" xfId="0" applyFont="1" applyFill="1" applyBorder="1" applyAlignment="1" applyProtection="1">
      <alignment horizontal="center" vertical="center" wrapText="1"/>
      <protection locked="0"/>
    </xf>
    <xf numFmtId="9" fontId="6" fillId="0" borderId="11" xfId="0" applyNumberFormat="1" applyFont="1" applyFill="1" applyBorder="1" applyAlignment="1">
      <alignment horizontal="justify" vertical="center" wrapText="1"/>
    </xf>
    <xf numFmtId="41" fontId="80" fillId="0" borderId="11" xfId="56" applyFont="1" applyFill="1" applyBorder="1" applyAlignment="1">
      <alignment horizontal="justify" vertical="center" wrapText="1"/>
    </xf>
    <xf numFmtId="0" fontId="80" fillId="0" borderId="0" xfId="0" applyFont="1" applyFill="1" applyAlignment="1">
      <alignment/>
    </xf>
    <xf numFmtId="9" fontId="7" fillId="0" borderId="11" xfId="64" applyFont="1" applyFill="1" applyBorder="1" applyAlignment="1">
      <alignment horizontal="center" vertical="center" wrapText="1"/>
    </xf>
    <xf numFmtId="0" fontId="80" fillId="0" borderId="11" xfId="0" applyFont="1" applyFill="1" applyBorder="1" applyAlignment="1" applyProtection="1">
      <alignment horizontal="justify" vertical="center" wrapText="1"/>
      <protection locked="0"/>
    </xf>
    <xf numFmtId="0" fontId="80" fillId="0" borderId="11" xfId="64" applyNumberFormat="1" applyFont="1" applyFill="1" applyBorder="1" applyAlignment="1">
      <alignment horizontal="center" vertical="center" wrapText="1"/>
    </xf>
    <xf numFmtId="9" fontId="80" fillId="0" borderId="11" xfId="64" applyFont="1" applyFill="1" applyBorder="1" applyAlignment="1" applyProtection="1">
      <alignment horizontal="center" vertical="center" wrapText="1"/>
      <protection locked="0"/>
    </xf>
    <xf numFmtId="9" fontId="80" fillId="0" borderId="11" xfId="64" applyNumberFormat="1" applyFont="1" applyFill="1" applyBorder="1" applyAlignment="1" applyProtection="1">
      <alignment horizontal="center" vertical="center" wrapText="1"/>
      <protection locked="0"/>
    </xf>
    <xf numFmtId="9" fontId="7" fillId="0" borderId="11" xfId="64" applyFont="1" applyFill="1" applyBorder="1" applyAlignment="1" applyProtection="1">
      <alignment horizontal="center" vertical="center" wrapText="1"/>
      <protection locked="0"/>
    </xf>
    <xf numFmtId="9" fontId="7" fillId="0" borderId="11" xfId="0" applyNumberFormat="1" applyFont="1" applyFill="1" applyBorder="1" applyAlignment="1" applyProtection="1">
      <alignment horizontal="center" vertical="center" wrapText="1"/>
      <protection locked="0"/>
    </xf>
    <xf numFmtId="9" fontId="80" fillId="0" borderId="11" xfId="0" applyNumberFormat="1" applyFont="1" applyFill="1" applyBorder="1" applyAlignment="1" applyProtection="1">
      <alignment horizontal="center" vertical="center" wrapText="1"/>
      <protection locked="0"/>
    </xf>
    <xf numFmtId="0" fontId="82" fillId="0" borderId="11" xfId="0" applyFont="1" applyFill="1" applyBorder="1" applyAlignment="1">
      <alignment horizontal="justify" vertical="center" wrapText="1"/>
    </xf>
    <xf numFmtId="0" fontId="82" fillId="0" borderId="11" xfId="0" applyFont="1" applyFill="1" applyBorder="1" applyAlignment="1" applyProtection="1">
      <alignment horizontal="justify" vertical="center" wrapText="1"/>
      <protection locked="0"/>
    </xf>
    <xf numFmtId="0" fontId="7" fillId="0" borderId="11" xfId="0" applyFont="1" applyFill="1" applyBorder="1" applyAlignment="1">
      <alignment horizontal="justify" vertical="center" wrapText="1"/>
    </xf>
    <xf numFmtId="0" fontId="80" fillId="0" borderId="11" xfId="64" applyNumberFormat="1" applyFont="1" applyFill="1" applyBorder="1" applyAlignment="1" applyProtection="1">
      <alignment horizontal="center" vertical="center" wrapText="1"/>
      <protection locked="0"/>
    </xf>
    <xf numFmtId="9" fontId="8" fillId="0" borderId="11" xfId="64" applyFont="1" applyFill="1" applyBorder="1" applyAlignment="1">
      <alignment horizontal="center" vertical="center" wrapText="1"/>
    </xf>
    <xf numFmtId="0" fontId="80" fillId="0" borderId="11" xfId="0" applyFont="1" applyFill="1" applyBorder="1" applyAlignment="1" applyProtection="1">
      <alignment horizontal="left" vertical="center" wrapText="1"/>
      <protection locked="0"/>
    </xf>
    <xf numFmtId="186" fontId="80" fillId="0" borderId="11" xfId="64" applyNumberFormat="1" applyFont="1" applyFill="1" applyBorder="1" applyAlignment="1" applyProtection="1">
      <alignment horizontal="center" vertical="center" wrapText="1"/>
      <protection locked="0"/>
    </xf>
    <xf numFmtId="1" fontId="80" fillId="0" borderId="11" xfId="64" applyNumberFormat="1" applyFont="1" applyFill="1" applyBorder="1" applyAlignment="1">
      <alignment horizontal="center" vertical="center" wrapText="1"/>
    </xf>
    <xf numFmtId="1" fontId="80" fillId="0" borderId="11"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80" fillId="0" borderId="11" xfId="0" applyFont="1" applyFill="1" applyBorder="1" applyAlignment="1">
      <alignment vertical="center" wrapText="1"/>
    </xf>
    <xf numFmtId="0" fontId="6" fillId="0" borderId="11" xfId="0" applyFont="1" applyFill="1" applyBorder="1" applyAlignment="1">
      <alignment horizontal="left" vertical="center" wrapText="1"/>
    </xf>
    <xf numFmtId="187" fontId="80"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83" fillId="0" borderId="11" xfId="0" applyFont="1" applyFill="1" applyBorder="1" applyAlignment="1" applyProtection="1">
      <alignment horizontal="center" vertical="center" wrapText="1"/>
      <protection locked="0"/>
    </xf>
    <xf numFmtId="0" fontId="83" fillId="0" borderId="11" xfId="0" applyFont="1" applyFill="1" applyBorder="1" applyAlignment="1" applyProtection="1">
      <alignment horizontal="justify" vertical="center" wrapText="1"/>
      <protection locked="0"/>
    </xf>
    <xf numFmtId="9" fontId="83" fillId="0" borderId="11" xfId="64" applyFont="1" applyFill="1" applyBorder="1" applyAlignment="1">
      <alignment horizontal="center" vertical="center" wrapText="1"/>
    </xf>
    <xf numFmtId="9" fontId="83" fillId="0" borderId="11" xfId="0" applyNumberFormat="1" applyFont="1" applyFill="1" applyBorder="1" applyAlignment="1" applyProtection="1">
      <alignment horizontal="justify" vertical="center" wrapText="1"/>
      <protection locked="0"/>
    </xf>
    <xf numFmtId="0" fontId="84" fillId="0" borderId="11" xfId="0" applyFont="1" applyFill="1" applyBorder="1" applyAlignment="1" applyProtection="1">
      <alignment horizontal="center" vertical="center" wrapText="1"/>
      <protection locked="0"/>
    </xf>
    <xf numFmtId="9" fontId="84" fillId="0" borderId="11" xfId="0" applyNumberFormat="1" applyFont="1" applyFill="1" applyBorder="1" applyAlignment="1" applyProtection="1">
      <alignment horizontal="center" vertical="center" wrapText="1"/>
      <protection locked="0"/>
    </xf>
    <xf numFmtId="0" fontId="9" fillId="36" borderId="0" xfId="0" applyFont="1" applyFill="1" applyBorder="1" applyAlignment="1">
      <alignment horizontal="center"/>
    </xf>
    <xf numFmtId="0" fontId="10" fillId="36" borderId="21" xfId="0" applyFont="1" applyFill="1" applyBorder="1" applyAlignment="1">
      <alignment horizontal="center" vertical="center" wrapText="1"/>
    </xf>
    <xf numFmtId="0" fontId="84" fillId="36" borderId="0" xfId="0" applyFont="1" applyFill="1" applyAlignment="1">
      <alignment/>
    </xf>
    <xf numFmtId="0" fontId="14" fillId="39" borderId="11" xfId="0" applyFont="1" applyFill="1" applyBorder="1" applyAlignment="1" applyProtection="1">
      <alignment horizontal="center" vertical="center" wrapText="1"/>
      <protection/>
    </xf>
    <xf numFmtId="0" fontId="12" fillId="36" borderId="0" xfId="0" applyFont="1" applyFill="1" applyBorder="1" applyAlignment="1">
      <alignment horizontal="left" vertical="center" wrapText="1"/>
    </xf>
    <xf numFmtId="0" fontId="85" fillId="36" borderId="0" xfId="0" applyFont="1" applyFill="1" applyBorder="1" applyAlignment="1">
      <alignment horizontal="center" vertical="center"/>
    </xf>
    <xf numFmtId="0" fontId="85" fillId="36" borderId="0" xfId="0" applyFont="1" applyFill="1" applyBorder="1" applyAlignment="1">
      <alignment vertical="center"/>
    </xf>
    <xf numFmtId="0" fontId="15" fillId="36" borderId="0" xfId="0" applyFont="1" applyFill="1" applyBorder="1" applyAlignment="1">
      <alignment horizontal="center" vertical="center" wrapText="1"/>
    </xf>
    <xf numFmtId="0" fontId="84" fillId="36" borderId="0" xfId="0" applyFont="1" applyFill="1" applyAlignment="1">
      <alignment horizontal="center"/>
    </xf>
    <xf numFmtId="0" fontId="10" fillId="36" borderId="0" xfId="0" applyFont="1" applyFill="1" applyBorder="1" applyAlignment="1">
      <alignment horizontal="center" vertical="center" wrapText="1"/>
    </xf>
    <xf numFmtId="0" fontId="15" fillId="40" borderId="22" xfId="0" applyFont="1" applyFill="1" applyBorder="1" applyAlignment="1">
      <alignment horizontal="center" vertical="center" wrapText="1"/>
    </xf>
    <xf numFmtId="0" fontId="15" fillId="40" borderId="11" xfId="0" applyFont="1" applyFill="1" applyBorder="1" applyAlignment="1">
      <alignment horizontal="center" vertical="center" wrapText="1"/>
    </xf>
    <xf numFmtId="0" fontId="10" fillId="41" borderId="23" xfId="0" applyFont="1" applyFill="1" applyBorder="1" applyAlignment="1">
      <alignment horizontal="center" vertical="center" wrapText="1"/>
    </xf>
    <xf numFmtId="0" fontId="10" fillId="41" borderId="24" xfId="0" applyFont="1" applyFill="1" applyBorder="1" applyAlignment="1">
      <alignment horizontal="center" vertical="center" wrapText="1"/>
    </xf>
    <xf numFmtId="0" fontId="10" fillId="40" borderId="22" xfId="0" applyFont="1" applyFill="1" applyBorder="1" applyAlignment="1">
      <alignment horizontal="center" vertical="center" wrapText="1"/>
    </xf>
    <xf numFmtId="0" fontId="10" fillId="40" borderId="11" xfId="0" applyFont="1" applyFill="1" applyBorder="1" applyAlignment="1">
      <alignment horizontal="center" vertical="center" wrapText="1"/>
    </xf>
    <xf numFmtId="0" fontId="10" fillId="41" borderId="22"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41" borderId="25" xfId="0" applyFont="1" applyFill="1" applyBorder="1" applyAlignment="1">
      <alignment horizontal="center" vertical="center" wrapText="1"/>
    </xf>
    <xf numFmtId="0" fontId="10" fillId="42" borderId="16"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40" borderId="26" xfId="0" applyFont="1" applyFill="1" applyBorder="1" applyAlignment="1">
      <alignment horizontal="center" vertical="center" wrapText="1"/>
    </xf>
    <xf numFmtId="0" fontId="10" fillId="40" borderId="15" xfId="0" applyFont="1" applyFill="1" applyBorder="1" applyAlignment="1">
      <alignment vertical="center" wrapText="1"/>
    </xf>
    <xf numFmtId="0" fontId="10" fillId="41" borderId="26" xfId="0" applyFont="1" applyFill="1" applyBorder="1" applyAlignment="1">
      <alignment horizontal="center" vertical="center" wrapText="1"/>
    </xf>
    <xf numFmtId="0" fontId="10" fillId="41" borderId="15" xfId="0" applyFont="1" applyFill="1" applyBorder="1" applyAlignment="1">
      <alignment horizontal="center" vertical="center" wrapText="1"/>
    </xf>
    <xf numFmtId="0" fontId="85" fillId="41" borderId="15" xfId="0" applyFont="1" applyFill="1" applyBorder="1" applyAlignment="1">
      <alignment/>
    </xf>
    <xf numFmtId="0" fontId="10" fillId="41" borderId="27" xfId="0" applyFont="1" applyFill="1" applyBorder="1" applyAlignment="1">
      <alignment horizontal="center" vertical="center" wrapText="1"/>
    </xf>
    <xf numFmtId="0" fontId="10" fillId="41" borderId="28" xfId="0" applyFont="1" applyFill="1" applyBorder="1" applyAlignment="1">
      <alignment horizontal="center" vertical="center" wrapText="1"/>
    </xf>
    <xf numFmtId="0" fontId="10" fillId="42" borderId="20" xfId="0" applyFont="1" applyFill="1" applyBorder="1" applyAlignment="1">
      <alignment horizontal="center" vertical="center" wrapText="1"/>
    </xf>
    <xf numFmtId="0" fontId="10" fillId="42" borderId="15" xfId="0" applyFont="1" applyFill="1" applyBorder="1" applyAlignment="1">
      <alignment horizontal="center" vertical="center" wrapText="1"/>
    </xf>
    <xf numFmtId="0" fontId="10" fillId="26" borderId="15" xfId="0" applyFont="1" applyFill="1" applyBorder="1" applyAlignment="1">
      <alignment horizontal="center" vertical="center" wrapText="1"/>
    </xf>
    <xf numFmtId="0" fontId="10" fillId="42" borderId="28"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19" borderId="28"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0" borderId="11" xfId="0" applyFont="1" applyFill="1" applyBorder="1" applyAlignment="1">
      <alignment vertical="center" wrapText="1"/>
    </xf>
    <xf numFmtId="0" fontId="84" fillId="0" borderId="11" xfId="0" applyFont="1" applyFill="1" applyBorder="1" applyAlignment="1">
      <alignment vertical="center" wrapText="1"/>
    </xf>
    <xf numFmtId="0" fontId="84" fillId="0" borderId="11" xfId="0" applyFont="1" applyFill="1" applyBorder="1" applyAlignment="1" applyProtection="1">
      <alignment vertical="center" wrapText="1"/>
      <protection locked="0"/>
    </xf>
    <xf numFmtId="0" fontId="84" fillId="0" borderId="11" xfId="0" applyFont="1" applyFill="1" applyBorder="1" applyAlignment="1">
      <alignment horizontal="center" vertical="center" wrapText="1"/>
    </xf>
    <xf numFmtId="9" fontId="84" fillId="0" borderId="11" xfId="64" applyFont="1" applyFill="1" applyBorder="1" applyAlignment="1">
      <alignment horizontal="center" vertical="center" wrapText="1"/>
    </xf>
    <xf numFmtId="9" fontId="84" fillId="0" borderId="11" xfId="64" applyFont="1" applyFill="1" applyBorder="1" applyAlignment="1" applyProtection="1">
      <alignment horizontal="center" vertical="center" wrapText="1"/>
      <protection locked="0"/>
    </xf>
    <xf numFmtId="9" fontId="12" fillId="0" borderId="11" xfId="64" applyFont="1" applyFill="1" applyBorder="1" applyAlignment="1">
      <alignment horizontal="center" vertical="center" wrapText="1"/>
    </xf>
    <xf numFmtId="0" fontId="84" fillId="0" borderId="11" xfId="0" applyFont="1" applyFill="1" applyBorder="1" applyAlignment="1" applyProtection="1">
      <alignment horizontal="justify" vertical="center" wrapText="1"/>
      <protection locked="0"/>
    </xf>
    <xf numFmtId="187" fontId="84" fillId="0" borderId="11" xfId="0" applyNumberFormat="1"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9" fontId="12" fillId="0" borderId="11" xfId="64" applyFont="1" applyFill="1" applyBorder="1" applyAlignment="1" applyProtection="1">
      <alignment horizontal="center" vertical="center" wrapText="1"/>
      <protection locked="0"/>
    </xf>
    <xf numFmtId="0" fontId="82" fillId="0" borderId="11" xfId="0" applyFont="1" applyFill="1" applyBorder="1" applyAlignment="1" applyProtection="1">
      <alignment horizontal="left" vertical="center" wrapText="1"/>
      <protection locked="0"/>
    </xf>
    <xf numFmtId="0" fontId="10" fillId="36" borderId="21" xfId="0" applyFont="1" applyFill="1" applyBorder="1" applyAlignment="1">
      <alignment vertical="center" wrapText="1"/>
    </xf>
    <xf numFmtId="9" fontId="12" fillId="36" borderId="13" xfId="64" applyFont="1" applyFill="1" applyBorder="1" applyAlignment="1">
      <alignment horizontal="center" vertical="center" wrapText="1"/>
    </xf>
    <xf numFmtId="0" fontId="82" fillId="36" borderId="13" xfId="0" applyFont="1" applyFill="1" applyBorder="1" applyAlignment="1" applyProtection="1">
      <alignment horizontal="center" vertical="center" wrapText="1"/>
      <protection locked="0"/>
    </xf>
    <xf numFmtId="9" fontId="16" fillId="36" borderId="13" xfId="64" applyFont="1" applyFill="1" applyBorder="1" applyAlignment="1">
      <alignment horizontal="center" vertical="center" wrapText="1"/>
    </xf>
    <xf numFmtId="0" fontId="84" fillId="36" borderId="0" xfId="0" applyFont="1" applyFill="1" applyBorder="1" applyAlignment="1">
      <alignment vertical="center" wrapText="1"/>
    </xf>
    <xf numFmtId="0" fontId="84" fillId="36" borderId="0" xfId="0" applyFont="1" applyFill="1" applyBorder="1" applyAlignment="1">
      <alignment horizontal="center" vertical="center" wrapText="1"/>
    </xf>
    <xf numFmtId="9" fontId="12" fillId="36" borderId="0" xfId="64" applyFont="1" applyFill="1" applyBorder="1" applyAlignment="1">
      <alignment horizontal="center" vertical="center" wrapText="1"/>
    </xf>
    <xf numFmtId="0" fontId="84" fillId="36" borderId="0" xfId="0" applyFont="1" applyFill="1" applyBorder="1" applyAlignment="1">
      <alignment/>
    </xf>
    <xf numFmtId="0" fontId="85" fillId="36" borderId="0" xfId="0" applyFont="1" applyFill="1" applyBorder="1" applyAlignment="1">
      <alignment horizontal="right" vertical="center" wrapText="1"/>
    </xf>
    <xf numFmtId="0" fontId="85" fillId="36" borderId="0" xfId="0" applyFont="1" applyFill="1" applyBorder="1" applyAlignment="1">
      <alignment vertical="top" wrapText="1"/>
    </xf>
    <xf numFmtId="0" fontId="85" fillId="36" borderId="0" xfId="0" applyFont="1" applyFill="1" applyBorder="1" applyAlignment="1">
      <alignment horizontal="center" vertical="center" wrapText="1"/>
    </xf>
    <xf numFmtId="0" fontId="85" fillId="36" borderId="11" xfId="0" applyFont="1" applyFill="1" applyBorder="1" applyAlignment="1">
      <alignment horizontal="center" vertical="center" wrapText="1"/>
    </xf>
    <xf numFmtId="0" fontId="84" fillId="36" borderId="11" xfId="0" applyFont="1" applyFill="1" applyBorder="1" applyAlignment="1">
      <alignment horizontal="center" vertical="top" wrapText="1"/>
    </xf>
    <xf numFmtId="0" fontId="84" fillId="36" borderId="11" xfId="0" applyFont="1" applyFill="1" applyBorder="1" applyAlignment="1">
      <alignment horizontal="center" vertical="center" wrapText="1"/>
    </xf>
    <xf numFmtId="0" fontId="84" fillId="36" borderId="0" xfId="0" applyFont="1" applyFill="1" applyAlignment="1">
      <alignment vertical="top" wrapText="1"/>
    </xf>
    <xf numFmtId="0" fontId="80" fillId="0" borderId="0" xfId="0" applyFont="1" applyAlignment="1">
      <alignment horizontal="center"/>
    </xf>
    <xf numFmtId="0" fontId="85" fillId="36" borderId="16" xfId="0" applyFont="1" applyFill="1" applyBorder="1" applyAlignment="1">
      <alignment horizontal="left" vertical="center" wrapText="1"/>
    </xf>
    <xf numFmtId="0" fontId="85" fillId="36" borderId="23" xfId="0" applyFont="1" applyFill="1" applyBorder="1" applyAlignment="1">
      <alignment horizontal="left" vertical="center" wrapText="1"/>
    </xf>
    <xf numFmtId="0" fontId="85" fillId="36" borderId="29" xfId="0" applyFont="1" applyFill="1" applyBorder="1" applyAlignment="1">
      <alignment horizontal="left" vertical="center" wrapText="1"/>
    </xf>
    <xf numFmtId="0" fontId="75" fillId="0" borderId="29" xfId="0" applyFont="1" applyBorder="1" applyAlignment="1">
      <alignment horizontal="left"/>
    </xf>
    <xf numFmtId="1" fontId="80" fillId="0" borderId="11" xfId="64" applyNumberFormat="1" applyFont="1" applyFill="1" applyBorder="1" applyAlignment="1" applyProtection="1">
      <alignment horizontal="center" vertical="center" wrapText="1"/>
      <protection locked="0"/>
    </xf>
    <xf numFmtId="0" fontId="86" fillId="0" borderId="11" xfId="0" applyFont="1" applyFill="1" applyBorder="1" applyAlignment="1">
      <alignment horizontal="center" vertical="center" wrapText="1"/>
    </xf>
    <xf numFmtId="9" fontId="10" fillId="0" borderId="11" xfId="64"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8" fillId="0" borderId="11" xfId="0" applyFont="1" applyFill="1" applyBorder="1" applyAlignment="1">
      <alignment horizontal="center" vertical="center" wrapText="1"/>
    </xf>
    <xf numFmtId="9" fontId="18" fillId="36" borderId="13" xfId="64" applyFont="1" applyFill="1" applyBorder="1" applyAlignment="1">
      <alignment horizontal="center" vertical="center" wrapText="1"/>
    </xf>
    <xf numFmtId="0" fontId="89" fillId="0" borderId="11" xfId="64" applyNumberFormat="1" applyFont="1" applyFill="1" applyBorder="1" applyAlignment="1">
      <alignment horizontal="center" vertical="center" wrapText="1"/>
    </xf>
    <xf numFmtId="9" fontId="89" fillId="0" borderId="11" xfId="64" applyFont="1" applyFill="1" applyBorder="1" applyAlignment="1">
      <alignment horizontal="center" vertical="center" wrapText="1"/>
    </xf>
    <xf numFmtId="9" fontId="87" fillId="0" borderId="11" xfId="0" applyNumberFormat="1" applyFont="1" applyFill="1" applyBorder="1" applyAlignment="1" applyProtection="1">
      <alignment horizontal="center" vertical="center" wrapText="1"/>
      <protection locked="0"/>
    </xf>
    <xf numFmtId="1" fontId="87" fillId="0" borderId="11" xfId="0" applyNumberFormat="1" applyFont="1" applyFill="1" applyBorder="1" applyAlignment="1" applyProtection="1">
      <alignment horizontal="center" vertical="center" wrapText="1"/>
      <protection locked="0"/>
    </xf>
    <xf numFmtId="0" fontId="90" fillId="0" borderId="11" xfId="0" applyFont="1" applyBorder="1" applyAlignment="1">
      <alignment wrapText="1"/>
    </xf>
    <xf numFmtId="0" fontId="80" fillId="0" borderId="11" xfId="0" applyFont="1" applyBorder="1" applyAlignment="1" applyProtection="1">
      <alignment horizontal="left" vertical="center" wrapText="1"/>
      <protection locked="0"/>
    </xf>
    <xf numFmtId="0" fontId="80" fillId="0" borderId="11" xfId="0" applyFont="1" applyBorder="1" applyAlignment="1" applyProtection="1">
      <alignment horizontal="center" vertical="center" wrapText="1"/>
      <protection locked="0"/>
    </xf>
    <xf numFmtId="0" fontId="80" fillId="0" borderId="11" xfId="0" applyFont="1" applyBorder="1" applyAlignment="1">
      <alignment horizontal="center" vertical="center" wrapText="1"/>
    </xf>
    <xf numFmtId="0" fontId="80" fillId="0" borderId="11" xfId="0" applyFont="1" applyBorder="1" applyAlignment="1" applyProtection="1">
      <alignment horizontal="justify" vertical="center" wrapText="1"/>
      <protection locked="0"/>
    </xf>
    <xf numFmtId="198" fontId="80" fillId="0" borderId="11" xfId="56" applyNumberFormat="1" applyFont="1" applyFill="1" applyBorder="1" applyAlignment="1" applyProtection="1">
      <alignment vertical="center" wrapText="1"/>
      <protection locked="0"/>
    </xf>
    <xf numFmtId="9" fontId="87" fillId="0" borderId="11" xfId="64" applyFont="1" applyFill="1" applyBorder="1" applyAlignment="1">
      <alignment horizontal="center" vertical="center" wrapText="1"/>
    </xf>
    <xf numFmtId="9" fontId="88" fillId="0" borderId="11" xfId="64" applyFont="1" applyFill="1" applyBorder="1" applyAlignment="1">
      <alignment horizontal="center" vertical="center" wrapText="1"/>
    </xf>
    <xf numFmtId="0" fontId="87" fillId="0" borderId="11" xfId="0" applyFont="1" applyFill="1" applyBorder="1" applyAlignment="1" applyProtection="1">
      <alignment horizontal="center" vertical="center" wrapText="1"/>
      <protection locked="0"/>
    </xf>
    <xf numFmtId="9" fontId="87" fillId="0" borderId="11" xfId="64" applyFont="1" applyFill="1" applyBorder="1" applyAlignment="1" applyProtection="1">
      <alignment horizontal="center" vertical="center" wrapText="1"/>
      <protection locked="0"/>
    </xf>
    <xf numFmtId="0" fontId="89" fillId="0" borderId="0" xfId="0" applyFont="1" applyAlignment="1">
      <alignment/>
    </xf>
    <xf numFmtId="9" fontId="22" fillId="36" borderId="13" xfId="64" applyFont="1" applyFill="1" applyBorder="1" applyAlignment="1">
      <alignment horizontal="center" vertical="center" wrapText="1"/>
    </xf>
    <xf numFmtId="0" fontId="15" fillId="36" borderId="0"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84" fillId="36" borderId="0" xfId="0" applyFont="1" applyFill="1" applyBorder="1" applyAlignment="1">
      <alignment/>
    </xf>
    <xf numFmtId="0" fontId="15" fillId="36" borderId="0" xfId="0" applyFont="1" applyFill="1" applyBorder="1" applyAlignment="1">
      <alignment horizontal="center" vertical="center" wrapText="1"/>
    </xf>
    <xf numFmtId="0" fontId="12" fillId="36" borderId="29" xfId="0" applyFont="1" applyFill="1" applyBorder="1" applyAlignment="1">
      <alignment horizontal="justify" vertical="center" wrapText="1"/>
    </xf>
    <xf numFmtId="0" fontId="13" fillId="39" borderId="22" xfId="0" applyFont="1" applyFill="1" applyBorder="1" applyAlignment="1" applyProtection="1">
      <alignment horizontal="center" vertical="center" wrapText="1"/>
      <protection/>
    </xf>
    <xf numFmtId="0" fontId="14" fillId="0" borderId="11" xfId="0" applyFont="1" applyFill="1" applyBorder="1" applyAlignment="1">
      <alignment horizontal="justify" vertical="center" wrapText="1"/>
    </xf>
    <xf numFmtId="0" fontId="14" fillId="0" borderId="11" xfId="0" applyFont="1" applyFill="1" applyBorder="1" applyAlignment="1" applyProtection="1">
      <alignment horizontal="justify" vertical="center" wrapText="1"/>
      <protection locked="0"/>
    </xf>
    <xf numFmtId="9" fontId="7" fillId="0" borderId="11" xfId="0" applyNumberFormat="1" applyFont="1" applyFill="1" applyBorder="1" applyAlignment="1">
      <alignment horizontal="center" vertical="center" wrapText="1"/>
    </xf>
    <xf numFmtId="1" fontId="7" fillId="0" borderId="11" xfId="64"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7" fillId="0" borderId="11" xfId="0" applyFont="1" applyFill="1" applyBorder="1" applyAlignment="1" applyProtection="1">
      <alignment horizontal="justify" vertical="center" wrapText="1"/>
      <protection locked="0"/>
    </xf>
    <xf numFmtId="0" fontId="7" fillId="0" borderId="0" xfId="0" applyFont="1" applyFill="1" applyAlignment="1">
      <alignment/>
    </xf>
    <xf numFmtId="0" fontId="7" fillId="0" borderId="11" xfId="0" applyFont="1" applyFill="1" applyBorder="1" applyAlignment="1" applyProtection="1">
      <alignment horizontal="left" vertical="center" wrapText="1"/>
      <protection locked="0"/>
    </xf>
    <xf numFmtId="0" fontId="7" fillId="0" borderId="11" xfId="0" applyFont="1" applyFill="1" applyBorder="1" applyAlignment="1">
      <alignment vertical="center" wrapText="1"/>
    </xf>
    <xf numFmtId="9" fontId="91" fillId="0" borderId="0" xfId="0" applyNumberFormat="1" applyFont="1" applyAlignment="1">
      <alignment horizontal="center" vertical="center"/>
    </xf>
    <xf numFmtId="0" fontId="11" fillId="12" borderId="30"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84" fillId="36" borderId="11" xfId="0" applyFont="1" applyFill="1" applyBorder="1" applyAlignment="1">
      <alignment horizontal="center" vertical="center"/>
    </xf>
    <xf numFmtId="0" fontId="89" fillId="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87" fillId="0" borderId="11" xfId="0" applyFont="1" applyBorder="1" applyAlignment="1" applyProtection="1">
      <alignment horizontal="center" vertical="center" wrapText="1"/>
      <protection locked="0"/>
    </xf>
    <xf numFmtId="9" fontId="89" fillId="0" borderId="11" xfId="0" applyNumberFormat="1" applyFont="1" applyFill="1" applyBorder="1" applyAlignment="1">
      <alignment horizontal="center" vertical="center" wrapText="1"/>
    </xf>
    <xf numFmtId="9" fontId="89" fillId="0" borderId="11" xfId="0" applyNumberFormat="1" applyFont="1" applyFill="1" applyBorder="1" applyAlignment="1" applyProtection="1">
      <alignment horizontal="center" vertical="center" wrapText="1"/>
      <protection locked="0"/>
    </xf>
    <xf numFmtId="0" fontId="84" fillId="36" borderId="22" xfId="0" applyFont="1" applyFill="1" applyBorder="1" applyAlignment="1">
      <alignment horizontal="center" vertical="center"/>
    </xf>
    <xf numFmtId="0" fontId="84" fillId="36" borderId="31" xfId="0" applyFont="1" applyFill="1" applyBorder="1" applyAlignment="1">
      <alignment horizontal="center" vertical="center"/>
    </xf>
    <xf numFmtId="0" fontId="84" fillId="36" borderId="14" xfId="0" applyFont="1" applyFill="1" applyBorder="1" applyAlignment="1">
      <alignment horizontal="center" vertical="center"/>
    </xf>
    <xf numFmtId="0" fontId="14" fillId="39" borderId="14" xfId="0" applyFont="1" applyFill="1" applyBorder="1" applyAlignment="1" applyProtection="1">
      <alignment horizontal="center" vertical="center" wrapText="1"/>
      <protection/>
    </xf>
    <xf numFmtId="0" fontId="14" fillId="39" borderId="32" xfId="0" applyFont="1" applyFill="1" applyBorder="1" applyAlignment="1" applyProtection="1">
      <alignment horizontal="center" vertical="center" wrapText="1"/>
      <protection/>
    </xf>
    <xf numFmtId="0" fontId="10" fillId="19" borderId="33"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5" fillId="36" borderId="0"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14" fillId="39" borderId="11" xfId="0" applyFont="1" applyFill="1" applyBorder="1" applyAlignment="1" applyProtection="1">
      <alignment horizontal="justify" vertical="center" wrapText="1"/>
      <protection/>
    </xf>
    <xf numFmtId="0" fontId="14" fillId="39" borderId="25" xfId="0" applyFont="1" applyFill="1" applyBorder="1" applyAlignment="1" applyProtection="1">
      <alignment horizontal="justify" vertical="center" wrapText="1"/>
      <protection/>
    </xf>
    <xf numFmtId="22" fontId="92" fillId="14" borderId="37" xfId="0" applyNumberFormat="1" applyFont="1" applyFill="1" applyBorder="1" applyAlignment="1">
      <alignment horizontal="center" vertical="center"/>
    </xf>
    <xf numFmtId="22" fontId="92" fillId="14" borderId="38" xfId="0" applyNumberFormat="1" applyFont="1" applyFill="1" applyBorder="1" applyAlignment="1">
      <alignment horizontal="center" vertical="center"/>
    </xf>
    <xf numFmtId="22" fontId="92" fillId="14" borderId="39" xfId="0" applyNumberFormat="1" applyFont="1" applyFill="1" applyBorder="1" applyAlignment="1">
      <alignment horizontal="center" vertical="center"/>
    </xf>
    <xf numFmtId="0" fontId="92" fillId="8" borderId="37" xfId="0" applyFont="1" applyFill="1" applyBorder="1" applyAlignment="1">
      <alignment horizontal="center" vertical="center"/>
    </xf>
    <xf numFmtId="0" fontId="92" fillId="8" borderId="38" xfId="0" applyFont="1" applyFill="1" applyBorder="1" applyAlignment="1">
      <alignment horizontal="center" vertical="center"/>
    </xf>
    <xf numFmtId="0" fontId="92" fillId="8" borderId="39" xfId="0" applyFont="1" applyFill="1" applyBorder="1" applyAlignment="1">
      <alignment horizontal="center" vertical="center"/>
    </xf>
    <xf numFmtId="0" fontId="15" fillId="41" borderId="30" xfId="0" applyFont="1" applyFill="1" applyBorder="1" applyAlignment="1">
      <alignment horizontal="center" vertical="center" wrapText="1"/>
    </xf>
    <xf numFmtId="0" fontId="15" fillId="41" borderId="12" xfId="0" applyFont="1" applyFill="1" applyBorder="1" applyAlignment="1">
      <alignment horizontal="center" vertical="center" wrapText="1"/>
    </xf>
    <xf numFmtId="0" fontId="15" fillId="41" borderId="36" xfId="0" applyFont="1" applyFill="1" applyBorder="1" applyAlignment="1">
      <alignment horizontal="center" vertical="center" wrapText="1"/>
    </xf>
    <xf numFmtId="0" fontId="15" fillId="41" borderId="22" xfId="0" applyFont="1" applyFill="1" applyBorder="1" applyAlignment="1">
      <alignment horizontal="center" vertical="center" wrapText="1"/>
    </xf>
    <xf numFmtId="0" fontId="15" fillId="41" borderId="11" xfId="0" applyFont="1" applyFill="1" applyBorder="1" applyAlignment="1">
      <alignment horizontal="center" vertical="center" wrapText="1"/>
    </xf>
    <xf numFmtId="0" fontId="15" fillId="41" borderId="25"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81" fillId="0" borderId="29" xfId="0" applyFont="1" applyBorder="1" applyAlignment="1">
      <alignment horizontal="left" vertical="center" wrapText="1"/>
    </xf>
    <xf numFmtId="0" fontId="81" fillId="0" borderId="23" xfId="0" applyFont="1" applyBorder="1" applyAlignment="1">
      <alignment horizontal="left" vertical="center" wrapText="1"/>
    </xf>
    <xf numFmtId="0" fontId="81" fillId="0" borderId="24" xfId="0" applyFont="1" applyBorder="1" applyAlignment="1">
      <alignment horizontal="left" vertical="center" wrapText="1"/>
    </xf>
    <xf numFmtId="0" fontId="14" fillId="39" borderId="11" xfId="0" applyFont="1" applyFill="1" applyBorder="1" applyAlignment="1" applyProtection="1">
      <alignment horizontal="center" vertical="center" wrapText="1"/>
      <protection/>
    </xf>
    <xf numFmtId="0" fontId="14" fillId="39" borderId="25" xfId="0" applyFont="1" applyFill="1" applyBorder="1" applyAlignment="1" applyProtection="1">
      <alignment horizontal="center" vertical="center" wrapText="1"/>
      <protection/>
    </xf>
    <xf numFmtId="9" fontId="12" fillId="36" borderId="21" xfId="64" applyFont="1" applyFill="1" applyBorder="1" applyAlignment="1" applyProtection="1">
      <alignment horizontal="center" vertical="center" wrapText="1"/>
      <protection locked="0"/>
    </xf>
    <xf numFmtId="9" fontId="12" fillId="36" borderId="19" xfId="64" applyFont="1" applyFill="1" applyBorder="1" applyAlignment="1" applyProtection="1">
      <alignment horizontal="center" vertical="center" wrapText="1"/>
      <protection locked="0"/>
    </xf>
    <xf numFmtId="0" fontId="10" fillId="36" borderId="0"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85" fillId="36" borderId="0" xfId="0" applyFont="1" applyFill="1" applyBorder="1" applyAlignment="1">
      <alignment horizontal="justify" vertical="center" wrapText="1"/>
    </xf>
    <xf numFmtId="0" fontId="86" fillId="26" borderId="40" xfId="0" applyFont="1" applyFill="1" applyBorder="1" applyAlignment="1" applyProtection="1">
      <alignment horizontal="center" vertical="center" wrapText="1"/>
      <protection locked="0"/>
    </xf>
    <xf numFmtId="0" fontId="86" fillId="26" borderId="19" xfId="0" applyFont="1" applyFill="1" applyBorder="1" applyAlignment="1" applyProtection="1">
      <alignment horizontal="center" vertical="center" wrapText="1"/>
      <protection locked="0"/>
    </xf>
    <xf numFmtId="0" fontId="86" fillId="37" borderId="40" xfId="0" applyFont="1" applyFill="1" applyBorder="1" applyAlignment="1" applyProtection="1">
      <alignment horizontal="center" vertical="center" wrapText="1"/>
      <protection locked="0"/>
    </xf>
    <xf numFmtId="0" fontId="86" fillId="37" borderId="19" xfId="0" applyFont="1" applyFill="1" applyBorder="1" applyAlignment="1" applyProtection="1">
      <alignment horizontal="center" vertical="center" wrapText="1"/>
      <protection locked="0"/>
    </xf>
    <xf numFmtId="0" fontId="93" fillId="26" borderId="21" xfId="0" applyFont="1" applyFill="1" applyBorder="1" applyAlignment="1" applyProtection="1">
      <alignment horizontal="center" vertical="center" wrapText="1"/>
      <protection locked="0"/>
    </xf>
    <xf numFmtId="0" fontId="93" fillId="26" borderId="40" xfId="0" applyFont="1" applyFill="1" applyBorder="1" applyAlignment="1" applyProtection="1">
      <alignment horizontal="center" vertical="center" wrapText="1"/>
      <protection locked="0"/>
    </xf>
    <xf numFmtId="0" fontId="93" fillId="26" borderId="19" xfId="0" applyFont="1" applyFill="1" applyBorder="1" applyAlignment="1" applyProtection="1">
      <alignment horizontal="center" vertical="center" wrapText="1"/>
      <protection locked="0"/>
    </xf>
    <xf numFmtId="0" fontId="15" fillId="42" borderId="11" xfId="0" applyFont="1" applyFill="1" applyBorder="1" applyAlignment="1">
      <alignment horizontal="center" vertical="center" wrapText="1"/>
    </xf>
    <xf numFmtId="0" fontId="15" fillId="42" borderId="25"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85" fillId="36" borderId="0" xfId="0" applyFont="1" applyFill="1" applyBorder="1" applyAlignment="1">
      <alignment horizontal="right" vertical="center" wrapText="1"/>
    </xf>
    <xf numFmtId="0" fontId="15" fillId="42" borderId="12" xfId="0" applyFont="1" applyFill="1" applyBorder="1" applyAlignment="1">
      <alignment horizontal="center" vertical="center" wrapText="1"/>
    </xf>
    <xf numFmtId="0" fontId="15" fillId="42" borderId="36" xfId="0" applyFont="1" applyFill="1" applyBorder="1" applyAlignment="1">
      <alignment horizontal="center" vertical="center" wrapText="1"/>
    </xf>
    <xf numFmtId="0" fontId="10" fillId="41" borderId="33" xfId="0" applyFont="1" applyFill="1" applyBorder="1" applyAlignment="1">
      <alignment horizontal="center" vertical="center" wrapText="1"/>
    </xf>
    <xf numFmtId="0" fontId="10" fillId="41" borderId="23" xfId="0" applyFont="1" applyFill="1" applyBorder="1" applyAlignment="1">
      <alignment horizontal="center" vertical="center" wrapText="1"/>
    </xf>
    <xf numFmtId="0" fontId="10" fillId="41" borderId="16" xfId="0" applyFont="1" applyFill="1" applyBorder="1" applyAlignment="1">
      <alignment horizontal="center" vertical="center" wrapText="1"/>
    </xf>
    <xf numFmtId="0" fontId="15" fillId="40" borderId="30" xfId="0" applyFont="1" applyFill="1" applyBorder="1" applyAlignment="1">
      <alignment horizontal="center" vertical="center" wrapText="1"/>
    </xf>
    <xf numFmtId="0" fontId="15" fillId="40" borderId="12" xfId="0" applyFont="1" applyFill="1" applyBorder="1" applyAlignment="1">
      <alignment horizontal="center" vertical="center" wrapText="1"/>
    </xf>
    <xf numFmtId="0" fontId="15" fillId="40" borderId="22" xfId="0" applyFont="1" applyFill="1" applyBorder="1" applyAlignment="1">
      <alignment horizontal="center" vertical="center" wrapText="1"/>
    </xf>
    <xf numFmtId="0" fontId="15" fillId="40" borderId="11" xfId="0" applyFont="1" applyFill="1" applyBorder="1" applyAlignment="1">
      <alignment horizontal="center" vertical="center" wrapText="1"/>
    </xf>
    <xf numFmtId="0" fontId="10" fillId="42" borderId="16" xfId="0" applyFont="1" applyFill="1" applyBorder="1" applyAlignment="1">
      <alignment horizontal="center" vertical="center" wrapText="1"/>
    </xf>
    <xf numFmtId="0" fontId="94" fillId="43" borderId="21" xfId="0" applyFont="1" applyFill="1" applyBorder="1" applyAlignment="1" applyProtection="1">
      <alignment horizontal="center" vertical="center" wrapText="1"/>
      <protection locked="0"/>
    </xf>
    <xf numFmtId="0" fontId="94" fillId="43" borderId="40" xfId="0" applyFont="1" applyFill="1" applyBorder="1" applyAlignment="1" applyProtection="1">
      <alignment horizontal="center" vertical="center" wrapText="1"/>
      <protection locked="0"/>
    </xf>
    <xf numFmtId="0" fontId="94" fillId="43" borderId="19" xfId="0" applyFont="1" applyFill="1" applyBorder="1" applyAlignment="1" applyProtection="1">
      <alignment horizontal="center" vertical="center" wrapText="1"/>
      <protection locked="0"/>
    </xf>
    <xf numFmtId="0" fontId="86" fillId="29" borderId="40" xfId="0" applyFont="1" applyFill="1" applyBorder="1" applyAlignment="1" applyProtection="1">
      <alignment horizontal="center" vertical="center" wrapText="1"/>
      <protection locked="0"/>
    </xf>
    <xf numFmtId="0" fontId="86" fillId="29" borderId="19" xfId="0" applyFont="1" applyFill="1" applyBorder="1" applyAlignment="1" applyProtection="1">
      <alignment horizontal="center" vertical="center" wrapText="1"/>
      <protection locked="0"/>
    </xf>
    <xf numFmtId="0" fontId="15" fillId="42" borderId="16" xfId="0" applyFont="1" applyFill="1" applyBorder="1" applyAlignment="1">
      <alignment horizontal="center" vertical="center" wrapText="1"/>
    </xf>
    <xf numFmtId="0" fontId="84" fillId="36" borderId="21" xfId="0" applyFont="1" applyFill="1" applyBorder="1" applyAlignment="1" applyProtection="1">
      <alignment horizontal="center" vertical="center" wrapText="1"/>
      <protection locked="0"/>
    </xf>
    <xf numFmtId="0" fontId="84" fillId="36" borderId="40" xfId="0" applyFont="1" applyFill="1" applyBorder="1" applyAlignment="1" applyProtection="1">
      <alignment horizontal="center" vertical="center" wrapText="1"/>
      <protection locked="0"/>
    </xf>
    <xf numFmtId="0" fontId="84" fillId="36" borderId="19" xfId="0" applyFont="1" applyFill="1" applyBorder="1" applyAlignment="1" applyProtection="1">
      <alignment horizontal="center" vertical="center" wrapText="1"/>
      <protection locked="0"/>
    </xf>
    <xf numFmtId="0" fontId="82" fillId="36" borderId="21" xfId="0" applyFont="1" applyFill="1" applyBorder="1" applyAlignment="1" applyProtection="1">
      <alignment horizontal="center" vertical="center" wrapText="1"/>
      <protection locked="0"/>
    </xf>
    <xf numFmtId="0" fontId="82" fillId="36" borderId="19" xfId="0" applyFont="1" applyFill="1" applyBorder="1" applyAlignment="1" applyProtection="1">
      <alignment horizontal="center" vertical="center" wrapText="1"/>
      <protection locked="0"/>
    </xf>
    <xf numFmtId="0" fontId="10" fillId="19" borderId="25"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84" fillId="36" borderId="11" xfId="0" applyFont="1" applyFill="1" applyBorder="1" applyAlignment="1">
      <alignment horizontal="center" vertical="top" wrapText="1"/>
    </xf>
    <xf numFmtId="0" fontId="85" fillId="36" borderId="11" xfId="0" applyFont="1" applyFill="1" applyBorder="1" applyAlignment="1">
      <alignment horizontal="center" vertical="top" wrapText="1"/>
    </xf>
    <xf numFmtId="0" fontId="85" fillId="36" borderId="11"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84" fillId="36" borderId="11" xfId="0" applyFont="1" applyFill="1" applyBorder="1" applyAlignment="1">
      <alignment horizontal="center" vertical="center" wrapText="1"/>
    </xf>
    <xf numFmtId="0" fontId="95" fillId="36"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25"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0" fillId="16" borderId="25" xfId="0" applyFont="1" applyFill="1" applyBorder="1" applyAlignment="1">
      <alignment horizontal="center" vertical="center" wrapText="1"/>
    </xf>
    <xf numFmtId="0" fontId="10" fillId="26" borderId="11" xfId="0" applyFont="1" applyFill="1" applyBorder="1" applyAlignment="1">
      <alignment horizontal="center" vertical="center" wrapText="1"/>
    </xf>
    <xf numFmtId="0" fontId="15" fillId="16" borderId="30"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82" fillId="36" borderId="11" xfId="0" applyFont="1" applyFill="1" applyBorder="1" applyAlignment="1">
      <alignment horizontal="center" vertical="center" wrapText="1"/>
    </xf>
    <xf numFmtId="0" fontId="82" fillId="36" borderId="25" xfId="0" applyFont="1" applyFill="1" applyBorder="1" applyAlignment="1">
      <alignment horizontal="center" vertical="center" wrapText="1"/>
    </xf>
    <xf numFmtId="0" fontId="14" fillId="39" borderId="11" xfId="0" applyFont="1" applyFill="1" applyBorder="1" applyAlignment="1" applyProtection="1">
      <alignment horizontal="center" vertical="top" wrapText="1"/>
      <protection/>
    </xf>
    <xf numFmtId="0" fontId="14" fillId="39" borderId="25" xfId="0" applyFont="1" applyFill="1" applyBorder="1" applyAlignment="1" applyProtection="1">
      <alignment horizontal="center" vertical="top" wrapText="1"/>
      <protection/>
    </xf>
    <xf numFmtId="0" fontId="10" fillId="36" borderId="13" xfId="0"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2 2" xfId="30"/>
    <cellStyle name="60% - Énfasis3" xfId="31"/>
    <cellStyle name="60% - Énfasis3 2" xfId="32"/>
    <cellStyle name="60% - Énfasis4" xfId="33"/>
    <cellStyle name="60% - Énfasis4 2" xfId="34"/>
    <cellStyle name="60% - Énfasis5" xfId="35"/>
    <cellStyle name="60% - Énfasis5 2" xfId="36"/>
    <cellStyle name="60% - Énfasis6" xfId="37"/>
    <cellStyle name="60% - Énfasis6 2" xfId="38"/>
    <cellStyle name="Amarillo" xfId="39"/>
    <cellStyle name="Bueno" xfId="40"/>
    <cellStyle name="Cálculo" xfId="41"/>
    <cellStyle name="Celda de comprobación" xfId="42"/>
    <cellStyle name="Celda vinculada" xfId="43"/>
    <cellStyle name="Encabezado 1"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Incorrecto" xfId="54"/>
    <cellStyle name="Comma" xfId="55"/>
    <cellStyle name="Comma [0]" xfId="56"/>
    <cellStyle name="Millares 2" xfId="57"/>
    <cellStyle name="Currency" xfId="58"/>
    <cellStyle name="Currency [0]" xfId="59"/>
    <cellStyle name="Neutral" xfId="60"/>
    <cellStyle name="Neutral 2" xfId="61"/>
    <cellStyle name="Normal 2" xfId="62"/>
    <cellStyle name="Notas" xfId="63"/>
    <cellStyle name="Percent" xfId="64"/>
    <cellStyle name="Porcentaje 2" xfId="65"/>
    <cellStyle name="Porcentual 2" xfId="66"/>
    <cellStyle name="Rojo" xfId="67"/>
    <cellStyle name="Salida" xfId="68"/>
    <cellStyle name="Texto de advertencia" xfId="69"/>
    <cellStyle name="Texto explicativo" xfId="70"/>
    <cellStyle name="Título" xfId="71"/>
    <cellStyle name="Título 2" xfId="72"/>
    <cellStyle name="Título 3" xfId="73"/>
    <cellStyle name="Título 4" xfId="74"/>
    <cellStyle name="Total" xfId="75"/>
    <cellStyle name="Verde" xfId="76"/>
  </cellStyles>
  <dxfs count="42">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5</xdr:row>
      <xdr:rowOff>0</xdr:rowOff>
    </xdr:from>
    <xdr:ext cx="304800" cy="190500"/>
    <xdr:sp>
      <xdr:nvSpPr>
        <xdr:cNvPr id="1" name="AutoShape 38" descr="Resultado de imagen para boton agregar icono"/>
        <xdr:cNvSpPr>
          <a:spLocks noChangeAspect="1"/>
        </xdr:cNvSpPr>
      </xdr:nvSpPr>
      <xdr:spPr>
        <a:xfrm>
          <a:off x="9572625" y="40290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304800" cy="190500"/>
    <xdr:sp>
      <xdr:nvSpPr>
        <xdr:cNvPr id="2" name="AutoShape 39" descr="Resultado de imagen para boton agregar icono"/>
        <xdr:cNvSpPr>
          <a:spLocks noChangeAspect="1"/>
        </xdr:cNvSpPr>
      </xdr:nvSpPr>
      <xdr:spPr>
        <a:xfrm>
          <a:off x="9572625" y="40290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304800" cy="190500"/>
    <xdr:sp>
      <xdr:nvSpPr>
        <xdr:cNvPr id="3" name="AutoShape 40" descr="Resultado de imagen para boton agregar icono"/>
        <xdr:cNvSpPr>
          <a:spLocks noChangeAspect="1"/>
        </xdr:cNvSpPr>
      </xdr:nvSpPr>
      <xdr:spPr>
        <a:xfrm>
          <a:off x="9572625" y="40290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304800" cy="190500"/>
    <xdr:sp>
      <xdr:nvSpPr>
        <xdr:cNvPr id="4" name="AutoShape 42" descr="Z"/>
        <xdr:cNvSpPr>
          <a:spLocks noChangeAspect="1"/>
        </xdr:cNvSpPr>
      </xdr:nvSpPr>
      <xdr:spPr>
        <a:xfrm>
          <a:off x="9572625" y="40290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4</xdr:row>
      <xdr:rowOff>152400</xdr:rowOff>
    </xdr:from>
    <xdr:to>
      <xdr:col>5</xdr:col>
      <xdr:colOff>0</xdr:colOff>
      <xdr:row>6</xdr:row>
      <xdr:rowOff>0</xdr:rowOff>
    </xdr:to>
    <xdr:sp>
      <xdr:nvSpPr>
        <xdr:cNvPr id="5" name="Rectangle 53"/>
        <xdr:cNvSpPr>
          <a:spLocks/>
        </xdr:cNvSpPr>
      </xdr:nvSpPr>
      <xdr:spPr>
        <a:xfrm>
          <a:off x="9572625" y="2524125"/>
          <a:ext cx="0" cy="23622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6</xdr:row>
      <xdr:rowOff>0</xdr:rowOff>
    </xdr:from>
    <xdr:ext cx="304800" cy="190500"/>
    <xdr:sp>
      <xdr:nvSpPr>
        <xdr:cNvPr id="6" name="AutoShape 38" descr="Resultado de imagen para boton agregar icono"/>
        <xdr:cNvSpPr>
          <a:spLocks noChangeAspect="1"/>
        </xdr:cNvSpPr>
      </xdr:nvSpPr>
      <xdr:spPr>
        <a:xfrm>
          <a:off x="9572625" y="48863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304800" cy="190500"/>
    <xdr:sp>
      <xdr:nvSpPr>
        <xdr:cNvPr id="7" name="AutoShape 39" descr="Resultado de imagen para boton agregar icono"/>
        <xdr:cNvSpPr>
          <a:spLocks noChangeAspect="1"/>
        </xdr:cNvSpPr>
      </xdr:nvSpPr>
      <xdr:spPr>
        <a:xfrm>
          <a:off x="9572625" y="48863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304800" cy="190500"/>
    <xdr:sp>
      <xdr:nvSpPr>
        <xdr:cNvPr id="8" name="AutoShape 40" descr="Resultado de imagen para boton agregar icono"/>
        <xdr:cNvSpPr>
          <a:spLocks noChangeAspect="1"/>
        </xdr:cNvSpPr>
      </xdr:nvSpPr>
      <xdr:spPr>
        <a:xfrm>
          <a:off x="9572625" y="48863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304800" cy="190500"/>
    <xdr:sp>
      <xdr:nvSpPr>
        <xdr:cNvPr id="9" name="AutoShape 42" descr="Z"/>
        <xdr:cNvSpPr>
          <a:spLocks noChangeAspect="1"/>
        </xdr:cNvSpPr>
      </xdr:nvSpPr>
      <xdr:spPr>
        <a:xfrm>
          <a:off x="9572625" y="48863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5</xdr:row>
      <xdr:rowOff>152400</xdr:rowOff>
    </xdr:from>
    <xdr:to>
      <xdr:col>5</xdr:col>
      <xdr:colOff>0</xdr:colOff>
      <xdr:row>7</xdr:row>
      <xdr:rowOff>0</xdr:rowOff>
    </xdr:to>
    <xdr:sp>
      <xdr:nvSpPr>
        <xdr:cNvPr id="10" name="Rectangle 53"/>
        <xdr:cNvSpPr>
          <a:spLocks/>
        </xdr:cNvSpPr>
      </xdr:nvSpPr>
      <xdr:spPr>
        <a:xfrm>
          <a:off x="9572625" y="4181475"/>
          <a:ext cx="0" cy="12287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7</xdr:row>
      <xdr:rowOff>0</xdr:rowOff>
    </xdr:from>
    <xdr:ext cx="304800" cy="190500"/>
    <xdr:sp>
      <xdr:nvSpPr>
        <xdr:cNvPr id="11" name="AutoShape 38" descr="Resultado de imagen para boton agregar icono"/>
        <xdr:cNvSpPr>
          <a:spLocks noChangeAspect="1"/>
        </xdr:cNvSpPr>
      </xdr:nvSpPr>
      <xdr:spPr>
        <a:xfrm>
          <a:off x="9572625" y="54102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190500"/>
    <xdr:sp>
      <xdr:nvSpPr>
        <xdr:cNvPr id="12" name="AutoShape 39" descr="Resultado de imagen para boton agregar icono"/>
        <xdr:cNvSpPr>
          <a:spLocks noChangeAspect="1"/>
        </xdr:cNvSpPr>
      </xdr:nvSpPr>
      <xdr:spPr>
        <a:xfrm>
          <a:off x="9572625" y="54102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190500"/>
    <xdr:sp>
      <xdr:nvSpPr>
        <xdr:cNvPr id="13" name="AutoShape 40" descr="Resultado de imagen para boton agregar icono"/>
        <xdr:cNvSpPr>
          <a:spLocks noChangeAspect="1"/>
        </xdr:cNvSpPr>
      </xdr:nvSpPr>
      <xdr:spPr>
        <a:xfrm>
          <a:off x="9572625" y="54102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190500"/>
    <xdr:sp>
      <xdr:nvSpPr>
        <xdr:cNvPr id="14" name="AutoShape 42" descr="Z"/>
        <xdr:cNvSpPr>
          <a:spLocks noChangeAspect="1"/>
        </xdr:cNvSpPr>
      </xdr:nvSpPr>
      <xdr:spPr>
        <a:xfrm>
          <a:off x="9572625" y="54102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6</xdr:row>
      <xdr:rowOff>152400</xdr:rowOff>
    </xdr:from>
    <xdr:to>
      <xdr:col>5</xdr:col>
      <xdr:colOff>0</xdr:colOff>
      <xdr:row>8</xdr:row>
      <xdr:rowOff>0</xdr:rowOff>
    </xdr:to>
    <xdr:sp>
      <xdr:nvSpPr>
        <xdr:cNvPr id="15" name="Rectangle 53"/>
        <xdr:cNvSpPr>
          <a:spLocks/>
        </xdr:cNvSpPr>
      </xdr:nvSpPr>
      <xdr:spPr>
        <a:xfrm>
          <a:off x="9572625" y="5038725"/>
          <a:ext cx="0" cy="11525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8</xdr:row>
      <xdr:rowOff>0</xdr:rowOff>
    </xdr:from>
    <xdr:ext cx="304800" cy="190500"/>
    <xdr:sp>
      <xdr:nvSpPr>
        <xdr:cNvPr id="16" name="AutoShape 38" descr="Resultado de imagen para boton agregar icono"/>
        <xdr:cNvSpPr>
          <a:spLocks noChangeAspect="1"/>
        </xdr:cNvSpPr>
      </xdr:nvSpPr>
      <xdr:spPr>
        <a:xfrm>
          <a:off x="9572625" y="61912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304800" cy="190500"/>
    <xdr:sp>
      <xdr:nvSpPr>
        <xdr:cNvPr id="17" name="AutoShape 39" descr="Resultado de imagen para boton agregar icono"/>
        <xdr:cNvSpPr>
          <a:spLocks noChangeAspect="1"/>
        </xdr:cNvSpPr>
      </xdr:nvSpPr>
      <xdr:spPr>
        <a:xfrm>
          <a:off x="9572625" y="61912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304800" cy="190500"/>
    <xdr:sp>
      <xdr:nvSpPr>
        <xdr:cNvPr id="18" name="AutoShape 40" descr="Resultado de imagen para boton agregar icono"/>
        <xdr:cNvSpPr>
          <a:spLocks noChangeAspect="1"/>
        </xdr:cNvSpPr>
      </xdr:nvSpPr>
      <xdr:spPr>
        <a:xfrm>
          <a:off x="9572625" y="61912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304800" cy="190500"/>
    <xdr:sp>
      <xdr:nvSpPr>
        <xdr:cNvPr id="19" name="AutoShape 42" descr="Z"/>
        <xdr:cNvSpPr>
          <a:spLocks noChangeAspect="1"/>
        </xdr:cNvSpPr>
      </xdr:nvSpPr>
      <xdr:spPr>
        <a:xfrm>
          <a:off x="9572625" y="61912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7</xdr:row>
      <xdr:rowOff>152400</xdr:rowOff>
    </xdr:from>
    <xdr:to>
      <xdr:col>5</xdr:col>
      <xdr:colOff>0</xdr:colOff>
      <xdr:row>9</xdr:row>
      <xdr:rowOff>0</xdr:rowOff>
    </xdr:to>
    <xdr:sp>
      <xdr:nvSpPr>
        <xdr:cNvPr id="20" name="Rectangle 53"/>
        <xdr:cNvSpPr>
          <a:spLocks/>
        </xdr:cNvSpPr>
      </xdr:nvSpPr>
      <xdr:spPr>
        <a:xfrm>
          <a:off x="9572625" y="5562600"/>
          <a:ext cx="0" cy="10382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9</xdr:row>
      <xdr:rowOff>0</xdr:rowOff>
    </xdr:from>
    <xdr:ext cx="304800" cy="190500"/>
    <xdr:sp>
      <xdr:nvSpPr>
        <xdr:cNvPr id="21" name="AutoShape 38" descr="Resultado de imagen para boton agregar icono"/>
        <xdr:cNvSpPr>
          <a:spLocks noChangeAspect="1"/>
        </xdr:cNvSpPr>
      </xdr:nvSpPr>
      <xdr:spPr>
        <a:xfrm>
          <a:off x="9572625" y="66008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304800" cy="190500"/>
    <xdr:sp>
      <xdr:nvSpPr>
        <xdr:cNvPr id="22" name="AutoShape 39" descr="Resultado de imagen para boton agregar icono"/>
        <xdr:cNvSpPr>
          <a:spLocks noChangeAspect="1"/>
        </xdr:cNvSpPr>
      </xdr:nvSpPr>
      <xdr:spPr>
        <a:xfrm>
          <a:off x="9572625" y="66008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304800" cy="190500"/>
    <xdr:sp>
      <xdr:nvSpPr>
        <xdr:cNvPr id="23" name="AutoShape 40" descr="Resultado de imagen para boton agregar icono"/>
        <xdr:cNvSpPr>
          <a:spLocks noChangeAspect="1"/>
        </xdr:cNvSpPr>
      </xdr:nvSpPr>
      <xdr:spPr>
        <a:xfrm>
          <a:off x="9572625" y="66008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304800" cy="190500"/>
    <xdr:sp>
      <xdr:nvSpPr>
        <xdr:cNvPr id="24" name="AutoShape 42" descr="Z"/>
        <xdr:cNvSpPr>
          <a:spLocks noChangeAspect="1"/>
        </xdr:cNvSpPr>
      </xdr:nvSpPr>
      <xdr:spPr>
        <a:xfrm>
          <a:off x="9572625" y="66008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8</xdr:row>
      <xdr:rowOff>152400</xdr:rowOff>
    </xdr:from>
    <xdr:to>
      <xdr:col>5</xdr:col>
      <xdr:colOff>0</xdr:colOff>
      <xdr:row>11</xdr:row>
      <xdr:rowOff>0</xdr:rowOff>
    </xdr:to>
    <xdr:sp>
      <xdr:nvSpPr>
        <xdr:cNvPr id="25" name="Rectangle 53"/>
        <xdr:cNvSpPr>
          <a:spLocks/>
        </xdr:cNvSpPr>
      </xdr:nvSpPr>
      <xdr:spPr>
        <a:xfrm>
          <a:off x="9572625" y="6343650"/>
          <a:ext cx="0" cy="55626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12</xdr:row>
      <xdr:rowOff>0</xdr:rowOff>
    </xdr:from>
    <xdr:ext cx="304800" cy="190500"/>
    <xdr:sp>
      <xdr:nvSpPr>
        <xdr:cNvPr id="26" name="AutoShape 38" descr="Resultado de imagen para boton agregar icono"/>
        <xdr:cNvSpPr>
          <a:spLocks noChangeAspect="1"/>
        </xdr:cNvSpPr>
      </xdr:nvSpPr>
      <xdr:spPr>
        <a:xfrm>
          <a:off x="9572625" y="130016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12</xdr:row>
      <xdr:rowOff>0</xdr:rowOff>
    </xdr:from>
    <xdr:ext cx="304800" cy="190500"/>
    <xdr:sp>
      <xdr:nvSpPr>
        <xdr:cNvPr id="27" name="AutoShape 39" descr="Resultado de imagen para boton agregar icono"/>
        <xdr:cNvSpPr>
          <a:spLocks noChangeAspect="1"/>
        </xdr:cNvSpPr>
      </xdr:nvSpPr>
      <xdr:spPr>
        <a:xfrm>
          <a:off x="9572625" y="130016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12</xdr:row>
      <xdr:rowOff>0</xdr:rowOff>
    </xdr:from>
    <xdr:ext cx="304800" cy="190500"/>
    <xdr:sp>
      <xdr:nvSpPr>
        <xdr:cNvPr id="28" name="AutoShape 40" descr="Resultado de imagen para boton agregar icono"/>
        <xdr:cNvSpPr>
          <a:spLocks noChangeAspect="1"/>
        </xdr:cNvSpPr>
      </xdr:nvSpPr>
      <xdr:spPr>
        <a:xfrm>
          <a:off x="9572625" y="130016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12</xdr:row>
      <xdr:rowOff>0</xdr:rowOff>
    </xdr:from>
    <xdr:ext cx="304800" cy="190500"/>
    <xdr:sp>
      <xdr:nvSpPr>
        <xdr:cNvPr id="29" name="AutoShape 42" descr="Z"/>
        <xdr:cNvSpPr>
          <a:spLocks noChangeAspect="1"/>
        </xdr:cNvSpPr>
      </xdr:nvSpPr>
      <xdr:spPr>
        <a:xfrm>
          <a:off x="9572625" y="130016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T47"/>
  <sheetViews>
    <sheetView showGridLines="0" tabSelected="1" zoomScale="55" zoomScaleNormal="55" zoomScalePageLayoutView="0" workbookViewId="0" topLeftCell="Z36">
      <selection activeCell="AK40" sqref="AK40:AL40"/>
    </sheetView>
  </sheetViews>
  <sheetFormatPr defaultColWidth="11.421875" defaultRowHeight="15"/>
  <cols>
    <col min="1" max="1" width="8.8515625" style="34" customWidth="1"/>
    <col min="2" max="2" width="37.421875" style="34" customWidth="1"/>
    <col min="3" max="3" width="38.421875" style="34" customWidth="1"/>
    <col min="4" max="4" width="34.421875" style="34" customWidth="1"/>
    <col min="5" max="5" width="24.421875" style="34" customWidth="1"/>
    <col min="6" max="6" width="36.00390625" style="144" customWidth="1"/>
    <col min="7" max="7" width="31.57421875" style="34" customWidth="1"/>
    <col min="8" max="8" width="29.28125" style="34" customWidth="1"/>
    <col min="9" max="9" width="11.7109375" style="34" customWidth="1"/>
    <col min="10" max="10" width="15.28125" style="34" customWidth="1"/>
    <col min="11" max="11" width="23.7109375" style="34" customWidth="1"/>
    <col min="12" max="15" width="11.421875" style="34" customWidth="1"/>
    <col min="16" max="16" width="24.421875" style="34" customWidth="1"/>
    <col min="17" max="17" width="20.00390625" style="34" customWidth="1"/>
    <col min="18" max="18" width="33.421875" style="34" customWidth="1"/>
    <col min="19" max="19" width="19.421875" style="34" customWidth="1"/>
    <col min="20" max="20" width="46.421875" style="34" customWidth="1"/>
    <col min="21" max="21" width="11.421875" style="34" customWidth="1"/>
    <col min="22" max="22" width="27.421875" style="34" customWidth="1"/>
    <col min="23" max="23" width="28.8515625" style="34" customWidth="1"/>
    <col min="24" max="24" width="32.421875" style="34" customWidth="1"/>
    <col min="25" max="25" width="80.421875" style="34" customWidth="1"/>
    <col min="26" max="26" width="30.421875" style="34" customWidth="1"/>
    <col min="27" max="27" width="23.7109375" style="34" customWidth="1"/>
    <col min="28" max="29" width="16.421875" style="34" customWidth="1"/>
    <col min="30" max="30" width="137.8515625" style="34" customWidth="1"/>
    <col min="31" max="31" width="27.421875" style="34" customWidth="1"/>
    <col min="32" max="33" width="11.421875" style="34" customWidth="1"/>
    <col min="34" max="34" width="12.140625" style="34" customWidth="1"/>
    <col min="35" max="35" width="76.7109375" style="34" customWidth="1"/>
    <col min="36" max="36" width="36.421875" style="34" customWidth="1"/>
    <col min="37" max="38" width="11.421875" style="34" customWidth="1"/>
    <col min="39" max="39" width="14.8515625" style="34" customWidth="1"/>
    <col min="40" max="40" width="14.421875" style="34" customWidth="1"/>
    <col min="41" max="41" width="20.421875" style="34" customWidth="1"/>
    <col min="42" max="42" width="23.00390625" style="34" customWidth="1"/>
    <col min="43" max="43" width="19.140625" style="34" customWidth="1"/>
    <col min="44" max="44" width="31.421875" style="34" customWidth="1"/>
    <col min="45" max="45" width="18.421875" style="34" customWidth="1"/>
    <col min="46" max="46" width="19.8515625" style="34" customWidth="1"/>
    <col min="47" max="16384" width="11.421875" style="34" customWidth="1"/>
  </cols>
  <sheetData>
    <row r="1" spans="1:22" ht="40.5" customHeight="1" thickBot="1">
      <c r="A1" s="211" t="s">
        <v>110</v>
      </c>
      <c r="B1" s="212"/>
      <c r="C1" s="212"/>
      <c r="D1" s="212"/>
      <c r="E1" s="212"/>
      <c r="F1" s="212"/>
      <c r="G1" s="212"/>
      <c r="H1" s="212"/>
      <c r="I1" s="213"/>
      <c r="J1" s="74"/>
      <c r="K1" s="74"/>
      <c r="L1" s="74"/>
      <c r="M1" s="74"/>
      <c r="N1" s="74"/>
      <c r="O1" s="74"/>
      <c r="P1" s="74"/>
      <c r="Q1" s="74"/>
      <c r="R1" s="74"/>
      <c r="S1" s="74"/>
      <c r="T1" s="74"/>
      <c r="U1" s="74"/>
      <c r="V1" s="74"/>
    </row>
    <row r="2" spans="1:22" ht="40.5" customHeight="1" thickBot="1">
      <c r="A2" s="214" t="s">
        <v>25</v>
      </c>
      <c r="B2" s="215"/>
      <c r="C2" s="215"/>
      <c r="D2" s="215"/>
      <c r="E2" s="215"/>
      <c r="F2" s="215"/>
      <c r="G2" s="215"/>
      <c r="H2" s="215"/>
      <c r="I2" s="216"/>
      <c r="J2" s="74"/>
      <c r="K2" s="74"/>
      <c r="L2" s="74"/>
      <c r="M2" s="74"/>
      <c r="N2" s="74"/>
      <c r="O2" s="74"/>
      <c r="P2" s="74"/>
      <c r="Q2" s="74"/>
      <c r="R2" s="74"/>
      <c r="S2" s="74"/>
      <c r="T2" s="74"/>
      <c r="U2" s="74"/>
      <c r="V2" s="74"/>
    </row>
    <row r="3" spans="1:46" ht="15" customHeight="1" thickBot="1">
      <c r="A3" s="293" t="s">
        <v>86</v>
      </c>
      <c r="B3" s="293"/>
      <c r="C3" s="75">
        <v>2020</v>
      </c>
      <c r="D3" s="204" t="s">
        <v>88</v>
      </c>
      <c r="E3" s="205"/>
      <c r="F3" s="205"/>
      <c r="G3" s="205"/>
      <c r="H3" s="205"/>
      <c r="I3" s="206"/>
      <c r="J3" s="74"/>
      <c r="K3" s="74"/>
      <c r="L3" s="74"/>
      <c r="M3" s="74"/>
      <c r="N3" s="74"/>
      <c r="O3" s="74"/>
      <c r="P3" s="74"/>
      <c r="Q3" s="74"/>
      <c r="R3" s="74"/>
      <c r="S3" s="74"/>
      <c r="T3" s="74"/>
      <c r="U3" s="74"/>
      <c r="V3" s="74"/>
      <c r="W3" s="76"/>
      <c r="X3" s="76"/>
      <c r="Y3" s="76"/>
      <c r="Z3" s="76"/>
      <c r="AA3" s="76"/>
      <c r="AB3" s="76"/>
      <c r="AC3" s="76"/>
      <c r="AD3" s="76"/>
      <c r="AE3" s="76"/>
      <c r="AF3" s="76"/>
      <c r="AG3" s="76"/>
      <c r="AH3" s="76"/>
      <c r="AI3" s="76"/>
      <c r="AJ3" s="76"/>
      <c r="AK3" s="76"/>
      <c r="AL3" s="76"/>
      <c r="AM3" s="76"/>
      <c r="AN3" s="76"/>
      <c r="AO3" s="76"/>
      <c r="AP3" s="76"/>
      <c r="AQ3" s="76"/>
      <c r="AR3" s="76"/>
      <c r="AS3" s="76"/>
      <c r="AT3" s="76"/>
    </row>
    <row r="4" spans="1:46" ht="90.75" customHeight="1">
      <c r="A4" s="223" t="s">
        <v>87</v>
      </c>
      <c r="B4" s="223"/>
      <c r="C4" s="175" t="s">
        <v>94</v>
      </c>
      <c r="D4" s="187" t="s">
        <v>89</v>
      </c>
      <c r="E4" s="188" t="s">
        <v>90</v>
      </c>
      <c r="F4" s="207" t="s">
        <v>91</v>
      </c>
      <c r="G4" s="207"/>
      <c r="H4" s="207"/>
      <c r="I4" s="208"/>
      <c r="J4" s="74"/>
      <c r="K4" s="74"/>
      <c r="L4" s="74"/>
      <c r="M4" s="74"/>
      <c r="N4" s="74"/>
      <c r="O4" s="74"/>
      <c r="P4" s="74"/>
      <c r="Q4" s="74"/>
      <c r="R4" s="74"/>
      <c r="S4" s="74"/>
      <c r="T4" s="74"/>
      <c r="U4" s="74"/>
      <c r="V4" s="74"/>
      <c r="W4" s="76"/>
      <c r="X4" s="76"/>
      <c r="Y4" s="76"/>
      <c r="Z4" s="76"/>
      <c r="AA4" s="76"/>
      <c r="AB4" s="76"/>
      <c r="AC4" s="76"/>
      <c r="AD4" s="76"/>
      <c r="AE4" s="76"/>
      <c r="AF4" s="76"/>
      <c r="AG4" s="76"/>
      <c r="AH4" s="76"/>
      <c r="AI4" s="76"/>
      <c r="AJ4" s="76"/>
      <c r="AK4" s="76"/>
      <c r="AL4" s="76"/>
      <c r="AM4" s="76"/>
      <c r="AN4" s="76"/>
      <c r="AO4" s="76"/>
      <c r="AP4" s="76"/>
      <c r="AQ4" s="76"/>
      <c r="AR4" s="76"/>
      <c r="AS4" s="76"/>
      <c r="AT4" s="76"/>
    </row>
    <row r="5" spans="1:46" ht="130.5" customHeight="1">
      <c r="A5" s="223" t="s">
        <v>181</v>
      </c>
      <c r="B5" s="223"/>
      <c r="C5" s="175" t="s">
        <v>95</v>
      </c>
      <c r="D5" s="176">
        <v>1</v>
      </c>
      <c r="E5" s="77" t="s">
        <v>187</v>
      </c>
      <c r="F5" s="227" t="s">
        <v>129</v>
      </c>
      <c r="G5" s="227"/>
      <c r="H5" s="227"/>
      <c r="I5" s="228"/>
      <c r="J5" s="203"/>
      <c r="K5" s="203"/>
      <c r="L5" s="203"/>
      <c r="M5" s="203"/>
      <c r="N5" s="203"/>
      <c r="O5" s="203"/>
      <c r="P5" s="203"/>
      <c r="Q5" s="203"/>
      <c r="R5" s="203"/>
      <c r="S5" s="203"/>
      <c r="T5" s="203"/>
      <c r="U5" s="203"/>
      <c r="V5" s="76"/>
      <c r="W5" s="76"/>
      <c r="X5" s="76"/>
      <c r="Y5" s="76"/>
      <c r="Z5" s="76"/>
      <c r="AA5" s="76"/>
      <c r="AB5" s="76"/>
      <c r="AC5" s="76"/>
      <c r="AD5" s="76"/>
      <c r="AE5" s="76"/>
      <c r="AF5" s="76"/>
      <c r="AG5" s="76"/>
      <c r="AH5" s="76"/>
      <c r="AI5" s="76"/>
      <c r="AJ5" s="76"/>
      <c r="AK5" s="76"/>
      <c r="AL5" s="76"/>
      <c r="AM5" s="76"/>
      <c r="AN5" s="76"/>
      <c r="AO5" s="76"/>
      <c r="AP5" s="76"/>
      <c r="AQ5" s="76"/>
      <c r="AR5" s="76"/>
      <c r="AS5" s="76"/>
      <c r="AT5" s="76"/>
    </row>
    <row r="6" spans="1:46" ht="67.5" customHeight="1">
      <c r="A6" s="223" t="s">
        <v>182</v>
      </c>
      <c r="B6" s="223"/>
      <c r="C6" s="175" t="s">
        <v>96</v>
      </c>
      <c r="D6" s="176">
        <v>2</v>
      </c>
      <c r="E6" s="77" t="s">
        <v>189</v>
      </c>
      <c r="F6" s="291" t="s">
        <v>190</v>
      </c>
      <c r="G6" s="291"/>
      <c r="H6" s="291"/>
      <c r="I6" s="292"/>
      <c r="J6" s="203"/>
      <c r="K6" s="203"/>
      <c r="L6" s="203"/>
      <c r="M6" s="203"/>
      <c r="N6" s="203"/>
      <c r="O6" s="203"/>
      <c r="P6" s="203"/>
      <c r="Q6" s="203"/>
      <c r="R6" s="203"/>
      <c r="S6" s="203"/>
      <c r="T6" s="203"/>
      <c r="U6" s="203"/>
      <c r="V6" s="74"/>
      <c r="W6" s="74"/>
      <c r="X6" s="74"/>
      <c r="Y6" s="74"/>
      <c r="Z6" s="74"/>
      <c r="AA6" s="74"/>
      <c r="AB6" s="74"/>
      <c r="AC6" s="74"/>
      <c r="AD6" s="74"/>
      <c r="AE6" s="74"/>
      <c r="AF6" s="74"/>
      <c r="AG6" s="74"/>
      <c r="AH6" s="74"/>
      <c r="AI6" s="74"/>
      <c r="AJ6" s="74"/>
      <c r="AK6" s="74"/>
      <c r="AL6" s="74"/>
      <c r="AM6" s="74"/>
      <c r="AN6" s="74"/>
      <c r="AO6" s="74"/>
      <c r="AP6" s="78"/>
      <c r="AQ6" s="74"/>
      <c r="AR6" s="74"/>
      <c r="AS6" s="74"/>
      <c r="AT6" s="74"/>
    </row>
    <row r="7" spans="1:46" ht="41.25" customHeight="1">
      <c r="A7" s="223" t="s">
        <v>183</v>
      </c>
      <c r="B7" s="223"/>
      <c r="C7" s="175" t="s">
        <v>97</v>
      </c>
      <c r="D7" s="176">
        <v>3</v>
      </c>
      <c r="E7" s="77" t="s">
        <v>202</v>
      </c>
      <c r="F7" s="227" t="s">
        <v>201</v>
      </c>
      <c r="G7" s="227"/>
      <c r="H7" s="227"/>
      <c r="I7" s="228"/>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row>
    <row r="8" spans="1:46" ht="61.5" customHeight="1">
      <c r="A8" s="223"/>
      <c r="B8" s="223"/>
      <c r="C8" s="175"/>
      <c r="D8" s="176">
        <v>4</v>
      </c>
      <c r="E8" s="77" t="s">
        <v>203</v>
      </c>
      <c r="F8" s="224" t="s">
        <v>204</v>
      </c>
      <c r="G8" s="225"/>
      <c r="H8" s="225"/>
      <c r="I8" s="226"/>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row>
    <row r="9" spans="1:46" ht="32.25" customHeight="1">
      <c r="A9" s="78"/>
      <c r="B9" s="78"/>
      <c r="C9" s="78"/>
      <c r="D9" s="176">
        <v>5</v>
      </c>
      <c r="E9" s="77" t="s">
        <v>209</v>
      </c>
      <c r="F9" s="227" t="s">
        <v>220</v>
      </c>
      <c r="G9" s="227"/>
      <c r="H9" s="227"/>
      <c r="I9" s="228"/>
      <c r="J9" s="80"/>
      <c r="K9" s="80"/>
      <c r="L9" s="80"/>
      <c r="M9" s="80"/>
      <c r="N9" s="80"/>
      <c r="O9" s="80"/>
      <c r="P9" s="80"/>
      <c r="Q9" s="80"/>
      <c r="R9" s="80"/>
      <c r="S9" s="80"/>
      <c r="T9" s="79"/>
      <c r="U9" s="80"/>
      <c r="V9" s="81"/>
      <c r="W9" s="81"/>
      <c r="X9" s="81"/>
      <c r="Y9" s="81"/>
      <c r="Z9" s="81"/>
      <c r="AA9" s="81"/>
      <c r="AB9" s="81"/>
      <c r="AC9" s="81"/>
      <c r="AD9" s="81"/>
      <c r="AE9" s="81"/>
      <c r="AF9" s="81"/>
      <c r="AG9" s="81"/>
      <c r="AH9" s="81"/>
      <c r="AI9" s="81"/>
      <c r="AJ9" s="81"/>
      <c r="AK9" s="81"/>
      <c r="AL9" s="81"/>
      <c r="AM9" s="81"/>
      <c r="AN9" s="81"/>
      <c r="AO9" s="81"/>
      <c r="AP9" s="81"/>
      <c r="AQ9" s="81"/>
      <c r="AR9" s="81"/>
      <c r="AS9" s="81"/>
      <c r="AT9" s="81"/>
    </row>
    <row r="10" spans="1:46" ht="84.75" customHeight="1">
      <c r="A10" s="82"/>
      <c r="B10" s="76"/>
      <c r="C10" s="76"/>
      <c r="D10" s="176">
        <v>6</v>
      </c>
      <c r="E10" s="77" t="s">
        <v>221</v>
      </c>
      <c r="F10" s="209" t="s">
        <v>222</v>
      </c>
      <c r="G10" s="209"/>
      <c r="H10" s="209"/>
      <c r="I10" s="210"/>
      <c r="J10" s="173"/>
      <c r="K10" s="173"/>
      <c r="L10" s="231"/>
      <c r="M10" s="231"/>
      <c r="N10" s="231"/>
      <c r="O10" s="231"/>
      <c r="P10" s="81"/>
      <c r="Q10" s="81"/>
      <c r="R10" s="81"/>
      <c r="S10" s="81"/>
      <c r="T10" s="81"/>
      <c r="U10" s="81"/>
      <c r="V10" s="231"/>
      <c r="W10" s="231"/>
      <c r="X10" s="83"/>
      <c r="Y10" s="83"/>
      <c r="Z10" s="83"/>
      <c r="AA10" s="231"/>
      <c r="AB10" s="231"/>
      <c r="AC10" s="83"/>
      <c r="AD10" s="83"/>
      <c r="AE10" s="83"/>
      <c r="AF10" s="231"/>
      <c r="AG10" s="231"/>
      <c r="AH10" s="83"/>
      <c r="AI10" s="83"/>
      <c r="AJ10" s="83"/>
      <c r="AK10" s="231"/>
      <c r="AL10" s="231"/>
      <c r="AM10" s="83"/>
      <c r="AN10" s="83"/>
      <c r="AO10" s="83"/>
      <c r="AP10" s="231"/>
      <c r="AQ10" s="231"/>
      <c r="AR10" s="231"/>
      <c r="AS10" s="83"/>
      <c r="AT10" s="83"/>
    </row>
    <row r="11" spans="1:46" ht="333" customHeight="1">
      <c r="A11" s="82"/>
      <c r="B11" s="76"/>
      <c r="C11" s="76"/>
      <c r="D11" s="176">
        <v>7</v>
      </c>
      <c r="E11" s="77" t="s">
        <v>223</v>
      </c>
      <c r="F11" s="209" t="s">
        <v>235</v>
      </c>
      <c r="G11" s="209"/>
      <c r="H11" s="209"/>
      <c r="I11" s="210"/>
      <c r="J11" s="173"/>
      <c r="K11" s="173"/>
      <c r="L11" s="172"/>
      <c r="M11" s="172"/>
      <c r="N11" s="172"/>
      <c r="O11" s="172"/>
      <c r="P11" s="171"/>
      <c r="Q11" s="171"/>
      <c r="R11" s="171"/>
      <c r="S11" s="171"/>
      <c r="T11" s="171"/>
      <c r="U11" s="171"/>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row>
    <row r="12" spans="1:46" ht="86.25" customHeight="1">
      <c r="A12" s="76"/>
      <c r="B12" s="76"/>
      <c r="C12" s="76"/>
      <c r="D12" s="195">
        <v>8</v>
      </c>
      <c r="E12" s="189" t="s">
        <v>236</v>
      </c>
      <c r="F12" s="289" t="s">
        <v>237</v>
      </c>
      <c r="G12" s="289"/>
      <c r="H12" s="289"/>
      <c r="I12" s="290"/>
      <c r="J12" s="76"/>
      <c r="K12" s="76"/>
      <c r="L12" s="76"/>
      <c r="M12" s="76"/>
      <c r="N12" s="76"/>
      <c r="O12" s="76"/>
      <c r="P12" s="76"/>
      <c r="Q12" s="76"/>
      <c r="R12" s="76"/>
      <c r="S12" s="76"/>
      <c r="T12" s="76"/>
      <c r="U12" s="76"/>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row>
    <row r="13" spans="1:46" ht="122.25" customHeight="1" thickBot="1">
      <c r="A13" s="76"/>
      <c r="B13" s="76"/>
      <c r="C13" s="76"/>
      <c r="D13" s="196">
        <v>8</v>
      </c>
      <c r="E13" s="197" t="s">
        <v>238</v>
      </c>
      <c r="F13" s="198" t="s">
        <v>246</v>
      </c>
      <c r="G13" s="198"/>
      <c r="H13" s="198"/>
      <c r="I13" s="199"/>
      <c r="J13" s="76"/>
      <c r="K13" s="76"/>
      <c r="L13" s="76"/>
      <c r="M13" s="76"/>
      <c r="N13" s="76"/>
      <c r="O13" s="76"/>
      <c r="P13" s="76"/>
      <c r="Q13" s="76"/>
      <c r="R13" s="76"/>
      <c r="S13" s="76"/>
      <c r="T13" s="76"/>
      <c r="U13" s="76"/>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row>
    <row r="14" spans="1:46" ht="15">
      <c r="A14" s="76"/>
      <c r="B14" s="76"/>
      <c r="C14" s="76"/>
      <c r="D14" s="76"/>
      <c r="E14" s="76"/>
      <c r="F14" s="82"/>
      <c r="G14" s="76"/>
      <c r="H14" s="76"/>
      <c r="I14" s="76"/>
      <c r="J14" s="76"/>
      <c r="K14" s="76"/>
      <c r="L14" s="76"/>
      <c r="M14" s="76"/>
      <c r="N14" s="76"/>
      <c r="O14" s="76"/>
      <c r="P14" s="76"/>
      <c r="Q14" s="76"/>
      <c r="R14" s="76"/>
      <c r="S14" s="76"/>
      <c r="T14" s="76"/>
      <c r="U14" s="76"/>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row>
    <row r="15" spans="1:46" ht="15">
      <c r="A15" s="76"/>
      <c r="B15" s="76"/>
      <c r="C15" s="76"/>
      <c r="D15" s="76"/>
      <c r="E15" s="76"/>
      <c r="F15" s="82"/>
      <c r="G15" s="76"/>
      <c r="H15" s="76"/>
      <c r="I15" s="76"/>
      <c r="J15" s="76"/>
      <c r="K15" s="76"/>
      <c r="L15" s="76"/>
      <c r="M15" s="76"/>
      <c r="N15" s="76"/>
      <c r="O15" s="76"/>
      <c r="P15" s="76"/>
      <c r="Q15" s="76"/>
      <c r="R15" s="76"/>
      <c r="S15" s="76"/>
      <c r="T15" s="76"/>
      <c r="U15" s="76"/>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row>
    <row r="16" spans="1:46" ht="15">
      <c r="A16" s="76"/>
      <c r="B16" s="76"/>
      <c r="C16" s="76"/>
      <c r="D16" s="76"/>
      <c r="E16" s="76"/>
      <c r="F16" s="82"/>
      <c r="G16" s="76"/>
      <c r="H16" s="76"/>
      <c r="I16" s="76"/>
      <c r="J16" s="76"/>
      <c r="K16" s="76"/>
      <c r="L16" s="76"/>
      <c r="M16" s="76"/>
      <c r="N16" s="76"/>
      <c r="O16" s="76"/>
      <c r="P16" s="76"/>
      <c r="Q16" s="76"/>
      <c r="R16" s="76"/>
      <c r="S16" s="76"/>
      <c r="T16" s="76"/>
      <c r="U16" s="76"/>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row>
    <row r="17" spans="1:46" ht="15">
      <c r="A17" s="76"/>
      <c r="B17" s="76"/>
      <c r="C17" s="76"/>
      <c r="D17" s="76"/>
      <c r="E17" s="76"/>
      <c r="F17" s="82"/>
      <c r="G17" s="76"/>
      <c r="H17" s="76"/>
      <c r="I17" s="76"/>
      <c r="J17" s="76"/>
      <c r="K17" s="76"/>
      <c r="L17" s="76"/>
      <c r="M17" s="76"/>
      <c r="N17" s="76"/>
      <c r="O17" s="76"/>
      <c r="P17" s="76"/>
      <c r="Q17" s="76"/>
      <c r="R17" s="76"/>
      <c r="S17" s="76"/>
      <c r="T17" s="76"/>
      <c r="U17" s="76"/>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row>
    <row r="18" spans="1:46" ht="15.75" thickBot="1">
      <c r="A18" s="76"/>
      <c r="B18" s="76"/>
      <c r="C18" s="76"/>
      <c r="D18" s="76"/>
      <c r="E18" s="76"/>
      <c r="F18" s="82"/>
      <c r="G18" s="76"/>
      <c r="H18" s="76"/>
      <c r="I18" s="76"/>
      <c r="J18" s="76"/>
      <c r="K18" s="76"/>
      <c r="L18" s="76"/>
      <c r="M18" s="76"/>
      <c r="N18" s="76"/>
      <c r="O18" s="76"/>
      <c r="P18" s="76"/>
      <c r="Q18" s="76"/>
      <c r="R18" s="76"/>
      <c r="S18" s="76"/>
      <c r="T18" s="76"/>
      <c r="U18" s="76"/>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row>
    <row r="19" spans="1:46" ht="15" customHeight="1">
      <c r="A19" s="254" t="s">
        <v>59</v>
      </c>
      <c r="B19" s="255"/>
      <c r="C19" s="255"/>
      <c r="D19" s="217"/>
      <c r="E19" s="218"/>
      <c r="F19" s="218"/>
      <c r="G19" s="218"/>
      <c r="H19" s="218"/>
      <c r="I19" s="218"/>
      <c r="J19" s="218"/>
      <c r="K19" s="218"/>
      <c r="L19" s="218"/>
      <c r="M19" s="218"/>
      <c r="N19" s="218"/>
      <c r="O19" s="218"/>
      <c r="P19" s="218"/>
      <c r="Q19" s="218"/>
      <c r="R19" s="218"/>
      <c r="S19" s="218"/>
      <c r="T19" s="218"/>
      <c r="U19" s="219"/>
      <c r="V19" s="271" t="s">
        <v>60</v>
      </c>
      <c r="W19" s="249"/>
      <c r="X19" s="249"/>
      <c r="Y19" s="249"/>
      <c r="Z19" s="250"/>
      <c r="AA19" s="200" t="s">
        <v>60</v>
      </c>
      <c r="AB19" s="201"/>
      <c r="AC19" s="201"/>
      <c r="AD19" s="201"/>
      <c r="AE19" s="202"/>
      <c r="AF19" s="249" t="s">
        <v>60</v>
      </c>
      <c r="AG19" s="249"/>
      <c r="AH19" s="249"/>
      <c r="AI19" s="249"/>
      <c r="AJ19" s="250"/>
      <c r="AK19" s="244" t="s">
        <v>60</v>
      </c>
      <c r="AL19" s="245"/>
      <c r="AM19" s="245"/>
      <c r="AN19" s="245"/>
      <c r="AO19" s="246"/>
      <c r="AP19" s="286" t="s">
        <v>60</v>
      </c>
      <c r="AQ19" s="287"/>
      <c r="AR19" s="287"/>
      <c r="AS19" s="287"/>
      <c r="AT19" s="288"/>
    </row>
    <row r="20" spans="1:46" ht="15" customHeight="1">
      <c r="A20" s="256"/>
      <c r="B20" s="257"/>
      <c r="C20" s="257"/>
      <c r="D20" s="220"/>
      <c r="E20" s="221"/>
      <c r="F20" s="221"/>
      <c r="G20" s="221"/>
      <c r="H20" s="221"/>
      <c r="I20" s="221"/>
      <c r="J20" s="221"/>
      <c r="K20" s="221"/>
      <c r="L20" s="221"/>
      <c r="M20" s="221"/>
      <c r="N20" s="221"/>
      <c r="O20" s="221"/>
      <c r="P20" s="221"/>
      <c r="Q20" s="221"/>
      <c r="R20" s="221"/>
      <c r="S20" s="221"/>
      <c r="T20" s="221"/>
      <c r="U20" s="222"/>
      <c r="V20" s="264" t="s">
        <v>0</v>
      </c>
      <c r="W20" s="242"/>
      <c r="X20" s="242"/>
      <c r="Y20" s="242"/>
      <c r="Z20" s="243"/>
      <c r="AA20" s="200" t="s">
        <v>1</v>
      </c>
      <c r="AB20" s="201"/>
      <c r="AC20" s="201"/>
      <c r="AD20" s="201"/>
      <c r="AE20" s="202"/>
      <c r="AF20" s="242" t="s">
        <v>2</v>
      </c>
      <c r="AG20" s="242"/>
      <c r="AH20" s="242"/>
      <c r="AI20" s="242"/>
      <c r="AJ20" s="243"/>
      <c r="AK20" s="244" t="s">
        <v>3</v>
      </c>
      <c r="AL20" s="245"/>
      <c r="AM20" s="245"/>
      <c r="AN20" s="245"/>
      <c r="AO20" s="246"/>
      <c r="AP20" s="281" t="s">
        <v>78</v>
      </c>
      <c r="AQ20" s="282"/>
      <c r="AR20" s="282"/>
      <c r="AS20" s="282"/>
      <c r="AT20" s="283"/>
    </row>
    <row r="21" spans="1:46" ht="15" customHeight="1">
      <c r="A21" s="84"/>
      <c r="B21" s="85"/>
      <c r="C21" s="85"/>
      <c r="D21" s="251" t="s">
        <v>4</v>
      </c>
      <c r="E21" s="252"/>
      <c r="F21" s="252"/>
      <c r="G21" s="252"/>
      <c r="H21" s="252"/>
      <c r="I21" s="252"/>
      <c r="J21" s="252"/>
      <c r="K21" s="252"/>
      <c r="L21" s="252"/>
      <c r="M21" s="252"/>
      <c r="N21" s="252"/>
      <c r="O21" s="252"/>
      <c r="P21" s="252"/>
      <c r="Q21" s="252"/>
      <c r="R21" s="252"/>
      <c r="S21" s="253"/>
      <c r="T21" s="86"/>
      <c r="U21" s="87"/>
      <c r="V21" s="258"/>
      <c r="W21" s="233"/>
      <c r="X21" s="285" t="s">
        <v>6</v>
      </c>
      <c r="Y21" s="233" t="s">
        <v>7</v>
      </c>
      <c r="Z21" s="247" t="s">
        <v>8</v>
      </c>
      <c r="AA21" s="232"/>
      <c r="AB21" s="232"/>
      <c r="AC21" s="232" t="s">
        <v>6</v>
      </c>
      <c r="AD21" s="232" t="s">
        <v>7</v>
      </c>
      <c r="AE21" s="270" t="s">
        <v>8</v>
      </c>
      <c r="AF21" s="233"/>
      <c r="AG21" s="233"/>
      <c r="AH21" s="233" t="s">
        <v>6</v>
      </c>
      <c r="AI21" s="233" t="s">
        <v>7</v>
      </c>
      <c r="AJ21" s="247" t="s">
        <v>8</v>
      </c>
      <c r="AK21" s="279"/>
      <c r="AL21" s="279"/>
      <c r="AM21" s="279" t="s">
        <v>6</v>
      </c>
      <c r="AN21" s="279" t="s">
        <v>7</v>
      </c>
      <c r="AO21" s="280" t="s">
        <v>8</v>
      </c>
      <c r="AP21" s="275" t="s">
        <v>5</v>
      </c>
      <c r="AQ21" s="276"/>
      <c r="AR21" s="276"/>
      <c r="AS21" s="276" t="s">
        <v>6</v>
      </c>
      <c r="AT21" s="284" t="s">
        <v>67</v>
      </c>
    </row>
    <row r="22" spans="1:46" ht="37.5" customHeight="1">
      <c r="A22" s="88" t="s">
        <v>18</v>
      </c>
      <c r="B22" s="89" t="s">
        <v>19</v>
      </c>
      <c r="C22" s="89" t="s">
        <v>92</v>
      </c>
      <c r="D22" s="90" t="s">
        <v>73</v>
      </c>
      <c r="E22" s="91" t="s">
        <v>81</v>
      </c>
      <c r="F22" s="91" t="s">
        <v>72</v>
      </c>
      <c r="G22" s="91" t="s">
        <v>9</v>
      </c>
      <c r="H22" s="91" t="s">
        <v>10</v>
      </c>
      <c r="I22" s="91" t="s">
        <v>11</v>
      </c>
      <c r="J22" s="91" t="s">
        <v>39</v>
      </c>
      <c r="K22" s="91" t="s">
        <v>12</v>
      </c>
      <c r="L22" s="91" t="s">
        <v>74</v>
      </c>
      <c r="M22" s="91" t="s">
        <v>75</v>
      </c>
      <c r="N22" s="91" t="s">
        <v>76</v>
      </c>
      <c r="O22" s="91" t="s">
        <v>77</v>
      </c>
      <c r="P22" s="91" t="s">
        <v>79</v>
      </c>
      <c r="Q22" s="91" t="s">
        <v>13</v>
      </c>
      <c r="R22" s="91" t="s">
        <v>14</v>
      </c>
      <c r="S22" s="91" t="s">
        <v>15</v>
      </c>
      <c r="T22" s="91" t="s">
        <v>93</v>
      </c>
      <c r="U22" s="92" t="s">
        <v>28</v>
      </c>
      <c r="V22" s="93" t="s">
        <v>16</v>
      </c>
      <c r="W22" s="94" t="s">
        <v>17</v>
      </c>
      <c r="X22" s="285"/>
      <c r="Y22" s="233"/>
      <c r="Z22" s="247"/>
      <c r="AA22" s="95" t="s">
        <v>16</v>
      </c>
      <c r="AB22" s="95" t="s">
        <v>17</v>
      </c>
      <c r="AC22" s="232"/>
      <c r="AD22" s="232"/>
      <c r="AE22" s="270"/>
      <c r="AF22" s="94" t="s">
        <v>16</v>
      </c>
      <c r="AG22" s="94" t="s">
        <v>17</v>
      </c>
      <c r="AH22" s="233"/>
      <c r="AI22" s="233"/>
      <c r="AJ22" s="247"/>
      <c r="AK22" s="96" t="s">
        <v>16</v>
      </c>
      <c r="AL22" s="96" t="s">
        <v>17</v>
      </c>
      <c r="AM22" s="279"/>
      <c r="AN22" s="279"/>
      <c r="AO22" s="280"/>
      <c r="AP22" s="97" t="s">
        <v>9</v>
      </c>
      <c r="AQ22" s="98" t="s">
        <v>16</v>
      </c>
      <c r="AR22" s="98" t="s">
        <v>17</v>
      </c>
      <c r="AS22" s="276"/>
      <c r="AT22" s="284"/>
    </row>
    <row r="23" spans="1:46" ht="15">
      <c r="A23" s="99"/>
      <c r="B23" s="100"/>
      <c r="C23" s="100"/>
      <c r="D23" s="101" t="s">
        <v>21</v>
      </c>
      <c r="E23" s="102"/>
      <c r="F23" s="102" t="s">
        <v>21</v>
      </c>
      <c r="G23" s="102" t="s">
        <v>21</v>
      </c>
      <c r="H23" s="102" t="s">
        <v>21</v>
      </c>
      <c r="I23" s="102" t="s">
        <v>21</v>
      </c>
      <c r="J23" s="102" t="s">
        <v>21</v>
      </c>
      <c r="K23" s="102" t="s">
        <v>21</v>
      </c>
      <c r="L23" s="103" t="s">
        <v>21</v>
      </c>
      <c r="M23" s="103" t="s">
        <v>21</v>
      </c>
      <c r="N23" s="103" t="s">
        <v>21</v>
      </c>
      <c r="O23" s="103" t="s">
        <v>21</v>
      </c>
      <c r="P23" s="102" t="s">
        <v>21</v>
      </c>
      <c r="Q23" s="102" t="s">
        <v>21</v>
      </c>
      <c r="R23" s="102" t="s">
        <v>21</v>
      </c>
      <c r="S23" s="102" t="s">
        <v>21</v>
      </c>
      <c r="T23" s="104"/>
      <c r="U23" s="105"/>
      <c r="V23" s="106" t="s">
        <v>21</v>
      </c>
      <c r="W23" s="107"/>
      <c r="X23" s="108" t="s">
        <v>21</v>
      </c>
      <c r="Y23" s="107" t="s">
        <v>21</v>
      </c>
      <c r="Z23" s="109" t="s">
        <v>21</v>
      </c>
      <c r="AA23" s="110" t="s">
        <v>21</v>
      </c>
      <c r="AB23" s="110" t="s">
        <v>21</v>
      </c>
      <c r="AC23" s="110" t="s">
        <v>21</v>
      </c>
      <c r="AD23" s="110" t="s">
        <v>21</v>
      </c>
      <c r="AE23" s="111" t="s">
        <v>21</v>
      </c>
      <c r="AF23" s="107" t="s">
        <v>21</v>
      </c>
      <c r="AG23" s="107" t="s">
        <v>21</v>
      </c>
      <c r="AH23" s="107"/>
      <c r="AI23" s="107" t="s">
        <v>21</v>
      </c>
      <c r="AJ23" s="109" t="s">
        <v>21</v>
      </c>
      <c r="AK23" s="112" t="s">
        <v>21</v>
      </c>
      <c r="AL23" s="112" t="s">
        <v>21</v>
      </c>
      <c r="AM23" s="112" t="s">
        <v>21</v>
      </c>
      <c r="AN23" s="112" t="s">
        <v>21</v>
      </c>
      <c r="AO23" s="113" t="s">
        <v>21</v>
      </c>
      <c r="AP23" s="114" t="s">
        <v>21</v>
      </c>
      <c r="AQ23" s="115"/>
      <c r="AR23" s="115" t="s">
        <v>21</v>
      </c>
      <c r="AS23" s="115" t="s">
        <v>21</v>
      </c>
      <c r="AT23" s="116" t="s">
        <v>21</v>
      </c>
    </row>
    <row r="24" spans="1:46" ht="363.75" customHeight="1">
      <c r="A24" s="35">
        <v>2</v>
      </c>
      <c r="B24" s="51" t="s">
        <v>136</v>
      </c>
      <c r="C24" s="52" t="s">
        <v>137</v>
      </c>
      <c r="D24" s="53" t="s">
        <v>98</v>
      </c>
      <c r="E24" s="38">
        <v>0.0727</v>
      </c>
      <c r="F24" s="39" t="s">
        <v>83</v>
      </c>
      <c r="G24" s="36" t="s">
        <v>99</v>
      </c>
      <c r="H24" s="36" t="s">
        <v>142</v>
      </c>
      <c r="I24" s="35">
        <v>0</v>
      </c>
      <c r="J24" s="35" t="s">
        <v>41</v>
      </c>
      <c r="K24" s="35" t="s">
        <v>135</v>
      </c>
      <c r="L24" s="45">
        <v>0</v>
      </c>
      <c r="M24" s="45">
        <v>1</v>
      </c>
      <c r="N24" s="45">
        <v>0</v>
      </c>
      <c r="O24" s="45">
        <v>0</v>
      </c>
      <c r="P24" s="35">
        <v>1</v>
      </c>
      <c r="Q24" s="35" t="s">
        <v>47</v>
      </c>
      <c r="R24" s="36" t="s">
        <v>106</v>
      </c>
      <c r="S24" s="35" t="s">
        <v>101</v>
      </c>
      <c r="T24" s="36" t="s">
        <v>105</v>
      </c>
      <c r="U24" s="39"/>
      <c r="V24" s="35" t="s">
        <v>199</v>
      </c>
      <c r="W24" s="35" t="s">
        <v>199</v>
      </c>
      <c r="X24" s="150" t="s">
        <v>199</v>
      </c>
      <c r="Y24" s="35" t="s">
        <v>199</v>
      </c>
      <c r="Z24" s="35" t="s">
        <v>199</v>
      </c>
      <c r="AA24" s="45">
        <v>1</v>
      </c>
      <c r="AB24" s="54">
        <v>1</v>
      </c>
      <c r="AC24" s="55">
        <v>1</v>
      </c>
      <c r="AD24" s="159" t="s">
        <v>206</v>
      </c>
      <c r="AE24" s="39" t="s">
        <v>205</v>
      </c>
      <c r="AF24" s="35" t="s">
        <v>199</v>
      </c>
      <c r="AG24" s="35" t="s">
        <v>199</v>
      </c>
      <c r="AH24" s="35" t="s">
        <v>199</v>
      </c>
      <c r="AI24" s="35" t="s">
        <v>199</v>
      </c>
      <c r="AJ24" s="35" t="s">
        <v>199</v>
      </c>
      <c r="AK24" s="35"/>
      <c r="AL24" s="57"/>
      <c r="AM24" s="43"/>
      <c r="AN24" s="39"/>
      <c r="AO24" s="39"/>
      <c r="AP24" s="35"/>
      <c r="AQ24" s="35"/>
      <c r="AR24" s="38"/>
      <c r="AS24" s="48"/>
      <c r="AT24" s="39"/>
    </row>
    <row r="25" spans="1:46" ht="408.75" customHeight="1">
      <c r="A25" s="35">
        <v>2</v>
      </c>
      <c r="B25" s="51" t="s">
        <v>136</v>
      </c>
      <c r="C25" s="52" t="s">
        <v>137</v>
      </c>
      <c r="D25" s="53" t="s">
        <v>138</v>
      </c>
      <c r="E25" s="38">
        <v>0.0727</v>
      </c>
      <c r="F25" s="39" t="s">
        <v>84</v>
      </c>
      <c r="G25" s="36" t="s">
        <v>100</v>
      </c>
      <c r="H25" s="36" t="s">
        <v>143</v>
      </c>
      <c r="I25" s="35">
        <v>0</v>
      </c>
      <c r="J25" s="35" t="s">
        <v>41</v>
      </c>
      <c r="K25" s="35" t="s">
        <v>104</v>
      </c>
      <c r="L25" s="45">
        <v>0</v>
      </c>
      <c r="M25" s="45">
        <v>1</v>
      </c>
      <c r="N25" s="45">
        <v>0</v>
      </c>
      <c r="O25" s="45">
        <v>1</v>
      </c>
      <c r="P25" s="35">
        <f>SUM(L25:O25)</f>
        <v>2</v>
      </c>
      <c r="Q25" s="35" t="s">
        <v>47</v>
      </c>
      <c r="R25" s="36" t="s">
        <v>102</v>
      </c>
      <c r="S25" s="35" t="s">
        <v>101</v>
      </c>
      <c r="T25" s="36" t="s">
        <v>103</v>
      </c>
      <c r="U25" s="39"/>
      <c r="V25" s="35" t="s">
        <v>199</v>
      </c>
      <c r="W25" s="35" t="s">
        <v>199</v>
      </c>
      <c r="X25" s="150" t="s">
        <v>199</v>
      </c>
      <c r="Y25" s="35" t="s">
        <v>199</v>
      </c>
      <c r="Z25" s="35" t="s">
        <v>199</v>
      </c>
      <c r="AA25" s="45">
        <v>1</v>
      </c>
      <c r="AB25" s="164">
        <v>0.5</v>
      </c>
      <c r="AC25" s="55">
        <v>0.5</v>
      </c>
      <c r="AD25" s="160" t="s">
        <v>207</v>
      </c>
      <c r="AE25" s="161" t="s">
        <v>208</v>
      </c>
      <c r="AF25" s="35" t="s">
        <v>199</v>
      </c>
      <c r="AG25" s="35" t="s">
        <v>199</v>
      </c>
      <c r="AH25" s="35" t="s">
        <v>199</v>
      </c>
      <c r="AI25" s="35" t="s">
        <v>199</v>
      </c>
      <c r="AJ25" s="35" t="s">
        <v>199</v>
      </c>
      <c r="AK25" s="35"/>
      <c r="AL25" s="57"/>
      <c r="AM25" s="43"/>
      <c r="AN25" s="39"/>
      <c r="AO25" s="39"/>
      <c r="AP25" s="35"/>
      <c r="AQ25" s="35"/>
      <c r="AR25" s="38"/>
      <c r="AS25" s="48"/>
      <c r="AT25" s="39"/>
    </row>
    <row r="26" spans="1:46" s="42" customFormat="1" ht="312.75" customHeight="1">
      <c r="A26" s="35">
        <v>2</v>
      </c>
      <c r="B26" s="51" t="s">
        <v>136</v>
      </c>
      <c r="C26" s="52" t="s">
        <v>137</v>
      </c>
      <c r="D26" s="37" t="s">
        <v>108</v>
      </c>
      <c r="E26" s="38">
        <v>0.0727</v>
      </c>
      <c r="F26" s="39" t="s">
        <v>83</v>
      </c>
      <c r="G26" s="37" t="s">
        <v>111</v>
      </c>
      <c r="H26" s="37" t="s">
        <v>144</v>
      </c>
      <c r="I26" s="40" t="s">
        <v>112</v>
      </c>
      <c r="J26" s="35" t="s">
        <v>41</v>
      </c>
      <c r="K26" s="37" t="s">
        <v>130</v>
      </c>
      <c r="L26" s="41">
        <v>0</v>
      </c>
      <c r="M26" s="41">
        <v>1</v>
      </c>
      <c r="N26" s="41">
        <v>0</v>
      </c>
      <c r="O26" s="41">
        <v>1</v>
      </c>
      <c r="P26" s="35">
        <f>SUM(L26:O26)</f>
        <v>2</v>
      </c>
      <c r="Q26" s="36" t="s">
        <v>48</v>
      </c>
      <c r="R26" s="36" t="s">
        <v>113</v>
      </c>
      <c r="S26" s="36" t="s">
        <v>107</v>
      </c>
      <c r="T26" s="36" t="s">
        <v>114</v>
      </c>
      <c r="U26" s="39"/>
      <c r="V26" s="35" t="s">
        <v>199</v>
      </c>
      <c r="W26" s="35" t="s">
        <v>199</v>
      </c>
      <c r="X26" s="150" t="s">
        <v>199</v>
      </c>
      <c r="Y26" s="35" t="s">
        <v>199</v>
      </c>
      <c r="Z26" s="35" t="s">
        <v>199</v>
      </c>
      <c r="AA26" s="162">
        <v>0</v>
      </c>
      <c r="AB26" s="43">
        <v>0</v>
      </c>
      <c r="AC26" s="55">
        <v>0</v>
      </c>
      <c r="AD26" s="163" t="s">
        <v>210</v>
      </c>
      <c r="AE26" s="163" t="s">
        <v>211</v>
      </c>
      <c r="AF26" s="162" t="s">
        <v>199</v>
      </c>
      <c r="AG26" s="162" t="s">
        <v>199</v>
      </c>
      <c r="AH26" s="162" t="s">
        <v>199</v>
      </c>
      <c r="AI26" s="163" t="s">
        <v>239</v>
      </c>
      <c r="AJ26" s="163" t="s">
        <v>240</v>
      </c>
      <c r="AK26" s="35"/>
      <c r="AL26" s="47"/>
      <c r="AM26" s="43"/>
      <c r="AN26" s="44"/>
      <c r="AO26" s="39"/>
      <c r="AP26" s="35"/>
      <c r="AQ26" s="38"/>
      <c r="AR26" s="38"/>
      <c r="AS26" s="48"/>
      <c r="AT26" s="44"/>
    </row>
    <row r="27" spans="1:46" ht="162" customHeight="1">
      <c r="A27" s="35">
        <v>2</v>
      </c>
      <c r="B27" s="51" t="s">
        <v>136</v>
      </c>
      <c r="C27" s="52" t="s">
        <v>137</v>
      </c>
      <c r="D27" s="37" t="s">
        <v>141</v>
      </c>
      <c r="E27" s="38">
        <v>0.0727</v>
      </c>
      <c r="F27" s="39" t="s">
        <v>84</v>
      </c>
      <c r="G27" s="37" t="s">
        <v>115</v>
      </c>
      <c r="H27" s="37" t="s">
        <v>145</v>
      </c>
      <c r="I27" s="40" t="s">
        <v>131</v>
      </c>
      <c r="J27" s="35" t="s">
        <v>41</v>
      </c>
      <c r="K27" s="37" t="s">
        <v>132</v>
      </c>
      <c r="L27" s="58">
        <v>0</v>
      </c>
      <c r="M27" s="58">
        <v>1</v>
      </c>
      <c r="N27" s="58">
        <v>0</v>
      </c>
      <c r="O27" s="58">
        <v>0</v>
      </c>
      <c r="P27" s="59">
        <v>1</v>
      </c>
      <c r="Q27" s="36" t="s">
        <v>48</v>
      </c>
      <c r="R27" s="36" t="s">
        <v>116</v>
      </c>
      <c r="S27" s="36" t="s">
        <v>117</v>
      </c>
      <c r="T27" s="36" t="s">
        <v>118</v>
      </c>
      <c r="U27" s="39"/>
      <c r="V27" s="35" t="s">
        <v>199</v>
      </c>
      <c r="W27" s="35" t="s">
        <v>199</v>
      </c>
      <c r="X27" s="150" t="s">
        <v>199</v>
      </c>
      <c r="Y27" s="35" t="s">
        <v>199</v>
      </c>
      <c r="Z27" s="35" t="s">
        <v>199</v>
      </c>
      <c r="AA27" s="162">
        <v>1</v>
      </c>
      <c r="AB27" s="162">
        <v>4</v>
      </c>
      <c r="AC27" s="55">
        <v>1</v>
      </c>
      <c r="AD27" s="161" t="s">
        <v>212</v>
      </c>
      <c r="AE27" s="163" t="s">
        <v>214</v>
      </c>
      <c r="AF27" s="35" t="s">
        <v>199</v>
      </c>
      <c r="AG27" s="35" t="s">
        <v>199</v>
      </c>
      <c r="AH27" s="35" t="s">
        <v>199</v>
      </c>
      <c r="AI27" s="35" t="s">
        <v>199</v>
      </c>
      <c r="AJ27" s="35" t="s">
        <v>199</v>
      </c>
      <c r="AK27" s="35"/>
      <c r="AL27" s="46"/>
      <c r="AM27" s="43"/>
      <c r="AN27" s="44"/>
      <c r="AO27" s="39"/>
      <c r="AP27" s="35"/>
      <c r="AQ27" s="35"/>
      <c r="AR27" s="38"/>
      <c r="AS27" s="48"/>
      <c r="AT27" s="44"/>
    </row>
    <row r="28" spans="1:46" ht="162.75" customHeight="1">
      <c r="A28" s="35">
        <v>2</v>
      </c>
      <c r="B28" s="51" t="s">
        <v>136</v>
      </c>
      <c r="C28" s="52" t="s">
        <v>137</v>
      </c>
      <c r="D28" s="53" t="s">
        <v>139</v>
      </c>
      <c r="E28" s="38">
        <v>0.0727</v>
      </c>
      <c r="F28" s="39" t="s">
        <v>84</v>
      </c>
      <c r="G28" s="37" t="s">
        <v>109</v>
      </c>
      <c r="H28" s="37" t="s">
        <v>146</v>
      </c>
      <c r="I28" s="60" t="s">
        <v>133</v>
      </c>
      <c r="J28" s="35" t="s">
        <v>41</v>
      </c>
      <c r="K28" s="37" t="s">
        <v>119</v>
      </c>
      <c r="L28" s="58">
        <v>400</v>
      </c>
      <c r="M28" s="58">
        <v>600</v>
      </c>
      <c r="N28" s="58">
        <v>0</v>
      </c>
      <c r="O28" s="58">
        <v>0</v>
      </c>
      <c r="P28" s="58">
        <v>1000</v>
      </c>
      <c r="Q28" s="36" t="s">
        <v>48</v>
      </c>
      <c r="R28" s="36" t="s">
        <v>120</v>
      </c>
      <c r="S28" s="36" t="s">
        <v>117</v>
      </c>
      <c r="T28" s="36" t="s">
        <v>134</v>
      </c>
      <c r="U28" s="39"/>
      <c r="V28" s="58">
        <v>600</v>
      </c>
      <c r="W28" s="149">
        <v>400</v>
      </c>
      <c r="X28" s="55">
        <v>1</v>
      </c>
      <c r="Y28" s="44" t="s">
        <v>197</v>
      </c>
      <c r="Z28" s="44" t="s">
        <v>192</v>
      </c>
      <c r="AA28" s="58">
        <v>600</v>
      </c>
      <c r="AB28" s="149">
        <v>406</v>
      </c>
      <c r="AC28" s="55">
        <f>AB28/AA28</f>
        <v>0.6766666666666666</v>
      </c>
      <c r="AD28" s="163" t="s">
        <v>213</v>
      </c>
      <c r="AE28" s="163" t="s">
        <v>192</v>
      </c>
      <c r="AF28" s="35" t="s">
        <v>199</v>
      </c>
      <c r="AG28" s="35" t="s">
        <v>199</v>
      </c>
      <c r="AH28" s="35" t="s">
        <v>199</v>
      </c>
      <c r="AI28" s="35" t="s">
        <v>199</v>
      </c>
      <c r="AJ28" s="35" t="s">
        <v>199</v>
      </c>
      <c r="AK28" s="35"/>
      <c r="AL28" s="50"/>
      <c r="AM28" s="43"/>
      <c r="AN28" s="56"/>
      <c r="AO28" s="39"/>
      <c r="AP28" s="35"/>
      <c r="AQ28" s="35"/>
      <c r="AR28" s="38"/>
      <c r="AS28" s="48"/>
      <c r="AT28" s="56"/>
    </row>
    <row r="29" spans="1:46" ht="151.5" customHeight="1">
      <c r="A29" s="35">
        <v>2</v>
      </c>
      <c r="B29" s="51" t="s">
        <v>136</v>
      </c>
      <c r="C29" s="52" t="s">
        <v>137</v>
      </c>
      <c r="D29" s="37" t="s">
        <v>140</v>
      </c>
      <c r="E29" s="38">
        <v>0.0727</v>
      </c>
      <c r="F29" s="39" t="s">
        <v>84</v>
      </c>
      <c r="G29" s="61" t="s">
        <v>121</v>
      </c>
      <c r="H29" s="62" t="s">
        <v>150</v>
      </c>
      <c r="I29" s="60" t="s">
        <v>127</v>
      </c>
      <c r="J29" s="35" t="s">
        <v>41</v>
      </c>
      <c r="K29" s="37" t="s">
        <v>128</v>
      </c>
      <c r="L29" s="58">
        <v>8</v>
      </c>
      <c r="M29" s="58">
        <v>8</v>
      </c>
      <c r="N29" s="58">
        <v>0</v>
      </c>
      <c r="O29" s="58">
        <v>0</v>
      </c>
      <c r="P29" s="59">
        <v>16</v>
      </c>
      <c r="Q29" s="36" t="s">
        <v>48</v>
      </c>
      <c r="R29" s="36" t="s">
        <v>196</v>
      </c>
      <c r="S29" s="36" t="s">
        <v>117</v>
      </c>
      <c r="T29" s="36" t="s">
        <v>122</v>
      </c>
      <c r="U29" s="39"/>
      <c r="V29" s="58">
        <v>8</v>
      </c>
      <c r="W29" s="149">
        <v>8</v>
      </c>
      <c r="X29" s="55">
        <v>1</v>
      </c>
      <c r="Y29" s="56" t="s">
        <v>195</v>
      </c>
      <c r="Z29" s="56" t="s">
        <v>191</v>
      </c>
      <c r="AA29" s="58">
        <v>8</v>
      </c>
      <c r="AB29" s="149">
        <v>8</v>
      </c>
      <c r="AC29" s="55">
        <v>1</v>
      </c>
      <c r="AD29" s="160" t="s">
        <v>195</v>
      </c>
      <c r="AE29" s="160" t="s">
        <v>191</v>
      </c>
      <c r="AF29" s="35" t="s">
        <v>199</v>
      </c>
      <c r="AG29" s="35" t="s">
        <v>199</v>
      </c>
      <c r="AH29" s="35" t="s">
        <v>199</v>
      </c>
      <c r="AI29" s="35" t="s">
        <v>199</v>
      </c>
      <c r="AJ29" s="35" t="s">
        <v>199</v>
      </c>
      <c r="AK29" s="35"/>
      <c r="AL29" s="63"/>
      <c r="AM29" s="43"/>
      <c r="AN29" s="39"/>
      <c r="AO29" s="39"/>
      <c r="AP29" s="35"/>
      <c r="AQ29" s="35"/>
      <c r="AR29" s="38"/>
      <c r="AS29" s="48"/>
      <c r="AT29" s="56"/>
    </row>
    <row r="30" spans="1:46" ht="199.5" customHeight="1">
      <c r="A30" s="35">
        <v>2</v>
      </c>
      <c r="B30" s="51" t="s">
        <v>136</v>
      </c>
      <c r="C30" s="52" t="s">
        <v>137</v>
      </c>
      <c r="D30" s="37" t="s">
        <v>147</v>
      </c>
      <c r="E30" s="38">
        <v>0.0727</v>
      </c>
      <c r="F30" s="64" t="s">
        <v>84</v>
      </c>
      <c r="G30" s="35" t="s">
        <v>148</v>
      </c>
      <c r="H30" s="65" t="s">
        <v>151</v>
      </c>
      <c r="I30" s="35" t="s">
        <v>123</v>
      </c>
      <c r="J30" s="66" t="s">
        <v>42</v>
      </c>
      <c r="K30" s="67" t="s">
        <v>149</v>
      </c>
      <c r="L30" s="49">
        <v>1</v>
      </c>
      <c r="M30" s="49">
        <v>1</v>
      </c>
      <c r="N30" s="49">
        <v>1</v>
      </c>
      <c r="O30" s="49">
        <v>1</v>
      </c>
      <c r="P30" s="50">
        <v>1</v>
      </c>
      <c r="Q30" s="35" t="s">
        <v>47</v>
      </c>
      <c r="R30" s="36" t="s">
        <v>124</v>
      </c>
      <c r="S30" s="35" t="s">
        <v>125</v>
      </c>
      <c r="T30" s="36" t="s">
        <v>126</v>
      </c>
      <c r="U30" s="39"/>
      <c r="V30" s="38">
        <v>1</v>
      </c>
      <c r="W30" s="46">
        <v>1</v>
      </c>
      <c r="X30" s="55">
        <v>1</v>
      </c>
      <c r="Y30" s="44" t="s">
        <v>194</v>
      </c>
      <c r="Z30" s="44" t="s">
        <v>193</v>
      </c>
      <c r="AA30" s="38">
        <v>1</v>
      </c>
      <c r="AB30" s="46">
        <v>1</v>
      </c>
      <c r="AC30" s="55">
        <v>1</v>
      </c>
      <c r="AD30" s="163" t="s">
        <v>194</v>
      </c>
      <c r="AE30" s="163" t="s">
        <v>193</v>
      </c>
      <c r="AF30" s="38">
        <v>1</v>
      </c>
      <c r="AG30" s="46">
        <v>1</v>
      </c>
      <c r="AH30" s="55">
        <v>1</v>
      </c>
      <c r="AI30" s="163" t="s">
        <v>194</v>
      </c>
      <c r="AJ30" s="163" t="s">
        <v>193</v>
      </c>
      <c r="AK30" s="35"/>
      <c r="AL30" s="63"/>
      <c r="AM30" s="43"/>
      <c r="AN30" s="39"/>
      <c r="AO30" s="39"/>
      <c r="AP30" s="35"/>
      <c r="AQ30" s="35"/>
      <c r="AR30" s="38"/>
      <c r="AS30" s="48"/>
      <c r="AT30" s="56"/>
    </row>
    <row r="31" spans="1:46" ht="163.5" customHeight="1" hidden="1" thickBot="1">
      <c r="A31" s="117"/>
      <c r="B31" s="118"/>
      <c r="C31" s="119"/>
      <c r="D31" s="53"/>
      <c r="E31" s="38">
        <v>0.0727</v>
      </c>
      <c r="F31" s="72"/>
      <c r="G31" s="61"/>
      <c r="H31" s="56"/>
      <c r="I31" s="72"/>
      <c r="J31" s="120"/>
      <c r="K31" s="72"/>
      <c r="L31" s="73"/>
      <c r="M31" s="73"/>
      <c r="N31" s="73"/>
      <c r="O31" s="73"/>
      <c r="P31" s="73"/>
      <c r="Q31" s="72"/>
      <c r="R31" s="72"/>
      <c r="S31" s="120"/>
      <c r="T31" s="120"/>
      <c r="U31" s="72"/>
      <c r="V31" s="121"/>
      <c r="W31" s="122"/>
      <c r="X31" s="151"/>
      <c r="Y31" s="124"/>
      <c r="Z31" s="124"/>
      <c r="AA31" s="121"/>
      <c r="AB31" s="122"/>
      <c r="AC31" s="151"/>
      <c r="AD31" s="72"/>
      <c r="AE31" s="72"/>
      <c r="AF31" s="120"/>
      <c r="AG31" s="125"/>
      <c r="AH31" s="123"/>
      <c r="AI31" s="126"/>
      <c r="AJ31" s="126"/>
      <c r="AK31" s="120"/>
      <c r="AL31" s="125"/>
      <c r="AM31" s="123"/>
      <c r="AN31" s="126"/>
      <c r="AO31" s="72"/>
      <c r="AP31" s="120"/>
      <c r="AQ31" s="120"/>
      <c r="AR31" s="121"/>
      <c r="AS31" s="127"/>
      <c r="AT31" s="128"/>
    </row>
    <row r="32" spans="1:46" ht="254.25" customHeight="1" hidden="1" thickBot="1">
      <c r="A32" s="117"/>
      <c r="B32" s="118"/>
      <c r="C32" s="119"/>
      <c r="D32" s="36"/>
      <c r="E32" s="38">
        <v>0.0727</v>
      </c>
      <c r="F32" s="72"/>
      <c r="G32" s="35"/>
      <c r="H32" s="56"/>
      <c r="I32" s="72"/>
      <c r="J32" s="120"/>
      <c r="K32" s="72"/>
      <c r="L32" s="73"/>
      <c r="M32" s="73"/>
      <c r="N32" s="73"/>
      <c r="O32" s="73"/>
      <c r="P32" s="73"/>
      <c r="Q32" s="72"/>
      <c r="R32" s="72"/>
      <c r="S32" s="120"/>
      <c r="T32" s="120"/>
      <c r="U32" s="72"/>
      <c r="V32" s="120"/>
      <c r="W32" s="72"/>
      <c r="X32" s="151"/>
      <c r="Y32" s="124"/>
      <c r="Z32" s="124"/>
      <c r="AA32" s="121"/>
      <c r="AB32" s="122"/>
      <c r="AC32" s="151"/>
      <c r="AD32" s="72"/>
      <c r="AE32" s="72"/>
      <c r="AF32" s="120"/>
      <c r="AG32" s="72"/>
      <c r="AH32" s="123"/>
      <c r="AI32" s="72"/>
      <c r="AJ32" s="72"/>
      <c r="AK32" s="120"/>
      <c r="AL32" s="72"/>
      <c r="AM32" s="123"/>
      <c r="AN32" s="72"/>
      <c r="AO32" s="72"/>
      <c r="AP32" s="120"/>
      <c r="AQ32" s="120"/>
      <c r="AR32" s="121"/>
      <c r="AS32" s="127"/>
      <c r="AT32" s="72"/>
    </row>
    <row r="33" spans="1:46" s="183" customFormat="1" ht="126">
      <c r="A33" s="66">
        <v>2</v>
      </c>
      <c r="B33" s="177" t="s">
        <v>136</v>
      </c>
      <c r="C33" s="178" t="s">
        <v>137</v>
      </c>
      <c r="D33" s="53" t="s">
        <v>224</v>
      </c>
      <c r="E33" s="38">
        <v>0.0727</v>
      </c>
      <c r="F33" s="64" t="s">
        <v>84</v>
      </c>
      <c r="G33" s="53" t="s">
        <v>225</v>
      </c>
      <c r="H33" s="53" t="s">
        <v>145</v>
      </c>
      <c r="I33" s="179" t="s">
        <v>226</v>
      </c>
      <c r="J33" s="66" t="s">
        <v>41</v>
      </c>
      <c r="K33" s="53" t="s">
        <v>227</v>
      </c>
      <c r="L33" s="180">
        <v>0</v>
      </c>
      <c r="M33" s="180">
        <v>0</v>
      </c>
      <c r="N33" s="180">
        <v>0</v>
      </c>
      <c r="O33" s="180">
        <v>1</v>
      </c>
      <c r="P33" s="181">
        <v>1</v>
      </c>
      <c r="Q33" s="53" t="s">
        <v>48</v>
      </c>
      <c r="R33" s="53" t="s">
        <v>228</v>
      </c>
      <c r="S33" s="53" t="s">
        <v>117</v>
      </c>
      <c r="T33" s="53" t="s">
        <v>229</v>
      </c>
      <c r="U33" s="64"/>
      <c r="V33" s="66" t="s">
        <v>245</v>
      </c>
      <c r="W33" s="66" t="s">
        <v>245</v>
      </c>
      <c r="X33" s="66" t="s">
        <v>245</v>
      </c>
      <c r="Y33" s="66" t="s">
        <v>245</v>
      </c>
      <c r="Z33" s="66" t="s">
        <v>245</v>
      </c>
      <c r="AA33" s="66" t="s">
        <v>245</v>
      </c>
      <c r="AB33" s="66" t="s">
        <v>245</v>
      </c>
      <c r="AC33" s="66" t="s">
        <v>245</v>
      </c>
      <c r="AD33" s="66" t="s">
        <v>245</v>
      </c>
      <c r="AE33" s="66" t="s">
        <v>245</v>
      </c>
      <c r="AF33" s="35" t="s">
        <v>199</v>
      </c>
      <c r="AG33" s="35" t="s">
        <v>199</v>
      </c>
      <c r="AH33" s="35" t="s">
        <v>199</v>
      </c>
      <c r="AI33" s="35" t="s">
        <v>199</v>
      </c>
      <c r="AJ33" s="35" t="s">
        <v>199</v>
      </c>
      <c r="AK33" s="66"/>
      <c r="AL33" s="48"/>
      <c r="AM33" s="43"/>
      <c r="AN33" s="182"/>
      <c r="AO33" s="64"/>
      <c r="AP33" s="66"/>
      <c r="AQ33" s="66"/>
      <c r="AR33" s="43"/>
      <c r="AS33" s="48"/>
      <c r="AT33" s="182"/>
    </row>
    <row r="34" spans="1:46" s="183" customFormat="1" ht="126">
      <c r="A34" s="66">
        <v>2</v>
      </c>
      <c r="B34" s="177" t="s">
        <v>136</v>
      </c>
      <c r="C34" s="178" t="s">
        <v>137</v>
      </c>
      <c r="D34" s="53" t="s">
        <v>230</v>
      </c>
      <c r="E34" s="38">
        <v>0.0727</v>
      </c>
      <c r="F34" s="64" t="s">
        <v>84</v>
      </c>
      <c r="G34" s="53" t="s">
        <v>231</v>
      </c>
      <c r="H34" s="53" t="s">
        <v>145</v>
      </c>
      <c r="I34" s="179" t="s">
        <v>226</v>
      </c>
      <c r="J34" s="66" t="s">
        <v>41</v>
      </c>
      <c r="K34" s="53" t="s">
        <v>232</v>
      </c>
      <c r="L34" s="180">
        <v>0</v>
      </c>
      <c r="M34" s="180">
        <v>0</v>
      </c>
      <c r="N34" s="180">
        <v>0</v>
      </c>
      <c r="O34" s="180">
        <v>1</v>
      </c>
      <c r="P34" s="180">
        <v>1</v>
      </c>
      <c r="Q34" s="53" t="s">
        <v>48</v>
      </c>
      <c r="R34" s="53" t="s">
        <v>231</v>
      </c>
      <c r="S34" s="53" t="s">
        <v>117</v>
      </c>
      <c r="T34" s="53" t="s">
        <v>229</v>
      </c>
      <c r="U34" s="64"/>
      <c r="V34" s="66" t="s">
        <v>245</v>
      </c>
      <c r="W34" s="66" t="s">
        <v>245</v>
      </c>
      <c r="X34" s="66" t="s">
        <v>245</v>
      </c>
      <c r="Y34" s="66" t="s">
        <v>245</v>
      </c>
      <c r="Z34" s="66" t="s">
        <v>245</v>
      </c>
      <c r="AA34" s="66" t="s">
        <v>245</v>
      </c>
      <c r="AB34" s="66" t="s">
        <v>245</v>
      </c>
      <c r="AC34" s="66" t="s">
        <v>245</v>
      </c>
      <c r="AD34" s="66" t="s">
        <v>245</v>
      </c>
      <c r="AE34" s="66" t="s">
        <v>245</v>
      </c>
      <c r="AF34" s="35" t="s">
        <v>199</v>
      </c>
      <c r="AG34" s="35" t="s">
        <v>199</v>
      </c>
      <c r="AH34" s="35" t="s">
        <v>199</v>
      </c>
      <c r="AI34" s="35" t="s">
        <v>199</v>
      </c>
      <c r="AJ34" s="35" t="s">
        <v>199</v>
      </c>
      <c r="AK34" s="66"/>
      <c r="AL34" s="49"/>
      <c r="AM34" s="43"/>
      <c r="AN34" s="184"/>
      <c r="AO34" s="64"/>
      <c r="AP34" s="66"/>
      <c r="AQ34" s="66"/>
      <c r="AR34" s="43"/>
      <c r="AS34" s="48"/>
      <c r="AT34" s="184"/>
    </row>
    <row r="35" spans="1:46" s="183" customFormat="1" ht="126">
      <c r="A35" s="66">
        <v>2</v>
      </c>
      <c r="B35" s="177" t="s">
        <v>136</v>
      </c>
      <c r="C35" s="178" t="s">
        <v>137</v>
      </c>
      <c r="D35" s="53" t="s">
        <v>233</v>
      </c>
      <c r="E35" s="38">
        <v>0.0727</v>
      </c>
      <c r="F35" s="64" t="s">
        <v>84</v>
      </c>
      <c r="G35" s="185" t="s">
        <v>234</v>
      </c>
      <c r="H35" s="53" t="s">
        <v>145</v>
      </c>
      <c r="I35" s="179" t="s">
        <v>226</v>
      </c>
      <c r="J35" s="66" t="s">
        <v>41</v>
      </c>
      <c r="K35" s="53" t="s">
        <v>234</v>
      </c>
      <c r="L35" s="180">
        <v>0</v>
      </c>
      <c r="M35" s="180">
        <v>0</v>
      </c>
      <c r="N35" s="180">
        <v>0</v>
      </c>
      <c r="O35" s="180">
        <v>1</v>
      </c>
      <c r="P35" s="181">
        <v>1</v>
      </c>
      <c r="Q35" s="53" t="s">
        <v>48</v>
      </c>
      <c r="R35" s="53" t="s">
        <v>234</v>
      </c>
      <c r="S35" s="53" t="s">
        <v>117</v>
      </c>
      <c r="T35" s="53" t="s">
        <v>229</v>
      </c>
      <c r="U35" s="64"/>
      <c r="V35" s="66" t="s">
        <v>245</v>
      </c>
      <c r="W35" s="66" t="s">
        <v>245</v>
      </c>
      <c r="X35" s="66" t="s">
        <v>245</v>
      </c>
      <c r="Y35" s="66" t="s">
        <v>245</v>
      </c>
      <c r="Z35" s="66" t="s">
        <v>245</v>
      </c>
      <c r="AA35" s="66" t="s">
        <v>245</v>
      </c>
      <c r="AB35" s="66" t="s">
        <v>245</v>
      </c>
      <c r="AC35" s="66" t="s">
        <v>245</v>
      </c>
      <c r="AD35" s="66" t="s">
        <v>245</v>
      </c>
      <c r="AE35" s="66" t="s">
        <v>245</v>
      </c>
      <c r="AF35" s="35" t="s">
        <v>199</v>
      </c>
      <c r="AG35" s="35" t="s">
        <v>199</v>
      </c>
      <c r="AH35" s="35" t="s">
        <v>199</v>
      </c>
      <c r="AI35" s="35" t="s">
        <v>199</v>
      </c>
      <c r="AJ35" s="35" t="s">
        <v>199</v>
      </c>
      <c r="AK35" s="180"/>
      <c r="AL35" s="48"/>
      <c r="AM35" s="43"/>
      <c r="AN35" s="64"/>
      <c r="AO35" s="64"/>
      <c r="AP35" s="66"/>
      <c r="AQ35" s="66"/>
      <c r="AR35" s="43"/>
      <c r="AS35" s="48"/>
      <c r="AT35" s="184"/>
    </row>
    <row r="36" spans="1:46" s="169" customFormat="1" ht="254.25" customHeight="1">
      <c r="A36" s="68">
        <v>6</v>
      </c>
      <c r="B36" s="69" t="s">
        <v>152</v>
      </c>
      <c r="C36" s="69" t="s">
        <v>153</v>
      </c>
      <c r="D36" s="69" t="s">
        <v>154</v>
      </c>
      <c r="E36" s="70">
        <v>0.05</v>
      </c>
      <c r="F36" s="69" t="s">
        <v>155</v>
      </c>
      <c r="G36" s="69" t="s">
        <v>156</v>
      </c>
      <c r="H36" s="69" t="s">
        <v>157</v>
      </c>
      <c r="I36" s="68">
        <v>0</v>
      </c>
      <c r="J36" s="68" t="s">
        <v>42</v>
      </c>
      <c r="K36" s="69" t="s">
        <v>158</v>
      </c>
      <c r="L36" s="71">
        <v>0</v>
      </c>
      <c r="M36" s="71">
        <v>0.7</v>
      </c>
      <c r="N36" s="71">
        <v>0</v>
      </c>
      <c r="O36" s="71">
        <v>0.7</v>
      </c>
      <c r="P36" s="71">
        <v>0.7</v>
      </c>
      <c r="Q36" s="69" t="s">
        <v>48</v>
      </c>
      <c r="R36" s="68" t="s">
        <v>159</v>
      </c>
      <c r="S36" s="68" t="s">
        <v>160</v>
      </c>
      <c r="T36" s="68" t="s">
        <v>161</v>
      </c>
      <c r="U36" s="167"/>
      <c r="V36" s="152" t="s">
        <v>199</v>
      </c>
      <c r="W36" s="152" t="s">
        <v>199</v>
      </c>
      <c r="X36" s="153" t="s">
        <v>199</v>
      </c>
      <c r="Y36" s="152" t="s">
        <v>199</v>
      </c>
      <c r="Z36" s="152" t="s">
        <v>199</v>
      </c>
      <c r="AA36" s="165">
        <v>0.7</v>
      </c>
      <c r="AB36" s="168">
        <v>0.9075</v>
      </c>
      <c r="AC36" s="166">
        <v>1</v>
      </c>
      <c r="AD36" s="167" t="s">
        <v>216</v>
      </c>
      <c r="AE36" s="167" t="s">
        <v>217</v>
      </c>
      <c r="AF36" s="190" t="s">
        <v>199</v>
      </c>
      <c r="AG36" s="190" t="s">
        <v>199</v>
      </c>
      <c r="AH36" s="190" t="s">
        <v>199</v>
      </c>
      <c r="AI36" s="190" t="s">
        <v>199</v>
      </c>
      <c r="AJ36" s="190" t="s">
        <v>199</v>
      </c>
      <c r="AK36" s="152"/>
      <c r="AL36" s="167"/>
      <c r="AM36" s="165"/>
      <c r="AN36" s="167"/>
      <c r="AO36" s="167"/>
      <c r="AP36" s="152"/>
      <c r="AQ36" s="152"/>
      <c r="AR36" s="165"/>
      <c r="AS36" s="168"/>
      <c r="AT36" s="167"/>
    </row>
    <row r="37" spans="1:46" s="169" customFormat="1" ht="111.75" customHeight="1">
      <c r="A37" s="68">
        <v>6</v>
      </c>
      <c r="B37" s="69" t="s">
        <v>152</v>
      </c>
      <c r="C37" s="69" t="s">
        <v>153</v>
      </c>
      <c r="D37" s="69" t="s">
        <v>162</v>
      </c>
      <c r="E37" s="70">
        <v>0.05</v>
      </c>
      <c r="F37" s="69" t="s">
        <v>155</v>
      </c>
      <c r="G37" s="69" t="s">
        <v>163</v>
      </c>
      <c r="H37" s="69" t="s">
        <v>164</v>
      </c>
      <c r="I37" s="68">
        <v>0</v>
      </c>
      <c r="J37" s="68" t="s">
        <v>42</v>
      </c>
      <c r="K37" s="69" t="s">
        <v>165</v>
      </c>
      <c r="L37" s="155">
        <v>0</v>
      </c>
      <c r="M37" s="156">
        <v>1</v>
      </c>
      <c r="N37" s="156">
        <v>1</v>
      </c>
      <c r="O37" s="156">
        <v>1</v>
      </c>
      <c r="P37" s="157">
        <v>1</v>
      </c>
      <c r="Q37" s="69" t="s">
        <v>48</v>
      </c>
      <c r="R37" s="68" t="s">
        <v>166</v>
      </c>
      <c r="S37" s="68" t="s">
        <v>167</v>
      </c>
      <c r="T37" s="68" t="s">
        <v>168</v>
      </c>
      <c r="U37" s="167"/>
      <c r="V37" s="152" t="s">
        <v>199</v>
      </c>
      <c r="W37" s="152" t="s">
        <v>199</v>
      </c>
      <c r="X37" s="153" t="s">
        <v>199</v>
      </c>
      <c r="Y37" s="152" t="s">
        <v>199</v>
      </c>
      <c r="Z37" s="152" t="s">
        <v>199</v>
      </c>
      <c r="AA37" s="165">
        <v>1</v>
      </c>
      <c r="AB37" s="168">
        <v>1</v>
      </c>
      <c r="AC37" s="166">
        <v>1</v>
      </c>
      <c r="AD37" s="167" t="s">
        <v>218</v>
      </c>
      <c r="AE37" s="167" t="s">
        <v>219</v>
      </c>
      <c r="AF37" s="193">
        <v>1</v>
      </c>
      <c r="AG37" s="194">
        <v>0.5</v>
      </c>
      <c r="AH37" s="156">
        <f>AG37/AF37</f>
        <v>0.5</v>
      </c>
      <c r="AI37" s="167" t="s">
        <v>244</v>
      </c>
      <c r="AJ37" s="167" t="s">
        <v>219</v>
      </c>
      <c r="AK37" s="152"/>
      <c r="AL37" s="167"/>
      <c r="AM37" s="165"/>
      <c r="AN37" s="167"/>
      <c r="AO37" s="167"/>
      <c r="AP37" s="152"/>
      <c r="AQ37" s="152"/>
      <c r="AR37" s="165"/>
      <c r="AS37" s="168"/>
      <c r="AT37" s="167"/>
    </row>
    <row r="38" spans="1:46" ht="254.25" customHeight="1">
      <c r="A38" s="68">
        <v>6</v>
      </c>
      <c r="B38" s="69" t="s">
        <v>152</v>
      </c>
      <c r="C38" s="69" t="s">
        <v>153</v>
      </c>
      <c r="D38" s="69" t="s">
        <v>169</v>
      </c>
      <c r="E38" s="70">
        <v>0.05</v>
      </c>
      <c r="F38" s="69" t="s">
        <v>155</v>
      </c>
      <c r="G38" s="69" t="s">
        <v>170</v>
      </c>
      <c r="H38" s="69" t="s">
        <v>171</v>
      </c>
      <c r="I38" s="68">
        <v>0</v>
      </c>
      <c r="J38" s="68" t="s">
        <v>41</v>
      </c>
      <c r="K38" s="69" t="s">
        <v>172</v>
      </c>
      <c r="L38" s="155">
        <v>0</v>
      </c>
      <c r="M38" s="155">
        <v>0</v>
      </c>
      <c r="N38" s="155">
        <v>0</v>
      </c>
      <c r="O38" s="155">
        <v>1</v>
      </c>
      <c r="P38" s="158">
        <v>1</v>
      </c>
      <c r="Q38" s="69" t="s">
        <v>48</v>
      </c>
      <c r="R38" s="68" t="s">
        <v>173</v>
      </c>
      <c r="S38" s="68" t="s">
        <v>160</v>
      </c>
      <c r="T38" s="68" t="s">
        <v>174</v>
      </c>
      <c r="U38" s="72"/>
      <c r="V38" s="152" t="s">
        <v>199</v>
      </c>
      <c r="W38" s="152" t="s">
        <v>199</v>
      </c>
      <c r="X38" s="153" t="s">
        <v>199</v>
      </c>
      <c r="Y38" s="152" t="s">
        <v>199</v>
      </c>
      <c r="Z38" s="152" t="s">
        <v>199</v>
      </c>
      <c r="AA38" s="165" t="s">
        <v>199</v>
      </c>
      <c r="AB38" s="165" t="s">
        <v>199</v>
      </c>
      <c r="AC38" s="166" t="s">
        <v>199</v>
      </c>
      <c r="AD38" s="165" t="s">
        <v>199</v>
      </c>
      <c r="AE38" s="165" t="s">
        <v>199</v>
      </c>
      <c r="AF38" s="190" t="s">
        <v>199</v>
      </c>
      <c r="AG38" s="190" t="s">
        <v>199</v>
      </c>
      <c r="AH38" s="190" t="s">
        <v>199</v>
      </c>
      <c r="AI38" s="190" t="s">
        <v>199</v>
      </c>
      <c r="AJ38" s="190" t="s">
        <v>199</v>
      </c>
      <c r="AK38" s="120"/>
      <c r="AL38" s="72"/>
      <c r="AM38" s="123"/>
      <c r="AN38" s="72"/>
      <c r="AO38" s="72"/>
      <c r="AP38" s="120"/>
      <c r="AQ38" s="120"/>
      <c r="AR38" s="121"/>
      <c r="AS38" s="127"/>
      <c r="AT38" s="72"/>
    </row>
    <row r="39" spans="1:46" ht="254.25" customHeight="1">
      <c r="A39" s="68">
        <v>6</v>
      </c>
      <c r="B39" s="69" t="s">
        <v>152</v>
      </c>
      <c r="C39" s="69" t="s">
        <v>153</v>
      </c>
      <c r="D39" s="69" t="s">
        <v>175</v>
      </c>
      <c r="E39" s="70">
        <v>0.05</v>
      </c>
      <c r="F39" s="69" t="s">
        <v>155</v>
      </c>
      <c r="G39" s="69" t="s">
        <v>176</v>
      </c>
      <c r="H39" s="69" t="s">
        <v>177</v>
      </c>
      <c r="I39" s="68">
        <v>2</v>
      </c>
      <c r="J39" s="68" t="s">
        <v>41</v>
      </c>
      <c r="K39" s="69" t="s">
        <v>178</v>
      </c>
      <c r="L39" s="45">
        <v>0</v>
      </c>
      <c r="M39" s="45">
        <v>0</v>
      </c>
      <c r="N39" s="45">
        <v>1</v>
      </c>
      <c r="O39" s="45">
        <v>0</v>
      </c>
      <c r="P39" s="73">
        <v>0.01</v>
      </c>
      <c r="Q39" s="69" t="s">
        <v>48</v>
      </c>
      <c r="R39" s="68" t="s">
        <v>179</v>
      </c>
      <c r="S39" s="68" t="s">
        <v>160</v>
      </c>
      <c r="T39" s="68" t="s">
        <v>180</v>
      </c>
      <c r="U39" s="72"/>
      <c r="V39" s="152" t="s">
        <v>199</v>
      </c>
      <c r="W39" s="152" t="s">
        <v>199</v>
      </c>
      <c r="X39" s="153" t="s">
        <v>199</v>
      </c>
      <c r="Y39" s="152" t="s">
        <v>199</v>
      </c>
      <c r="Z39" s="152" t="s">
        <v>199</v>
      </c>
      <c r="AA39" s="165" t="s">
        <v>199</v>
      </c>
      <c r="AB39" s="165" t="s">
        <v>199</v>
      </c>
      <c r="AC39" s="166" t="s">
        <v>199</v>
      </c>
      <c r="AD39" s="165" t="s">
        <v>199</v>
      </c>
      <c r="AE39" s="165" t="s">
        <v>199</v>
      </c>
      <c r="AF39" s="191">
        <v>1</v>
      </c>
      <c r="AG39" s="192">
        <v>1</v>
      </c>
      <c r="AH39" s="165">
        <v>1</v>
      </c>
      <c r="AI39" s="192" t="s">
        <v>241</v>
      </c>
      <c r="AJ39" s="192" t="s">
        <v>242</v>
      </c>
      <c r="AK39" s="120"/>
      <c r="AL39" s="72"/>
      <c r="AM39" s="123"/>
      <c r="AN39" s="72"/>
      <c r="AO39" s="72"/>
      <c r="AP39" s="120"/>
      <c r="AQ39" s="120"/>
      <c r="AR39" s="121"/>
      <c r="AS39" s="127"/>
      <c r="AT39" s="72"/>
    </row>
    <row r="40" spans="1:46" ht="95.25" customHeight="1">
      <c r="A40" s="129"/>
      <c r="B40" s="259" t="s">
        <v>80</v>
      </c>
      <c r="C40" s="260"/>
      <c r="D40" s="261"/>
      <c r="E40" s="186">
        <v>1</v>
      </c>
      <c r="F40" s="265"/>
      <c r="G40" s="266"/>
      <c r="H40" s="266"/>
      <c r="I40" s="266"/>
      <c r="J40" s="266"/>
      <c r="K40" s="266"/>
      <c r="L40" s="266"/>
      <c r="M40" s="266"/>
      <c r="N40" s="266"/>
      <c r="O40" s="266"/>
      <c r="P40" s="266"/>
      <c r="Q40" s="266"/>
      <c r="R40" s="266"/>
      <c r="S40" s="266"/>
      <c r="T40" s="266"/>
      <c r="U40" s="266"/>
      <c r="V40" s="235" t="s">
        <v>200</v>
      </c>
      <c r="W40" s="236"/>
      <c r="X40" s="154">
        <f>AVERAGE(X24:X32)</f>
        <v>1</v>
      </c>
      <c r="Y40" s="265"/>
      <c r="Z40" s="267"/>
      <c r="AA40" s="262" t="s">
        <v>215</v>
      </c>
      <c r="AB40" s="263"/>
      <c r="AC40" s="170">
        <f>AVERAGE(AC24:AC39)</f>
        <v>0.7974074074074075</v>
      </c>
      <c r="AD40" s="265"/>
      <c r="AE40" s="267"/>
      <c r="AF40" s="235" t="s">
        <v>243</v>
      </c>
      <c r="AG40" s="236"/>
      <c r="AH40" s="170">
        <f>AVERAGE(AH24:AH39)</f>
        <v>0.8333333333333334</v>
      </c>
      <c r="AI40" s="268"/>
      <c r="AJ40" s="269"/>
      <c r="AK40" s="237"/>
      <c r="AL40" s="238"/>
      <c r="AM40" s="130" t="e">
        <f>AVERAGE(AM24:AM32)</f>
        <v>#DIV/0!</v>
      </c>
      <c r="AN40" s="131"/>
      <c r="AO40" s="239" t="s">
        <v>198</v>
      </c>
      <c r="AP40" s="240"/>
      <c r="AQ40" s="241"/>
      <c r="AR40" s="132" t="e">
        <f>AVERAGE(AR24:AR32)</f>
        <v>#DIV/0!</v>
      </c>
      <c r="AS40" s="229"/>
      <c r="AT40" s="230"/>
    </row>
    <row r="41" spans="1:46" ht="15">
      <c r="A41" s="82"/>
      <c r="B41" s="133"/>
      <c r="C41" s="133"/>
      <c r="D41" s="133"/>
      <c r="E41" s="133"/>
      <c r="F41" s="134"/>
      <c r="G41" s="133"/>
      <c r="H41" s="76"/>
      <c r="I41" s="76"/>
      <c r="J41" s="76"/>
      <c r="K41" s="76"/>
      <c r="L41" s="76"/>
      <c r="M41" s="76"/>
      <c r="N41" s="76"/>
      <c r="O41" s="76"/>
      <c r="P41" s="76"/>
      <c r="Q41" s="76"/>
      <c r="R41" s="76"/>
      <c r="S41" s="76"/>
      <c r="T41" s="76"/>
      <c r="U41" s="76"/>
      <c r="V41" s="248"/>
      <c r="W41" s="248"/>
      <c r="X41" s="135"/>
      <c r="Y41" s="136"/>
      <c r="Z41" s="136"/>
      <c r="AA41" s="248"/>
      <c r="AB41" s="248"/>
      <c r="AC41" s="135"/>
      <c r="AD41" s="136"/>
      <c r="AE41" s="136"/>
      <c r="AF41" s="248"/>
      <c r="AG41" s="248"/>
      <c r="AH41" s="135"/>
      <c r="AI41" s="136"/>
      <c r="AJ41" s="136"/>
      <c r="AK41" s="248"/>
      <c r="AL41" s="248"/>
      <c r="AM41" s="135"/>
      <c r="AN41" s="136"/>
      <c r="AO41" s="136"/>
      <c r="AP41" s="248"/>
      <c r="AQ41" s="248"/>
      <c r="AR41" s="248"/>
      <c r="AS41" s="135"/>
      <c r="AT41" s="76"/>
    </row>
    <row r="42" spans="1:46" ht="15">
      <c r="A42" s="82"/>
      <c r="B42" s="133"/>
      <c r="C42" s="133"/>
      <c r="D42" s="133"/>
      <c r="E42" s="133"/>
      <c r="F42" s="134"/>
      <c r="G42" s="133"/>
      <c r="H42" s="76"/>
      <c r="I42" s="76"/>
      <c r="J42" s="76"/>
      <c r="K42" s="76"/>
      <c r="L42" s="76"/>
      <c r="M42" s="76"/>
      <c r="N42" s="76"/>
      <c r="O42" s="76"/>
      <c r="P42" s="76"/>
      <c r="Q42" s="76"/>
      <c r="R42" s="76"/>
      <c r="S42" s="76"/>
      <c r="T42" s="76"/>
      <c r="U42" s="76"/>
      <c r="V42" s="137"/>
      <c r="W42" s="137"/>
      <c r="X42" s="135"/>
      <c r="Y42" s="136"/>
      <c r="Z42" s="136"/>
      <c r="AA42" s="137"/>
      <c r="AB42" s="137"/>
      <c r="AC42" s="135"/>
      <c r="AD42" s="136"/>
      <c r="AE42" s="136"/>
      <c r="AF42" s="137"/>
      <c r="AG42" s="137"/>
      <c r="AH42" s="135"/>
      <c r="AI42" s="136"/>
      <c r="AJ42" s="136"/>
      <c r="AK42" s="137"/>
      <c r="AL42" s="137"/>
      <c r="AM42" s="135"/>
      <c r="AN42" s="136"/>
      <c r="AO42" s="136"/>
      <c r="AP42" s="137"/>
      <c r="AQ42" s="137"/>
      <c r="AR42" s="137"/>
      <c r="AS42" s="135"/>
      <c r="AT42" s="76"/>
    </row>
    <row r="43" spans="1:46" ht="15.75" customHeight="1">
      <c r="A43" s="82"/>
      <c r="B43" s="133"/>
      <c r="C43" s="133"/>
      <c r="D43" s="133"/>
      <c r="E43" s="133"/>
      <c r="F43" s="134"/>
      <c r="G43" s="133"/>
      <c r="H43" s="76"/>
      <c r="I43" s="76"/>
      <c r="J43" s="76"/>
      <c r="K43" s="76"/>
      <c r="L43" s="76"/>
      <c r="M43" s="76"/>
      <c r="N43" s="76"/>
      <c r="O43" s="76"/>
      <c r="P43" s="76"/>
      <c r="Q43" s="76"/>
      <c r="R43" s="76"/>
      <c r="S43" s="76"/>
      <c r="T43" s="76"/>
      <c r="U43" s="76"/>
      <c r="V43" s="248"/>
      <c r="W43" s="248"/>
      <c r="X43" s="138"/>
      <c r="Y43" s="136"/>
      <c r="Z43" s="136"/>
      <c r="AA43" s="248"/>
      <c r="AB43" s="248"/>
      <c r="AC43" s="138"/>
      <c r="AD43" s="136"/>
      <c r="AE43" s="136"/>
      <c r="AF43" s="248"/>
      <c r="AG43" s="248"/>
      <c r="AH43" s="139"/>
      <c r="AI43" s="136"/>
      <c r="AJ43" s="136"/>
      <c r="AK43" s="248"/>
      <c r="AL43" s="248"/>
      <c r="AM43" s="139"/>
      <c r="AN43" s="136"/>
      <c r="AO43" s="136"/>
      <c r="AP43" s="248"/>
      <c r="AQ43" s="248"/>
      <c r="AR43" s="248"/>
      <c r="AS43" s="139"/>
      <c r="AT43" s="76"/>
    </row>
    <row r="44" spans="1:46" ht="15.75" customHeight="1">
      <c r="A44" s="82"/>
      <c r="B44" s="274" t="s">
        <v>22</v>
      </c>
      <c r="C44" s="274"/>
      <c r="D44" s="274"/>
      <c r="E44" s="140"/>
      <c r="F44" s="274" t="s">
        <v>23</v>
      </c>
      <c r="G44" s="274"/>
      <c r="H44" s="274"/>
      <c r="I44" s="274"/>
      <c r="J44" s="274" t="s">
        <v>24</v>
      </c>
      <c r="K44" s="274"/>
      <c r="L44" s="274"/>
      <c r="M44" s="274"/>
      <c r="N44" s="274"/>
      <c r="O44" s="274"/>
      <c r="P44" s="274"/>
      <c r="Q44" s="76"/>
      <c r="R44" s="76"/>
      <c r="S44" s="76"/>
      <c r="T44" s="76"/>
      <c r="U44" s="76"/>
      <c r="V44" s="248"/>
      <c r="W44" s="248"/>
      <c r="X44" s="138"/>
      <c r="Y44" s="136"/>
      <c r="Z44" s="136"/>
      <c r="AA44" s="248"/>
      <c r="AB44" s="248"/>
      <c r="AC44" s="138"/>
      <c r="AD44" s="136"/>
      <c r="AE44" s="136"/>
      <c r="AF44" s="248"/>
      <c r="AG44" s="248"/>
      <c r="AH44" s="139"/>
      <c r="AI44" s="136"/>
      <c r="AJ44" s="136"/>
      <c r="AK44" s="248"/>
      <c r="AL44" s="248"/>
      <c r="AM44" s="139"/>
      <c r="AN44" s="136"/>
      <c r="AO44" s="136"/>
      <c r="AP44" s="248"/>
      <c r="AQ44" s="248"/>
      <c r="AR44" s="248"/>
      <c r="AS44" s="139"/>
      <c r="AT44" s="76"/>
    </row>
    <row r="45" spans="1:46" ht="15.75" customHeight="1">
      <c r="A45" s="82"/>
      <c r="B45" s="272"/>
      <c r="C45" s="272"/>
      <c r="D45" s="141"/>
      <c r="E45" s="141"/>
      <c r="F45" s="273"/>
      <c r="G45" s="273"/>
      <c r="H45" s="273"/>
      <c r="I45" s="273"/>
      <c r="J45" s="273"/>
      <c r="K45" s="273"/>
      <c r="L45" s="273"/>
      <c r="M45" s="273"/>
      <c r="N45" s="273"/>
      <c r="O45" s="273"/>
      <c r="P45" s="273"/>
      <c r="Q45" s="76"/>
      <c r="R45" s="76"/>
      <c r="S45" s="76"/>
      <c r="T45" s="76"/>
      <c r="U45" s="76"/>
      <c r="V45" s="234"/>
      <c r="W45" s="234"/>
      <c r="X45" s="135"/>
      <c r="Y45" s="136"/>
      <c r="Z45" s="136"/>
      <c r="AA45" s="234"/>
      <c r="AB45" s="234"/>
      <c r="AC45" s="135"/>
      <c r="AD45" s="136"/>
      <c r="AE45" s="136"/>
      <c r="AF45" s="234"/>
      <c r="AG45" s="234"/>
      <c r="AH45" s="135"/>
      <c r="AI45" s="136"/>
      <c r="AJ45" s="136"/>
      <c r="AK45" s="234"/>
      <c r="AL45" s="234"/>
      <c r="AM45" s="135"/>
      <c r="AN45" s="136"/>
      <c r="AO45" s="136"/>
      <c r="AP45" s="234"/>
      <c r="AQ45" s="234"/>
      <c r="AR45" s="234"/>
      <c r="AS45" s="135"/>
      <c r="AT45" s="76"/>
    </row>
    <row r="46" spans="1:46" ht="51" customHeight="1">
      <c r="A46" s="82"/>
      <c r="B46" s="277" t="s">
        <v>184</v>
      </c>
      <c r="C46" s="277"/>
      <c r="D46" s="142"/>
      <c r="E46" s="142"/>
      <c r="F46" s="274" t="s">
        <v>185</v>
      </c>
      <c r="G46" s="274"/>
      <c r="H46" s="274"/>
      <c r="I46" s="274"/>
      <c r="J46" s="278" t="s">
        <v>188</v>
      </c>
      <c r="K46" s="278"/>
      <c r="L46" s="278"/>
      <c r="M46" s="278"/>
      <c r="N46" s="278"/>
      <c r="O46" s="278"/>
      <c r="P46" s="278"/>
      <c r="Q46" s="76"/>
      <c r="R46" s="76"/>
      <c r="S46" s="76"/>
      <c r="T46" s="76"/>
      <c r="U46" s="76"/>
      <c r="V46" s="76"/>
      <c r="W46" s="76"/>
      <c r="X46" s="143"/>
      <c r="Y46" s="76"/>
      <c r="Z46" s="76"/>
      <c r="AA46" s="76"/>
      <c r="AB46" s="76"/>
      <c r="AC46" s="143"/>
      <c r="AD46" s="76"/>
      <c r="AE46" s="76"/>
      <c r="AF46" s="76"/>
      <c r="AG46" s="76"/>
      <c r="AH46" s="143"/>
      <c r="AI46" s="76"/>
      <c r="AJ46" s="76"/>
      <c r="AK46" s="76"/>
      <c r="AL46" s="76"/>
      <c r="AM46" s="143"/>
      <c r="AN46" s="76"/>
      <c r="AO46" s="76"/>
      <c r="AP46" s="76"/>
      <c r="AQ46" s="76"/>
      <c r="AR46" s="76"/>
      <c r="AS46" s="143"/>
      <c r="AT46" s="76"/>
    </row>
    <row r="47" spans="1:46" ht="22.5" customHeight="1">
      <c r="A47" s="82"/>
      <c r="B47" s="277"/>
      <c r="C47" s="277"/>
      <c r="D47" s="142"/>
      <c r="E47" s="142"/>
      <c r="F47" s="274"/>
      <c r="G47" s="274"/>
      <c r="H47" s="274"/>
      <c r="I47" s="274"/>
      <c r="J47" s="148" t="s">
        <v>186</v>
      </c>
      <c r="K47" s="147"/>
      <c r="L47" s="146"/>
      <c r="M47" s="146"/>
      <c r="N47" s="146"/>
      <c r="O47" s="146"/>
      <c r="P47" s="145"/>
      <c r="Q47" s="76"/>
      <c r="R47" s="76"/>
      <c r="S47" s="76"/>
      <c r="T47" s="76"/>
      <c r="U47" s="76"/>
      <c r="V47" s="76"/>
      <c r="W47" s="76"/>
      <c r="X47" s="143"/>
      <c r="Y47" s="76"/>
      <c r="Z47" s="76"/>
      <c r="AA47" s="76"/>
      <c r="AB47" s="76"/>
      <c r="AC47" s="143"/>
      <c r="AD47" s="76"/>
      <c r="AE47" s="76"/>
      <c r="AF47" s="76"/>
      <c r="AG47" s="76"/>
      <c r="AH47" s="143"/>
      <c r="AI47" s="76"/>
      <c r="AJ47" s="76"/>
      <c r="AK47" s="76"/>
      <c r="AL47" s="76"/>
      <c r="AM47" s="143"/>
      <c r="AN47" s="76"/>
      <c r="AO47" s="76"/>
      <c r="AP47" s="76"/>
      <c r="AQ47" s="76"/>
      <c r="AR47" s="76"/>
      <c r="AS47" s="143"/>
      <c r="AT47" s="76"/>
    </row>
  </sheetData>
  <sheetProtection/>
  <mergeCells count="121">
    <mergeCell ref="F12:I12"/>
    <mergeCell ref="F5:I5"/>
    <mergeCell ref="F6:I6"/>
    <mergeCell ref="F7:I7"/>
    <mergeCell ref="A3:B3"/>
    <mergeCell ref="A4:B4"/>
    <mergeCell ref="A5:B5"/>
    <mergeCell ref="A6:B6"/>
    <mergeCell ref="A7:B7"/>
    <mergeCell ref="V7:Z7"/>
    <mergeCell ref="AP20:AT20"/>
    <mergeCell ref="AP10:AR10"/>
    <mergeCell ref="AT21:AT22"/>
    <mergeCell ref="AA10:AB10"/>
    <mergeCell ref="AF21:AG21"/>
    <mergeCell ref="X21:X22"/>
    <mergeCell ref="Y21:Y22"/>
    <mergeCell ref="AK7:AO7"/>
    <mergeCell ref="AS21:AS22"/>
    <mergeCell ref="AP8:AT8"/>
    <mergeCell ref="AM21:AM22"/>
    <mergeCell ref="AO21:AO22"/>
    <mergeCell ref="AH21:AH22"/>
    <mergeCell ref="AK10:AL10"/>
    <mergeCell ref="AN21:AN22"/>
    <mergeCell ref="AK19:AO19"/>
    <mergeCell ref="AK21:AL21"/>
    <mergeCell ref="AP19:AT19"/>
    <mergeCell ref="AP7:AT7"/>
    <mergeCell ref="AP21:AR21"/>
    <mergeCell ref="B47:C47"/>
    <mergeCell ref="F47:I47"/>
    <mergeCell ref="F44:I44"/>
    <mergeCell ref="J44:P44"/>
    <mergeCell ref="J46:P46"/>
    <mergeCell ref="F46:I46"/>
    <mergeCell ref="B46:C46"/>
    <mergeCell ref="AP44:AR44"/>
    <mergeCell ref="B45:C45"/>
    <mergeCell ref="F45:I45"/>
    <mergeCell ref="J45:P45"/>
    <mergeCell ref="V45:W45"/>
    <mergeCell ref="AA45:AB45"/>
    <mergeCell ref="AA43:AB43"/>
    <mergeCell ref="B44:D44"/>
    <mergeCell ref="V44:W44"/>
    <mergeCell ref="AA44:AB44"/>
    <mergeCell ref="AK44:AL44"/>
    <mergeCell ref="AK45:AL45"/>
    <mergeCell ref="AF44:AG44"/>
    <mergeCell ref="AD40:AE40"/>
    <mergeCell ref="AI40:AJ40"/>
    <mergeCell ref="V40:W40"/>
    <mergeCell ref="AF41:AG41"/>
    <mergeCell ref="AA41:AB41"/>
    <mergeCell ref="A19:C20"/>
    <mergeCell ref="V21:W21"/>
    <mergeCell ref="V43:W43"/>
    <mergeCell ref="B40:D40"/>
    <mergeCell ref="AA40:AB40"/>
    <mergeCell ref="V20:Z20"/>
    <mergeCell ref="Z21:Z22"/>
    <mergeCell ref="F40:U40"/>
    <mergeCell ref="Y40:Z40"/>
    <mergeCell ref="V19:Z19"/>
    <mergeCell ref="AK41:AL41"/>
    <mergeCell ref="V41:W41"/>
    <mergeCell ref="AA21:AB21"/>
    <mergeCell ref="AP43:AR43"/>
    <mergeCell ref="AK43:AL43"/>
    <mergeCell ref="AF43:AG43"/>
    <mergeCell ref="AE21:AE22"/>
    <mergeCell ref="AF20:AJ20"/>
    <mergeCell ref="AK20:AO20"/>
    <mergeCell ref="AJ21:AJ22"/>
    <mergeCell ref="AP41:AR41"/>
    <mergeCell ref="J7:N7"/>
    <mergeCell ref="AF19:AJ19"/>
    <mergeCell ref="V10:W10"/>
    <mergeCell ref="AF7:AJ7"/>
    <mergeCell ref="D21:S21"/>
    <mergeCell ref="J8:N8"/>
    <mergeCell ref="AA7:AE7"/>
    <mergeCell ref="AD21:AD22"/>
    <mergeCell ref="AC21:AC22"/>
    <mergeCell ref="AA19:AE19"/>
    <mergeCell ref="AI21:AI22"/>
    <mergeCell ref="AP45:AR45"/>
    <mergeCell ref="AF45:AG45"/>
    <mergeCell ref="AF40:AG40"/>
    <mergeCell ref="AK40:AL40"/>
    <mergeCell ref="AO40:AQ40"/>
    <mergeCell ref="D19:U20"/>
    <mergeCell ref="A8:B8"/>
    <mergeCell ref="F8:I8"/>
    <mergeCell ref="F9:I9"/>
    <mergeCell ref="O6:S6"/>
    <mergeCell ref="AS40:AT40"/>
    <mergeCell ref="AA8:AE8"/>
    <mergeCell ref="AF8:AJ8"/>
    <mergeCell ref="AK8:AO8"/>
    <mergeCell ref="AF10:AG10"/>
    <mergeCell ref="F11:I11"/>
    <mergeCell ref="A1:I1"/>
    <mergeCell ref="A2:I2"/>
    <mergeCell ref="O5:S5"/>
    <mergeCell ref="T5:U5"/>
    <mergeCell ref="J6:N6"/>
    <mergeCell ref="O7:S7"/>
    <mergeCell ref="T7:U7"/>
    <mergeCell ref="L10:O10"/>
    <mergeCell ref="F13:I13"/>
    <mergeCell ref="AA20:AE20"/>
    <mergeCell ref="V8:Z8"/>
    <mergeCell ref="T6:U6"/>
    <mergeCell ref="D3:I3"/>
    <mergeCell ref="F4:I4"/>
    <mergeCell ref="J5:N5"/>
    <mergeCell ref="O8:S8"/>
    <mergeCell ref="T8:U8"/>
    <mergeCell ref="F10:I10"/>
  </mergeCells>
  <conditionalFormatting sqref="AR40 AC40 AH24:AH25 AH37 AM36:AM40 X36:X40 AS36:AS40 AS24:AS32 X24:X32 AM24:AM32 W24:W27 AH27:AH29 AH31:AH32 AH40">
    <cfRule type="containsText" priority="296" dxfId="2" operator="containsText" text="N/A">
      <formula>NOT(ISERROR(SEARCH("N/A",W24)))</formula>
    </cfRule>
    <cfRule type="cellIs" priority="297" dxfId="1" operator="between">
      <formula>'PLAN GESTION POR PROCESO'!#REF!</formula>
      <formula>'PLAN GESTION POR PROCESO'!#REF!</formula>
    </cfRule>
    <cfRule type="cellIs" priority="298" dxfId="0" operator="between">
      <formula>'PLAN GESTION POR PROCESO'!#REF!</formula>
      <formula>'PLAN GESTION POR PROCESO'!#REF!</formula>
    </cfRule>
    <cfRule type="cellIs" priority="299" dxfId="40" operator="between">
      <formula>'PLAN GESTION POR PROCESO'!#REF!</formula>
      <formula>'PLAN GESTION POR PROCESO'!#REF!</formula>
    </cfRule>
  </conditionalFormatting>
  <conditionalFormatting sqref="X40">
    <cfRule type="colorScale" priority="87" dxfId="41">
      <colorScale>
        <cfvo type="min" val="0"/>
        <cfvo type="percentile" val="50"/>
        <cfvo type="max"/>
        <color rgb="FFF8696B"/>
        <color rgb="FFFFEB84"/>
        <color rgb="FF63BE7B"/>
      </colorScale>
    </cfRule>
  </conditionalFormatting>
  <conditionalFormatting sqref="AC40">
    <cfRule type="colorScale" priority="86" dxfId="41">
      <colorScale>
        <cfvo type="min" val="0"/>
        <cfvo type="percentile" val="50"/>
        <cfvo type="max"/>
        <color rgb="FFF8696B"/>
        <color rgb="FFFFEB84"/>
        <color rgb="FF63BE7B"/>
      </colorScale>
    </cfRule>
  </conditionalFormatting>
  <conditionalFormatting sqref="AH40">
    <cfRule type="colorScale" priority="85" dxfId="41">
      <colorScale>
        <cfvo type="min" val="0"/>
        <cfvo type="percentile" val="50"/>
        <cfvo type="max"/>
        <color rgb="FFF8696B"/>
        <color rgb="FFFFEB84"/>
        <color rgb="FF63BE7B"/>
      </colorScale>
    </cfRule>
  </conditionalFormatting>
  <conditionalFormatting sqref="AM40">
    <cfRule type="colorScale" priority="84" dxfId="41">
      <colorScale>
        <cfvo type="min" val="0"/>
        <cfvo type="percentile" val="50"/>
        <cfvo type="max"/>
        <color rgb="FFF8696B"/>
        <color rgb="FFFFEB84"/>
        <color rgb="FF63BE7B"/>
      </colorScale>
    </cfRule>
  </conditionalFormatting>
  <conditionalFormatting sqref="AR40">
    <cfRule type="colorScale" priority="79" dxfId="41">
      <colorScale>
        <cfvo type="min" val="0"/>
        <cfvo type="percentile" val="50"/>
        <cfvo type="max"/>
        <color rgb="FFF8696B"/>
        <color rgb="FFFFEB84"/>
        <color rgb="FF63BE7B"/>
      </colorScale>
    </cfRule>
  </conditionalFormatting>
  <conditionalFormatting sqref="W24:X27">
    <cfRule type="containsText" priority="72" dxfId="2" operator="containsText" text="N/A">
      <formula>NOT(ISERROR(SEARCH("N/A",W24)))</formula>
    </cfRule>
  </conditionalFormatting>
  <conditionalFormatting sqref="AC31:AC32 AC36:AC39">
    <cfRule type="containsText" priority="60" dxfId="2" operator="containsText" text="N/A">
      <formula>NOT(ISERROR(SEARCH("N/A",AC31)))</formula>
    </cfRule>
    <cfRule type="cellIs" priority="61" dxfId="1" operator="between">
      <formula>'PLAN GESTION POR PROCESO'!#REF!</formula>
      <formula>'PLAN GESTION POR PROCESO'!#REF!</formula>
    </cfRule>
    <cfRule type="cellIs" priority="62" dxfId="0" operator="between">
      <formula>'PLAN GESTION POR PROCESO'!#REF!</formula>
      <formula>'PLAN GESTION POR PROCESO'!#REF!</formula>
    </cfRule>
    <cfRule type="cellIs" priority="63" dxfId="40" operator="between">
      <formula>'PLAN GESTION POR PROCESO'!#REF!</formula>
      <formula>'PLAN GESTION POR PROCESO'!#REF!</formula>
    </cfRule>
  </conditionalFormatting>
  <conditionalFormatting sqref="AR36:AR40 AR24:AR32">
    <cfRule type="colorScale" priority="316" dxfId="41">
      <colorScale>
        <cfvo type="min" val="0"/>
        <cfvo type="percentile" val="50"/>
        <cfvo type="max"/>
        <color rgb="FF63BE7B"/>
        <color rgb="FFFFEB84"/>
        <color rgb="FFF8696B"/>
      </colorScale>
    </cfRule>
  </conditionalFormatting>
  <conditionalFormatting sqref="AB26:AC26">
    <cfRule type="containsText" priority="56" dxfId="2" operator="containsText" text="N/A">
      <formula>NOT(ISERROR(SEARCH("N/A",AB26)))</formula>
    </cfRule>
    <cfRule type="cellIs" priority="57" dxfId="1" operator="between">
      <formula>'PLAN GESTION POR PROCESO'!#REF!</formula>
      <formula>'PLAN GESTION POR PROCESO'!#REF!</formula>
    </cfRule>
    <cfRule type="cellIs" priority="58" dxfId="0" operator="between">
      <formula>'PLAN GESTION POR PROCESO'!#REF!</formula>
      <formula>'PLAN GESTION POR PROCESO'!#REF!</formula>
    </cfRule>
    <cfRule type="cellIs" priority="59" dxfId="40" operator="between">
      <formula>'PLAN GESTION POR PROCESO'!#REF!</formula>
      <formula>'PLAN GESTION POR PROCESO'!#REF!</formula>
    </cfRule>
  </conditionalFormatting>
  <conditionalFormatting sqref="AB26:AC26">
    <cfRule type="containsText" priority="55" dxfId="2" operator="containsText" text="N/A">
      <formula>NOT(ISERROR(SEARCH("N/A",AB26)))</formula>
    </cfRule>
  </conditionalFormatting>
  <conditionalFormatting sqref="AC27:AC30">
    <cfRule type="containsText" priority="51" dxfId="2" operator="containsText" text="N/A">
      <formula>NOT(ISERROR(SEARCH("N/A",AC27)))</formula>
    </cfRule>
    <cfRule type="cellIs" priority="52" dxfId="1" operator="between">
      <formula>'PLAN GESTION POR PROCESO'!#REF!</formula>
      <formula>'PLAN GESTION POR PROCESO'!#REF!</formula>
    </cfRule>
    <cfRule type="cellIs" priority="53" dxfId="0" operator="between">
      <formula>'PLAN GESTION POR PROCESO'!#REF!</formula>
      <formula>'PLAN GESTION POR PROCESO'!#REF!</formula>
    </cfRule>
    <cfRule type="cellIs" priority="54" dxfId="40" operator="between">
      <formula>'PLAN GESTION POR PROCESO'!#REF!</formula>
      <formula>'PLAN GESTION POR PROCESO'!#REF!</formula>
    </cfRule>
  </conditionalFormatting>
  <conditionalFormatting sqref="AC27">
    <cfRule type="containsText" priority="50" dxfId="2" operator="containsText" text="N/A">
      <formula>NOT(ISERROR(SEARCH("N/A",AC27)))</formula>
    </cfRule>
  </conditionalFormatting>
  <conditionalFormatting sqref="AS33:AS35 X33:X35 AM33:AM35 W33">
    <cfRule type="containsText" priority="34" dxfId="2" operator="containsText" text="N/A">
      <formula>NOT(ISERROR(SEARCH("N/A",W33)))</formula>
    </cfRule>
    <cfRule type="cellIs" priority="35" dxfId="1" operator="between">
      <formula>'PLAN GESTION POR PROCESO'!#REF!</formula>
      <formula>'PLAN GESTION POR PROCESO'!#REF!</formula>
    </cfRule>
    <cfRule type="cellIs" priority="36" dxfId="0" operator="between">
      <formula>'PLAN GESTION POR PROCESO'!#REF!</formula>
      <formula>'PLAN GESTION POR PROCESO'!#REF!</formula>
    </cfRule>
    <cfRule type="cellIs" priority="37" dxfId="40" operator="between">
      <formula>'PLAN GESTION POR PROCESO'!#REF!</formula>
      <formula>'PLAN GESTION POR PROCESO'!#REF!</formula>
    </cfRule>
  </conditionalFormatting>
  <conditionalFormatting sqref="W33:X33">
    <cfRule type="containsText" priority="33" dxfId="2" operator="containsText" text="N/A">
      <formula>NOT(ISERROR(SEARCH("N/A",W33)))</formula>
    </cfRule>
  </conditionalFormatting>
  <conditionalFormatting sqref="AC33:AC34">
    <cfRule type="containsText" priority="29" dxfId="2" operator="containsText" text="N/A">
      <formula>NOT(ISERROR(SEARCH("N/A",AC33)))</formula>
    </cfRule>
    <cfRule type="cellIs" priority="30" dxfId="1" operator="between">
      <formula>'PLAN GESTION POR PROCESO'!#REF!</formula>
      <formula>'PLAN GESTION POR PROCESO'!#REF!</formula>
    </cfRule>
    <cfRule type="cellIs" priority="31" dxfId="0" operator="between">
      <formula>'PLAN GESTION POR PROCESO'!#REF!</formula>
      <formula>'PLAN GESTION POR PROCESO'!#REF!</formula>
    </cfRule>
    <cfRule type="cellIs" priority="32" dxfId="40" operator="between">
      <formula>'PLAN GESTION POR PROCESO'!#REF!</formula>
      <formula>'PLAN GESTION POR PROCESO'!#REF!</formula>
    </cfRule>
  </conditionalFormatting>
  <conditionalFormatting sqref="AR33:AR35">
    <cfRule type="colorScale" priority="38" dxfId="41">
      <colorScale>
        <cfvo type="min" val="0"/>
        <cfvo type="percentile" val="50"/>
        <cfvo type="max"/>
        <color rgb="FF63BE7B"/>
        <color rgb="FFFFEB84"/>
        <color rgb="FFF8696B"/>
      </colorScale>
    </cfRule>
  </conditionalFormatting>
  <conditionalFormatting sqref="AR33:AR34">
    <cfRule type="colorScale" priority="39" dxfId="41">
      <colorScale>
        <cfvo type="min" val="0"/>
        <cfvo type="percentile" val="50"/>
        <cfvo type="max"/>
        <color rgb="FF63BE7B"/>
        <color rgb="FFFFEB84"/>
        <color rgb="FFF8696B"/>
      </colorScale>
    </cfRule>
  </conditionalFormatting>
  <conditionalFormatting sqref="AC35">
    <cfRule type="containsText" priority="25" dxfId="2" operator="containsText" text="N/A">
      <formula>NOT(ISERROR(SEARCH("N/A",AC35)))</formula>
    </cfRule>
    <cfRule type="cellIs" priority="26" dxfId="1" operator="between">
      <formula>'PLAN GESTION POR PROCESO'!#REF!</formula>
      <formula>'PLAN GESTION POR PROCESO'!#REF!</formula>
    </cfRule>
    <cfRule type="cellIs" priority="27" dxfId="0" operator="between">
      <formula>'PLAN GESTION POR PROCESO'!#REF!</formula>
      <formula>'PLAN GESTION POR PROCESO'!#REF!</formula>
    </cfRule>
    <cfRule type="cellIs" priority="28" dxfId="40" operator="between">
      <formula>'PLAN GESTION POR PROCESO'!#REF!</formula>
      <formula>'PLAN GESTION POR PROCESO'!#REF!</formula>
    </cfRule>
  </conditionalFormatting>
  <conditionalFormatting sqref="AR24:AR28">
    <cfRule type="colorScale" priority="354" dxfId="41">
      <colorScale>
        <cfvo type="min" val="0"/>
        <cfvo type="percentile" val="50"/>
        <cfvo type="max"/>
        <color rgb="FF63BE7B"/>
        <color rgb="FFFFEB84"/>
        <color rgb="FFF8696B"/>
      </colorScale>
    </cfRule>
  </conditionalFormatting>
  <conditionalFormatting sqref="AH30">
    <cfRule type="containsText" priority="17" dxfId="2" operator="containsText" text="N/A">
      <formula>NOT(ISERROR(SEARCH("N/A",AH30)))</formula>
    </cfRule>
    <cfRule type="cellIs" priority="18" dxfId="1" operator="between">
      <formula>'PLAN GESTION POR PROCESO'!#REF!</formula>
      <formula>'PLAN GESTION POR PROCESO'!#REF!</formula>
    </cfRule>
    <cfRule type="cellIs" priority="19" dxfId="0" operator="between">
      <formula>'PLAN GESTION POR PROCESO'!#REF!</formula>
      <formula>'PLAN GESTION POR PROCESO'!#REF!</formula>
    </cfRule>
    <cfRule type="cellIs" priority="20" dxfId="40" operator="between">
      <formula>'PLAN GESTION POR PROCESO'!#REF!</formula>
      <formula>'PLAN GESTION POR PROCESO'!#REF!</formula>
    </cfRule>
  </conditionalFormatting>
  <conditionalFormatting sqref="AH33:AH35">
    <cfRule type="containsText" priority="13" dxfId="2" operator="containsText" text="N/A">
      <formula>NOT(ISERROR(SEARCH("N/A",AH33)))</formula>
    </cfRule>
    <cfRule type="cellIs" priority="14" dxfId="1" operator="between">
      <formula>'PLAN GESTION POR PROCESO'!#REF!</formula>
      <formula>'PLAN GESTION POR PROCESO'!#REF!</formula>
    </cfRule>
    <cfRule type="cellIs" priority="15" dxfId="0" operator="between">
      <formula>'PLAN GESTION POR PROCESO'!#REF!</formula>
      <formula>'PLAN GESTION POR PROCESO'!#REF!</formula>
    </cfRule>
    <cfRule type="cellIs" priority="16" dxfId="40" operator="between">
      <formula>'PLAN GESTION POR PROCESO'!#REF!</formula>
      <formula>'PLAN GESTION POR PROCESO'!#REF!</formula>
    </cfRule>
  </conditionalFormatting>
  <conditionalFormatting sqref="AH39">
    <cfRule type="containsText" priority="9" dxfId="2" operator="containsText" text="N/A">
      <formula>NOT(ISERROR(SEARCH("N/A",AH39)))</formula>
    </cfRule>
    <cfRule type="cellIs" priority="10" dxfId="1" operator="between">
      <formula>'PLAN GESTION POR PROCESO'!#REF!</formula>
      <formula>'PLAN GESTION POR PROCESO'!#REF!</formula>
    </cfRule>
    <cfRule type="cellIs" priority="11" dxfId="0" operator="between">
      <formula>'PLAN GESTION POR PROCESO'!#REF!</formula>
      <formula>'PLAN GESTION POR PROCESO'!#REF!</formula>
    </cfRule>
    <cfRule type="cellIs" priority="12" dxfId="40" operator="between">
      <formula>'PLAN GESTION POR PROCESO'!#REF!</formula>
      <formula>'PLAN GESTION POR PROCESO'!#REF!</formula>
    </cfRule>
  </conditionalFormatting>
  <conditionalFormatting sqref="AH36">
    <cfRule type="containsText" priority="5" dxfId="2" operator="containsText" text="N/A">
      <formula>NOT(ISERROR(SEARCH("N/A",AH36)))</formula>
    </cfRule>
    <cfRule type="cellIs" priority="6" dxfId="1" operator="between">
      <formula>'PLAN GESTION POR PROCESO'!#REF!</formula>
      <formula>'PLAN GESTION POR PROCESO'!#REF!</formula>
    </cfRule>
    <cfRule type="cellIs" priority="7" dxfId="0" operator="between">
      <formula>'PLAN GESTION POR PROCESO'!#REF!</formula>
      <formula>'PLAN GESTION POR PROCESO'!#REF!</formula>
    </cfRule>
    <cfRule type="cellIs" priority="8" dxfId="40" operator="between">
      <formula>'PLAN GESTION POR PROCESO'!#REF!</formula>
      <formula>'PLAN GESTION POR PROCESO'!#REF!</formula>
    </cfRule>
  </conditionalFormatting>
  <conditionalFormatting sqref="AH38">
    <cfRule type="containsText" priority="1" dxfId="2" operator="containsText" text="N/A">
      <formula>NOT(ISERROR(SEARCH("N/A",AH38)))</formula>
    </cfRule>
    <cfRule type="cellIs" priority="2" dxfId="1" operator="between">
      <formula>'PLAN GESTION POR PROCESO'!#REF!</formula>
      <formula>'PLAN GESTION POR PROCESO'!#REF!</formula>
    </cfRule>
    <cfRule type="cellIs" priority="3" dxfId="0" operator="between">
      <formula>'PLAN GESTION POR PROCESO'!#REF!</formula>
      <formula>'PLAN GESTION POR PROCESO'!#REF!</formula>
    </cfRule>
    <cfRule type="cellIs" priority="4" dxfId="40" operator="between">
      <formula>'PLAN GESTION POR PROCESO'!#REF!</formula>
      <formula>'PLAN GESTION POR PROCESO'!#REF!</formula>
    </cfRule>
  </conditionalFormatting>
  <dataValidations count="7">
    <dataValidation type="list" allowBlank="1" showInputMessage="1" showErrorMessage="1" sqref="J31:J35 J24:J29">
      <formula1>PROGRAMACION</formula1>
    </dataValidation>
    <dataValidation type="list" allowBlank="1" showInputMessage="1" showErrorMessage="1" sqref="F30:F32">
      <formula1>META02</formula1>
    </dataValidation>
    <dataValidation type="list" allowBlank="1" showInputMessage="1" showErrorMessage="1" sqref="W5">
      <formula1>$AT$7:$AT$10</formula1>
    </dataValidation>
    <dataValidation type="list" allowBlank="1" showInputMessage="1" showErrorMessage="1" promptTitle="Cualquier contenido" error="Escriba un texto " sqref="F33:F35 F24:F29">
      <formula1>META02</formula1>
    </dataValidation>
    <dataValidation type="list" allowBlank="1" showInputMessage="1" showErrorMessage="1" promptTitle="Cualquier contenido" error="Escriba un texto " sqref="F36:F39">
      <formula1>META2</formula1>
    </dataValidation>
    <dataValidation type="list" allowBlank="1" showInputMessage="1" showErrorMessage="1" sqref="Q24:Q39">
      <formula1>INDICADOR</formula1>
    </dataValidation>
    <dataValidation type="list" allowBlank="1" showInputMessage="1" showErrorMessage="1" sqref="U24:U39">
      <formula1>CONTRALORIA</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4"/>
  <headerFooter>
    <oddFooter>&amp;RCódigo: PLE-PIN-F017
Versión: 2
Vigencia desde: 30 noviembre de 2018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421875" style="0" bestFit="1" customWidth="1"/>
    <col min="3" max="3" width="56.421875" style="0" bestFit="1" customWidth="1"/>
    <col min="4" max="4" width="43.421875" style="0" customWidth="1"/>
    <col min="5" max="5" width="13.421875" style="0" customWidth="1"/>
  </cols>
  <sheetData>
    <row r="1" spans="1:6" ht="15">
      <c r="A1" t="s">
        <v>35</v>
      </c>
      <c r="B1" t="s">
        <v>26</v>
      </c>
      <c r="C1" t="s">
        <v>38</v>
      </c>
      <c r="D1" t="s">
        <v>40</v>
      </c>
      <c r="F1" t="s">
        <v>20</v>
      </c>
    </row>
    <row r="2" spans="1:6" ht="15">
      <c r="A2" t="s">
        <v>29</v>
      </c>
      <c r="B2" t="s">
        <v>36</v>
      </c>
      <c r="D2" t="s">
        <v>41</v>
      </c>
      <c r="F2" t="s">
        <v>47</v>
      </c>
    </row>
    <row r="3" spans="1:6" ht="15">
      <c r="A3" t="s">
        <v>30</v>
      </c>
      <c r="B3" t="s">
        <v>37</v>
      </c>
      <c r="C3" t="s">
        <v>82</v>
      </c>
      <c r="D3" t="s">
        <v>42</v>
      </c>
      <c r="F3" t="s">
        <v>48</v>
      </c>
    </row>
    <row r="4" spans="1:6" ht="15">
      <c r="A4" t="s">
        <v>31</v>
      </c>
      <c r="C4" t="s">
        <v>83</v>
      </c>
      <c r="D4" t="s">
        <v>43</v>
      </c>
      <c r="F4" t="s">
        <v>49</v>
      </c>
    </row>
    <row r="5" spans="1:4" ht="15">
      <c r="A5" t="s">
        <v>32</v>
      </c>
      <c r="C5" t="s">
        <v>84</v>
      </c>
      <c r="D5" t="s">
        <v>44</v>
      </c>
    </row>
    <row r="6" spans="1:7" ht="15">
      <c r="A6" t="s">
        <v>33</v>
      </c>
      <c r="C6" t="s">
        <v>85</v>
      </c>
      <c r="E6" t="s">
        <v>63</v>
      </c>
      <c r="G6" t="s">
        <v>64</v>
      </c>
    </row>
    <row r="7" spans="1:7" ht="15">
      <c r="A7" t="s">
        <v>34</v>
      </c>
      <c r="E7" t="s">
        <v>45</v>
      </c>
      <c r="G7" t="s">
        <v>65</v>
      </c>
    </row>
    <row r="8" spans="5:7" ht="15">
      <c r="E8" t="s">
        <v>46</v>
      </c>
      <c r="G8" t="s">
        <v>66</v>
      </c>
    </row>
    <row r="9" ht="15">
      <c r="E9" t="s">
        <v>61</v>
      </c>
    </row>
    <row r="10" ht="15">
      <c r="E10" t="s">
        <v>62</v>
      </c>
    </row>
    <row r="12" spans="1:8" s="3" customFormat="1" ht="74.25" customHeight="1">
      <c r="A12" s="11"/>
      <c r="C12" s="12"/>
      <c r="D12" s="6"/>
      <c r="H12" s="3" t="s">
        <v>68</v>
      </c>
    </row>
    <row r="13" spans="1:8" s="3" customFormat="1" ht="74.25" customHeight="1">
      <c r="A13" s="11"/>
      <c r="C13" s="12"/>
      <c r="D13" s="6"/>
      <c r="H13" s="3" t="s">
        <v>69</v>
      </c>
    </row>
    <row r="14" spans="1:8" s="3" customFormat="1" ht="74.25" customHeight="1">
      <c r="A14" s="11"/>
      <c r="C14" s="12"/>
      <c r="D14" s="2"/>
      <c r="H14" s="3" t="s">
        <v>70</v>
      </c>
    </row>
    <row r="15" spans="1:8" s="3" customFormat="1" ht="74.25" customHeight="1">
      <c r="A15" s="11"/>
      <c r="C15" s="12"/>
      <c r="D15" s="2"/>
      <c r="H15" s="3" t="s">
        <v>71</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27</v>
      </c>
      <c r="C99" t="s">
        <v>50</v>
      </c>
    </row>
    <row r="100" spans="2:3" ht="30">
      <c r="B100" s="10">
        <v>1167</v>
      </c>
      <c r="C100" s="3" t="s">
        <v>51</v>
      </c>
    </row>
    <row r="101" spans="2:3" ht="30">
      <c r="B101" s="10">
        <v>1131</v>
      </c>
      <c r="C101" s="3" t="s">
        <v>52</v>
      </c>
    </row>
    <row r="102" spans="2:3" ht="30">
      <c r="B102" s="10">
        <v>1177</v>
      </c>
      <c r="C102" s="3" t="s">
        <v>53</v>
      </c>
    </row>
    <row r="103" spans="2:3" ht="30">
      <c r="B103" s="10">
        <v>1094</v>
      </c>
      <c r="C103" s="3" t="s">
        <v>54</v>
      </c>
    </row>
    <row r="104" spans="2:3" ht="30">
      <c r="B104" s="10">
        <v>1128</v>
      </c>
      <c r="C104" s="3" t="s">
        <v>55</v>
      </c>
    </row>
    <row r="105" spans="2:3" ht="30">
      <c r="B105" s="10">
        <v>1095</v>
      </c>
      <c r="C105" s="3" t="s">
        <v>56</v>
      </c>
    </row>
    <row r="106" spans="2:3" ht="45">
      <c r="B106" s="10">
        <v>1129</v>
      </c>
      <c r="C106" s="3" t="s">
        <v>57</v>
      </c>
    </row>
    <row r="107" spans="2:3" ht="45">
      <c r="B107" s="10">
        <v>1120</v>
      </c>
      <c r="C107" s="3" t="s">
        <v>58</v>
      </c>
    </row>
    <row r="108" ht="15">
      <c r="B108" s="9"/>
    </row>
    <row r="109" ht="15">
      <c r="B109" s="9"/>
    </row>
  </sheetData>
  <sheetProtection/>
  <conditionalFormatting sqref="C13">
    <cfRule type="colorScale" priority="1" dxfId="41">
      <colorScale>
        <cfvo type="min" val="0"/>
        <cfvo type="max"/>
        <color rgb="FFFF7128"/>
        <color rgb="FFFFEF9C"/>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cp:lastModifiedBy>
  <cp:lastPrinted>2018-11-30T20:15:56Z</cp:lastPrinted>
  <dcterms:created xsi:type="dcterms:W3CDTF">2016-04-29T15:58:00Z</dcterms:created>
  <dcterms:modified xsi:type="dcterms:W3CDTF">2020-10-31T17:32:26Z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0x010100DDA44F7AE129E740BB85019D8FAF5FB7</vt:lpwstr>
  </property>
  <property fmtid="{D5CDD505-2E9C-101B-9397-08002B2CF9AE}" pid="3" name="Estado de aprobación">
    <vt:lpwstr/>
  </property>
</Properties>
</file>