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aldyn.tautiva\OneDrive - Secretaria Distrital de Gobierno\2_PLANES DE ACCIÓN\PLAN DE ACCIÒN 2019\OFICIALIZACIÓN PG_2019\Planes de gestión oficializados\NIVEL CENTRAL\"/>
    </mc:Choice>
  </mc:AlternateContent>
  <xr:revisionPtr revIDLastSave="26" documentId="10_ncr:100000_{C9461C86-FDF0-4A9D-A39F-A15FE82CAEBF}" xr6:coauthVersionLast="41" xr6:coauthVersionMax="41" xr10:uidLastSave="{70E5BC9E-903D-47DC-9E94-268F27FB4266}"/>
  <bookViews>
    <workbookView xWindow="0" yWindow="0" windowWidth="28800" windowHeight="11925" tabRatio="849" xr2:uid="{00000000-000D-0000-FFFF-FFFF00000000}"/>
  </bookViews>
  <sheets>
    <sheet name="PLAN GESTION POR PROCESO" sheetId="1" r:id="rId1"/>
    <sheet name="Hoja2" sheetId="2" state="hidden" r:id="rId2"/>
  </sheets>
  <externalReferences>
    <externalReference r:id="rId3"/>
  </externalReferences>
  <definedNames>
    <definedName name="_xlnm.Print_Area" localSheetId="0">'PLAN GESTION POR PROCESO'!$A$1:$AT$27</definedName>
    <definedName name="BIEN">#REF!</definedName>
    <definedName name="CANTIDAD">#REF!</definedName>
    <definedName name="CODIGO">Hoja2!$B$100:$B$107</definedName>
    <definedName name="CONTRALORIA">Hoja2!$G$7:$G$8</definedName>
    <definedName name="FUENTE">Hoja2!$B$2:$B$3</definedName>
    <definedName name="INDICADOR">Hoja2!$F$2:$F$4</definedName>
    <definedName name="MEDICION">Hoja2!$E$2:$E$3</definedName>
    <definedName name="MEDICIONFINAL">Hoja2!$E$7:$E$10</definedName>
    <definedName name="META">Hoja2!$C$12:$C$45</definedName>
    <definedName name="META02">Hoja2!$C$3:$C$6</definedName>
    <definedName name="META2">Hoja2!$C$3:$C$5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9" i="1" l="1"/>
  <c r="P18" i="1"/>
  <c r="P17" i="1"/>
  <c r="I17" i="1"/>
  <c r="P20" i="1"/>
  <c r="E25" i="1"/>
  <c r="AM25" i="1"/>
  <c r="AH25" i="1"/>
  <c r="X25" i="1"/>
  <c r="AR25" i="1"/>
  <c r="AC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Q1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de indicador para la medicion:
- Eficacia
-Efectividad
-Eficiencia</t>
        </r>
      </text>
    </comment>
    <comment ref="S15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la o las dependencias responsables del proceso</t>
        </r>
      </text>
    </comment>
    <comment ref="U15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Dejar este apartado para el diligenciamiento en la DPSI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<sst xmlns="http://schemas.openxmlformats.org/spreadsheetml/2006/main" count="260" uniqueCount="158">
  <si>
    <t>PROCESO INSPECCIÓN, VIGILANCIA Y CONTROL</t>
  </si>
  <si>
    <t>SECRETARÍA DISTRITAL DE GOBIERNO</t>
  </si>
  <si>
    <t xml:space="preserve">VIGENCIA DE LA PLANEACIÓN: </t>
  </si>
  <si>
    <t>CONTROL DE CAMBIOS</t>
  </si>
  <si>
    <t xml:space="preserve">Dependencia: </t>
  </si>
  <si>
    <t>Dirección para la Gestión Policiva</t>
  </si>
  <si>
    <t>VERSIÓN</t>
  </si>
  <si>
    <t>FECHA</t>
  </si>
  <si>
    <t>DESCRIPCIÓN DE LA MODIFICACIÓN</t>
  </si>
  <si>
    <r>
      <t>Objetivo Proceso:</t>
    </r>
    <r>
      <rPr>
        <sz val="10"/>
        <rFont val="Garamond"/>
        <family val="1"/>
      </rPr>
      <t xml:space="preserve"> </t>
    </r>
  </si>
  <si>
    <t>Ejercer la Inspección, la Vigilancia y el Control en el distrito capital, a través de acciones, actuaciones, operaciones y decisiones de las autoridades administrativas y policivas a cargo de la Secretaría Distrital de Gobierno, para garantizar la gobernabilidad y el ejercicio de derechos y libertades ciudadanas.</t>
  </si>
  <si>
    <t>3  de Diciembre de 2018</t>
  </si>
  <si>
    <t>Creación del documento para la programación de la vigencia 2019</t>
  </si>
  <si>
    <r>
      <t>Alcance del Proceso:</t>
    </r>
    <r>
      <rPr>
        <sz val="10"/>
        <rFont val="Garamond"/>
        <family val="1"/>
      </rPr>
      <t xml:space="preserve"> </t>
    </r>
  </si>
  <si>
    <t>El presente proceso aplica para el ejercicio de Inspección, Vigilancia y Control, con respecto a las normas nacionales y distritales que sean de competencia de las autoridades administrativas y policivas a cargo de la Secretaría Distrital de Gobierno.</t>
  </si>
  <si>
    <r>
      <t>Líder del  Proceso:</t>
    </r>
    <r>
      <rPr>
        <sz val="10"/>
        <rFont val="Garamond"/>
        <family val="1"/>
      </rPr>
      <t xml:space="preserve"> </t>
    </r>
  </si>
  <si>
    <t>Director para la Gestión Policiva</t>
  </si>
  <si>
    <t>PLAN ESTRATEGICO INSTITUCIONAL</t>
  </si>
  <si>
    <t>SEGUIMIENTO PLAN GESTION DEL PROCESO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</si>
  <si>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</si>
  <si>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</si>
  <si>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</si>
  <si>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</si>
  <si>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</si>
  <si>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</si>
  <si>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</si>
  <si>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</si>
  <si>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</si>
  <si>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OBJETIVO ESPECIFICO/ESTRATEGIA</t>
  </si>
  <si>
    <t>META PLAN DE GESTION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</si>
  <si>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</si>
  <si>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</si>
  <si>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</si>
  <si>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</si>
  <si>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</si>
  <si>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</si>
  <si>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</si>
  <si>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</si>
  <si>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</si>
  <si>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</si>
  <si>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</si>
  <si>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</si>
  <si>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</si>
  <si>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</si>
  <si>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</si>
  <si>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</si>
  <si>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</si>
  <si>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</si>
  <si>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</si>
  <si>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</si>
  <si>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>Fortalecer la capacidad institucional y para el ejercicio de la función  policiva por parte de las autoridades locales a cargo de la SDG.</t>
  </si>
  <si>
    <t>Desarrollar las acciones, actuaciones, operaciones y decisiones de las autoridades administrativas y policivas bajo los principios de celeridad, eficacia, coordinación, colaboración y planeación</t>
  </si>
  <si>
    <t>Responder el 100% de las solicitudes de registro de parques de diversiones y atracciones o dispositivos de entretenimiento dentro de los 15 días hábiles siguientes a la radicación</t>
  </si>
  <si>
    <t>RETADORA (MEJORA)</t>
  </si>
  <si>
    <t>Número de días promedio de las respuestas a las solicitudes</t>
  </si>
  <si>
    <t>Número de solicitudes con respuesta a los requerimientos ciudadanos 2019 en menos de 15 días hábiles - Número de solicitudes ciudadanos 2019</t>
  </si>
  <si>
    <t>CONSTANTE</t>
  </si>
  <si>
    <t>Número de requerimientos resueltos en 14 días</t>
  </si>
  <si>
    <t>EFICACIA</t>
  </si>
  <si>
    <t>Aplicativo JACD</t>
  </si>
  <si>
    <t>Dirección para la gestión policiva- equipo JACD</t>
  </si>
  <si>
    <t>Informe de solicitudes de conceptos previos favorable JACD</t>
  </si>
  <si>
    <t>Realizar una (1) medición a la gestión adelantada por las autoridades a cargo de la Secretaría Distrital de Gobierno que permita contar con un batería de indicadores para la toma de decisiones en materia policiva</t>
  </si>
  <si>
    <t>GESTION</t>
  </si>
  <si>
    <t>Número de pruebas piloto de una batería de indicadores para seguimiento y control de inspectores de policía</t>
  </si>
  <si>
    <t>Número de pruebas piloto de una batería de indicadores para seguimiento y control de inspectores de policía implementadas</t>
  </si>
  <si>
    <t>-</t>
  </si>
  <si>
    <t>SUMA</t>
  </si>
  <si>
    <t>pruebas piloto de una batería de indicadores para seguimiento y control de inspectores de policía implementadas</t>
  </si>
  <si>
    <t>Informe diseño e implementación de prueba piloto con los resultados de su aplicación.</t>
  </si>
  <si>
    <t>Dirección para la gestión policiva </t>
  </si>
  <si>
    <t xml:space="preserve">Coordinar cuatro (4) operativos en simultaneo interlocales en materia de IVC (estaciones de servicio, parques, parqueaderos, bares) con las alcaldías locales y demás autoridades de policía </t>
  </si>
  <si>
    <t>RUTINARIA</t>
  </si>
  <si>
    <t>Número de operativos en simultaneo interlocales en materia de IVC (estaciones de servicio, parques, parqueaderos, bares) con las alcaldías locales y demás autoridades de policía.</t>
  </si>
  <si>
    <t>Número de operativos en simultaneo interlocales realizados en materia de IVC (estaciones de servicio, parques, parqueaderos, bares) con las alcaldías locales y demás autoridades de policía.</t>
  </si>
  <si>
    <t>Informe de operativo
Acta de visita</t>
  </si>
  <si>
    <r>
      <t> </t>
    </r>
    <r>
      <rPr>
        <sz val="12"/>
        <color indexed="8"/>
        <rFont val="Garamond"/>
        <family val="1"/>
      </rPr>
      <t>Dirección para la gestión policiva</t>
    </r>
  </si>
  <si>
    <t>Integrar las herramientas de planeación, gestión y control, con enfoque de innovación, mejoramiento continuo, responsabilidad social, desarrollo integral del talento humano y transparencia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</si>
  <si>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</si>
  <si>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</si>
  <si>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</si>
  <si>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</si>
  <si>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</si>
  <si>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</si>
  <si>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</si>
  <si>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 Dirección para la gestión policiva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</si>
  <si>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</si>
  <si>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</si>
  <si>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</si>
  <si>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r>
      <t xml:space="preserve">1- (No. De acciones vencidas del plan de mejoramiento responsabilidad del proceso  </t>
    </r>
    <r>
      <rPr>
        <b/>
        <sz val="12"/>
        <color rgb="FF0070C0"/>
        <rFont val="Garamond"/>
        <family val="1"/>
      </rPr>
      <t>/</t>
    </r>
    <r>
      <rPr>
        <sz val="12"/>
        <color rgb="FF0070C0"/>
        <rFont val="Garamond"/>
        <family val="1"/>
      </rPr>
      <t xml:space="preserve"> N°  de acciones a gestionar bajo responsabilidad del proceso)*100</t>
    </r>
  </si>
  <si>
    <t>Planes de mejora</t>
  </si>
  <si>
    <t>MIMEC - SIG</t>
  </si>
  <si>
    <t>Reportes MIMEC - SIG remitidos por la OAP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</si>
  <si>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</si>
  <si>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</si>
  <si>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</si>
  <si>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DECRECIENTE</t>
  </si>
  <si>
    <t>Disminución de requerimientos ciudadanos vencidos asignados a la Alcaldía Local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</si>
  <si>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</si>
  <si>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</si>
  <si>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</si>
  <si>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</si>
  <si>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</si>
  <si>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</si>
  <si>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</si>
  <si>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</si>
  <si>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Obtener una calificación  semestral  igual o superior al 80  % en conocimientos de MIPG por proceso y/o Alcaldía Local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</si>
  <si>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</si>
  <si>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</si>
  <si>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</si>
  <si>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</si>
  <si>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>Porcentaje de Cumplimiento PLAN DE GESTIÓN 2019</t>
  </si>
  <si>
    <t xml:space="preserve">ELABORÓ: </t>
  </si>
  <si>
    <t xml:space="preserve">REVISÓ: </t>
  </si>
  <si>
    <t>APROBÓ:</t>
  </si>
  <si>
    <t>Firma:</t>
  </si>
  <si>
    <r>
      <rPr>
        <b/>
        <sz val="10"/>
        <color indexed="8"/>
        <rFont val="Garamond"/>
        <family val="1"/>
      </rPr>
      <t xml:space="preserve">Nombre:            </t>
    </r>
    <r>
      <rPr>
        <sz val="10"/>
        <color indexed="8"/>
        <rFont val="Garamond"/>
        <family val="1"/>
      </rPr>
      <t xml:space="preserve">
</t>
    </r>
  </si>
  <si>
    <r>
      <t>Nombre:</t>
    </r>
    <r>
      <rPr>
        <sz val="10"/>
        <color indexed="8"/>
        <rFont val="Garamond"/>
        <family val="1"/>
      </rPr>
      <t xml:space="preserve"> </t>
    </r>
  </si>
  <si>
    <r>
      <t>Nombre:</t>
    </r>
    <r>
      <rPr>
        <sz val="10"/>
        <color indexed="8"/>
        <rFont val="Garamond"/>
        <family val="1"/>
      </rPr>
      <t xml:space="preserve"> 
</t>
    </r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</si>
  <si>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</si>
  <si>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</si>
  <si>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</si>
  <si>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</si>
  <si>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</si>
  <si>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</si>
  <si>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</si>
  <si>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EFICIENCIA</t>
  </si>
  <si>
    <t>ADQUISICION DE SERVICIOS</t>
  </si>
  <si>
    <t>GASTOS DE INVERSION</t>
  </si>
  <si>
    <t>SERVICIOS PUBLICOS</t>
  </si>
  <si>
    <t>CRECIENTE</t>
  </si>
  <si>
    <t>EFECTIVIDAD</t>
  </si>
  <si>
    <t>GASTOS GENERALES</t>
  </si>
  <si>
    <t>SERVICIOS PERSONALES</t>
  </si>
  <si>
    <t>SOSTENIBILIDAD DEL SISTEMA DE GESTIÓN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</si>
  <si>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</si>
  <si>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</si>
  <si>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</si>
  <si>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</si>
  <si>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</si>
  <si>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</si>
  <si>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</si>
  <si>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</si>
  <si>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</si>
  <si>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</si>
  <si>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</si>
  <si>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</si>
  <si>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</si>
  <si>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CODIGO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</si>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</sst>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* #,##0.00&quot;    &quot;;\-* #,##0.00&quot;    &quot;;* \-#&quot;    &quot;;@\ 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sz val="12"/>
      <color indexed="8"/>
      <name val="Garamond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sz val="12"/>
      <color rgb="FF000000"/>
      <name val="Garamond"/>
      <family val="1"/>
    </font>
    <font>
      <sz val="12"/>
      <color theme="1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8"/>
      <color theme="1"/>
      <name val="Garamond"/>
      <family val="1"/>
    </font>
    <font>
      <sz val="11"/>
      <color theme="1"/>
      <name val="Garamond"/>
      <family val="1"/>
    </font>
    <font>
      <b/>
      <sz val="10"/>
      <name val="Garamond"/>
      <family val="1"/>
    </font>
    <font>
      <b/>
      <sz val="11"/>
      <color indexed="16"/>
      <name val="Garamond"/>
      <family val="1"/>
    </font>
    <font>
      <sz val="10"/>
      <color theme="1"/>
      <name val="Garamond"/>
      <family val="1"/>
    </font>
    <font>
      <sz val="10"/>
      <name val="Garamond"/>
      <family val="1"/>
    </font>
    <font>
      <sz val="10"/>
      <color indexed="8"/>
      <name val="Garamond"/>
      <family val="1"/>
    </font>
    <font>
      <b/>
      <sz val="10"/>
      <color indexed="8"/>
      <name val="Garamond"/>
      <family val="1"/>
    </font>
    <font>
      <b/>
      <sz val="10"/>
      <color theme="1"/>
      <name val="Garamond"/>
      <family val="1"/>
    </font>
    <font>
      <b/>
      <sz val="26"/>
      <color theme="1"/>
      <name val="Garamond"/>
      <family val="1"/>
    </font>
    <font>
      <b/>
      <sz val="28"/>
      <color theme="1"/>
      <name val="Garamond"/>
      <family val="1"/>
    </font>
    <font>
      <b/>
      <sz val="11"/>
      <color theme="1"/>
      <name val="Garamond"/>
      <family val="1"/>
    </font>
    <font>
      <b/>
      <sz val="20"/>
      <color theme="1"/>
      <name val="Garamond"/>
      <family val="1"/>
    </font>
    <font>
      <b/>
      <sz val="22"/>
      <name val="Garamond"/>
      <family val="1"/>
    </font>
    <font>
      <b/>
      <sz val="12"/>
      <color rgb="FF0070C0"/>
      <name val="Garamond"/>
      <family val="1"/>
    </font>
    <font>
      <sz val="12"/>
      <color rgb="FF0070C0"/>
      <name val="Garamond"/>
      <family val="1"/>
    </font>
    <font>
      <b/>
      <sz val="1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165" fontId="1" fillId="0" borderId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85">
    <xf numFmtId="0" fontId="0" fillId="0" borderId="0" xfId="0"/>
    <xf numFmtId="0" fontId="7" fillId="0" borderId="4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justify"/>
    </xf>
    <xf numFmtId="0" fontId="9" fillId="10" borderId="8" xfId="0" applyFont="1" applyFill="1" applyBorder="1" applyAlignment="1">
      <alignment horizontal="justify" vertical="center" wrapText="1"/>
    </xf>
    <xf numFmtId="0" fontId="9" fillId="6" borderId="8" xfId="0" applyFont="1" applyFill="1" applyBorder="1" applyAlignment="1">
      <alignment horizontal="justify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justify" vertical="center" wrapText="1"/>
    </xf>
    <xf numFmtId="0" fontId="9" fillId="11" borderId="8" xfId="0" applyFont="1" applyFill="1" applyBorder="1" applyAlignment="1">
      <alignment horizontal="justify" vertical="center" wrapText="1"/>
    </xf>
    <xf numFmtId="0" fontId="9" fillId="11" borderId="9" xfId="0" applyFont="1" applyFill="1" applyBorder="1" applyAlignment="1">
      <alignment horizontal="justify" vertical="center" wrapText="1"/>
    </xf>
    <xf numFmtId="0" fontId="4" fillId="12" borderId="10" xfId="0" applyFont="1" applyFill="1" applyBorder="1" applyAlignment="1">
      <alignment horizontal="justify" vertical="center" wrapText="1"/>
    </xf>
    <xf numFmtId="0" fontId="4" fillId="12" borderId="8" xfId="0" applyFont="1" applyFill="1" applyBorder="1" applyAlignment="1">
      <alignment horizontal="justify" vertical="center" wrapText="1"/>
    </xf>
    <xf numFmtId="0" fontId="4" fillId="13" borderId="2" xfId="0" applyFont="1" applyFill="1" applyBorder="1" applyAlignment="1">
      <alignment horizontal="justify" vertical="center" wrapText="1"/>
    </xf>
    <xf numFmtId="0" fontId="4" fillId="13" borderId="8" xfId="0" applyFont="1" applyFill="1" applyBorder="1" applyAlignment="1">
      <alignment horizontal="justify" vertical="center" wrapText="1"/>
    </xf>
    <xf numFmtId="0" fontId="4" fillId="14" borderId="8" xfId="0" applyFont="1" applyFill="1" applyBorder="1" applyAlignment="1">
      <alignment horizontal="justify" vertical="center" wrapText="1"/>
    </xf>
    <xf numFmtId="0" fontId="9" fillId="14" borderId="11" xfId="0" applyFont="1" applyFill="1" applyBorder="1" applyAlignment="1">
      <alignment horizontal="justify" vertical="center" wrapText="1"/>
    </xf>
    <xf numFmtId="0" fontId="9" fillId="14" borderId="8" xfId="0" applyFont="1" applyFill="1" applyBorder="1" applyAlignment="1">
      <alignment horizontal="justify" vertical="center" wrapText="1"/>
    </xf>
    <xf numFmtId="0" fontId="4" fillId="14" borderId="2" xfId="0" applyFont="1" applyFill="1" applyBorder="1" applyAlignment="1">
      <alignment vertical="center" wrapText="1"/>
    </xf>
    <xf numFmtId="0" fontId="9" fillId="15" borderId="10" xfId="0" applyFont="1" applyFill="1" applyBorder="1" applyAlignment="1">
      <alignment horizontal="justify" vertical="center" wrapText="1"/>
    </xf>
    <xf numFmtId="0" fontId="9" fillId="15" borderId="8" xfId="0" applyFont="1" applyFill="1" applyBorder="1" applyAlignment="1">
      <alignment horizontal="justify" vertical="center" wrapText="1"/>
    </xf>
    <xf numFmtId="0" fontId="4" fillId="15" borderId="8" xfId="0" applyFont="1" applyFill="1" applyBorder="1" applyAlignment="1">
      <alignment horizontal="justify" vertical="center" wrapText="1"/>
    </xf>
    <xf numFmtId="0" fontId="10" fillId="15" borderId="8" xfId="0" applyFont="1" applyFill="1" applyBorder="1" applyAlignment="1">
      <alignment horizontal="justify" vertical="center" wrapText="1"/>
    </xf>
    <xf numFmtId="0" fontId="9" fillId="15" borderId="12" xfId="0" applyFont="1" applyFill="1" applyBorder="1" applyAlignment="1">
      <alignment horizontal="left" vertical="center" wrapText="1"/>
    </xf>
    <xf numFmtId="0" fontId="9" fillId="15" borderId="9" xfId="0" applyFont="1" applyFill="1" applyBorder="1" applyAlignment="1">
      <alignment horizontal="justify" vertical="center" wrapText="1"/>
    </xf>
    <xf numFmtId="0" fontId="4" fillId="15" borderId="10" xfId="0" applyFont="1" applyFill="1" applyBorder="1" applyAlignment="1">
      <alignment horizontal="justify" vertical="center" wrapText="1"/>
    </xf>
    <xf numFmtId="0" fontId="4" fillId="15" borderId="9" xfId="0" applyFont="1" applyFill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16" fillId="0" borderId="0" xfId="0" applyFont="1"/>
    <xf numFmtId="0" fontId="17" fillId="6" borderId="13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vertical="center" wrapText="1"/>
    </xf>
    <xf numFmtId="0" fontId="19" fillId="6" borderId="0" xfId="0" applyFont="1" applyFill="1"/>
    <xf numFmtId="0" fontId="18" fillId="19" borderId="16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 applyProtection="1">
      <alignment horizontal="center" vertical="center" wrapText="1"/>
    </xf>
    <xf numFmtId="0" fontId="14" fillId="5" borderId="16" xfId="0" applyFont="1" applyFill="1" applyBorder="1" applyAlignment="1" applyProtection="1">
      <alignment horizontal="left" vertical="center" wrapText="1"/>
    </xf>
    <xf numFmtId="0" fontId="21" fillId="6" borderId="0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left" vertical="center" wrapText="1"/>
    </xf>
    <xf numFmtId="0" fontId="17" fillId="6" borderId="17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vertical="center"/>
    </xf>
    <xf numFmtId="0" fontId="19" fillId="6" borderId="0" xfId="0" applyFont="1" applyFill="1" applyAlignment="1">
      <alignment horizontal="center" vertical="center"/>
    </xf>
    <xf numFmtId="0" fontId="17" fillId="9" borderId="16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vertical="center" wrapText="1"/>
    </xf>
    <xf numFmtId="0" fontId="23" fillId="7" borderId="2" xfId="0" applyFont="1" applyFill="1" applyBorder="1"/>
    <xf numFmtId="0" fontId="12" fillId="6" borderId="2" xfId="0" applyFont="1" applyFill="1" applyBorder="1" applyAlignment="1" applyProtection="1">
      <alignment horizontal="justify" vertical="center" wrapText="1"/>
      <protection locked="0"/>
    </xf>
    <xf numFmtId="0" fontId="17" fillId="6" borderId="17" xfId="0" applyFont="1" applyFill="1" applyBorder="1" applyAlignment="1">
      <alignment horizontal="center" vertical="center" wrapText="1"/>
    </xf>
    <xf numFmtId="9" fontId="25" fillId="6" borderId="7" xfId="4" applyFont="1" applyFill="1" applyBorder="1" applyAlignment="1" applyProtection="1">
      <alignment horizontal="center" vertical="center" wrapText="1"/>
      <protection locked="0"/>
    </xf>
    <xf numFmtId="9" fontId="20" fillId="6" borderId="7" xfId="4" applyFont="1" applyFill="1" applyBorder="1" applyAlignment="1">
      <alignment horizontal="center" vertical="center" wrapText="1"/>
    </xf>
    <xf numFmtId="9" fontId="28" fillId="6" borderId="7" xfId="4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vertical="center" wrapText="1"/>
    </xf>
    <xf numFmtId="0" fontId="19" fillId="6" borderId="0" xfId="0" applyFont="1" applyFill="1" applyAlignment="1">
      <alignment vertical="top" wrapText="1"/>
    </xf>
    <xf numFmtId="0" fontId="16" fillId="0" borderId="0" xfId="0" applyFont="1" applyAlignment="1">
      <alignment horizontal="center" vertical="center"/>
    </xf>
    <xf numFmtId="0" fontId="29" fillId="0" borderId="16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justify" vertical="center" wrapText="1"/>
    </xf>
    <xf numFmtId="0" fontId="30" fillId="6" borderId="2" xfId="0" applyFont="1" applyFill="1" applyBorder="1" applyAlignment="1" applyProtection="1">
      <alignment horizontal="justify" vertical="center" wrapText="1"/>
      <protection locked="0"/>
    </xf>
    <xf numFmtId="0" fontId="30" fillId="0" borderId="2" xfId="0" applyFont="1" applyFill="1" applyBorder="1" applyAlignment="1" applyProtection="1">
      <alignment horizontal="justify" vertical="center" wrapText="1"/>
      <protection locked="0"/>
    </xf>
    <xf numFmtId="0" fontId="12" fillId="6" borderId="2" xfId="0" applyFont="1" applyFill="1" applyBorder="1" applyAlignment="1">
      <alignment horizontal="justify" vertical="center" wrapText="1"/>
    </xf>
    <xf numFmtId="9" fontId="5" fillId="5" borderId="2" xfId="0" applyNumberFormat="1" applyFont="1" applyFill="1" applyBorder="1" applyAlignment="1">
      <alignment horizontal="justify" vertical="center" wrapText="1"/>
    </xf>
    <xf numFmtId="9" fontId="12" fillId="6" borderId="2" xfId="4" applyFont="1" applyFill="1" applyBorder="1" applyAlignment="1">
      <alignment horizontal="justify" vertical="center" wrapText="1"/>
    </xf>
    <xf numFmtId="9" fontId="12" fillId="6" borderId="2" xfId="0" applyNumberFormat="1" applyFont="1" applyFill="1" applyBorder="1" applyAlignment="1">
      <alignment horizontal="justify" vertical="center" wrapText="1"/>
    </xf>
    <xf numFmtId="9" fontId="14" fillId="6" borderId="2" xfId="4" applyFont="1" applyFill="1" applyBorder="1" applyAlignment="1">
      <alignment horizontal="justify" vertical="center" wrapText="1"/>
    </xf>
    <xf numFmtId="0" fontId="12" fillId="6" borderId="2" xfId="4" applyNumberFormat="1" applyFont="1" applyFill="1" applyBorder="1" applyAlignment="1">
      <alignment horizontal="justify" vertical="center" wrapText="1"/>
    </xf>
    <xf numFmtId="0" fontId="12" fillId="6" borderId="2" xfId="4" applyNumberFormat="1" applyFont="1" applyFill="1" applyBorder="1" applyAlignment="1" applyProtection="1">
      <alignment horizontal="justify" vertical="center" wrapText="1"/>
      <protection locked="0"/>
    </xf>
    <xf numFmtId="9" fontId="13" fillId="6" borderId="2" xfId="4" applyFont="1" applyFill="1" applyBorder="1" applyAlignment="1">
      <alignment horizontal="justify" vertical="center" wrapText="1"/>
    </xf>
    <xf numFmtId="0" fontId="12" fillId="6" borderId="2" xfId="0" applyNumberFormat="1" applyFont="1" applyFill="1" applyBorder="1" applyAlignment="1" applyProtection="1">
      <alignment horizontal="justify" vertical="center" wrapText="1"/>
      <protection locked="0"/>
    </xf>
    <xf numFmtId="9" fontId="14" fillId="6" borderId="2" xfId="4" applyFont="1" applyFill="1" applyBorder="1" applyAlignment="1" applyProtection="1">
      <alignment horizontal="justify" vertical="center" wrapText="1"/>
      <protection locked="0"/>
    </xf>
    <xf numFmtId="0" fontId="12" fillId="6" borderId="15" xfId="0" applyFont="1" applyFill="1" applyBorder="1" applyAlignment="1" applyProtection="1">
      <alignment horizontal="justify" vertical="center" wrapText="1"/>
      <protection locked="0"/>
    </xf>
    <xf numFmtId="0" fontId="12" fillId="0" borderId="24" xfId="0" applyFont="1" applyBorder="1" applyAlignment="1">
      <alignment horizontal="justify"/>
    </xf>
    <xf numFmtId="0" fontId="12" fillId="0" borderId="23" xfId="0" applyFont="1" applyBorder="1" applyAlignment="1">
      <alignment horizontal="justify"/>
    </xf>
    <xf numFmtId="0" fontId="12" fillId="6" borderId="2" xfId="0" applyNumberFormat="1" applyFont="1" applyFill="1" applyBorder="1" applyAlignment="1">
      <alignment horizontal="justify" vertical="center" wrapText="1"/>
    </xf>
    <xf numFmtId="164" fontId="12" fillId="6" borderId="2" xfId="4" applyNumberFormat="1" applyFont="1" applyFill="1" applyBorder="1" applyAlignment="1" applyProtection="1">
      <alignment horizontal="justify" vertical="center" wrapText="1"/>
      <protection locked="0"/>
    </xf>
    <xf numFmtId="0" fontId="11" fillId="0" borderId="2" xfId="0" applyFont="1" applyBorder="1" applyAlignment="1">
      <alignment horizontal="justify" vertical="center" wrapText="1"/>
    </xf>
    <xf numFmtId="0" fontId="30" fillId="0" borderId="2" xfId="0" applyFont="1" applyBorder="1" applyAlignment="1">
      <alignment horizontal="justify" vertical="center" wrapText="1"/>
    </xf>
    <xf numFmtId="0" fontId="30" fillId="0" borderId="2" xfId="0" applyFont="1" applyFill="1" applyBorder="1" applyAlignment="1">
      <alignment horizontal="justify" vertical="center"/>
    </xf>
    <xf numFmtId="0" fontId="30" fillId="6" borderId="2" xfId="0" applyFont="1" applyFill="1" applyBorder="1" applyAlignment="1">
      <alignment horizontal="justify" vertical="center" wrapText="1"/>
    </xf>
    <xf numFmtId="9" fontId="30" fillId="6" borderId="2" xfId="4" applyFont="1" applyFill="1" applyBorder="1" applyAlignment="1">
      <alignment horizontal="justify" vertical="center" wrapText="1"/>
    </xf>
    <xf numFmtId="0" fontId="30" fillId="6" borderId="2" xfId="4" applyNumberFormat="1" applyFont="1" applyFill="1" applyBorder="1" applyAlignment="1">
      <alignment horizontal="justify" vertical="center" wrapText="1"/>
    </xf>
    <xf numFmtId="0" fontId="30" fillId="6" borderId="2" xfId="4" applyNumberFormat="1" applyFont="1" applyFill="1" applyBorder="1" applyAlignment="1" applyProtection="1">
      <alignment horizontal="justify" vertical="center" wrapText="1"/>
      <protection locked="0"/>
    </xf>
    <xf numFmtId="9" fontId="29" fillId="6" borderId="2" xfId="4" applyFont="1" applyFill="1" applyBorder="1" applyAlignment="1">
      <alignment horizontal="justify" vertical="center" wrapText="1"/>
    </xf>
    <xf numFmtId="164" fontId="30" fillId="6" borderId="2" xfId="4" applyNumberFormat="1" applyFont="1" applyFill="1" applyBorder="1" applyAlignment="1" applyProtection="1">
      <alignment horizontal="justify" vertical="center" wrapText="1"/>
      <protection locked="0"/>
    </xf>
    <xf numFmtId="9" fontId="30" fillId="6" borderId="2" xfId="4" applyFont="1" applyFill="1" applyBorder="1" applyAlignment="1" applyProtection="1">
      <alignment horizontal="justify" vertical="center" wrapText="1"/>
      <protection locked="0"/>
    </xf>
    <xf numFmtId="0" fontId="30" fillId="6" borderId="15" xfId="0" applyFont="1" applyFill="1" applyBorder="1" applyAlignment="1" applyProtection="1">
      <alignment horizontal="justify" vertical="center" wrapText="1"/>
      <protection locked="0"/>
    </xf>
    <xf numFmtId="0" fontId="30" fillId="0" borderId="0" xfId="0" applyFont="1" applyBorder="1" applyAlignment="1">
      <alignment horizontal="justify"/>
    </xf>
    <xf numFmtId="9" fontId="30" fillId="0" borderId="2" xfId="4" applyFont="1" applyFill="1" applyBorder="1" applyAlignment="1">
      <alignment horizontal="justify" vertical="center" wrapText="1"/>
    </xf>
    <xf numFmtId="9" fontId="30" fillId="0" borderId="2" xfId="0" applyNumberFormat="1" applyFont="1" applyFill="1" applyBorder="1" applyAlignment="1">
      <alignment horizontal="justify" vertical="center" wrapText="1"/>
    </xf>
    <xf numFmtId="0" fontId="30" fillId="0" borderId="2" xfId="0" applyFont="1" applyBorder="1" applyAlignment="1">
      <alignment horizontal="justify"/>
    </xf>
    <xf numFmtId="0" fontId="30" fillId="0" borderId="15" xfId="0" applyFont="1" applyBorder="1" applyAlignment="1">
      <alignment horizontal="justify"/>
    </xf>
    <xf numFmtId="0" fontId="30" fillId="0" borderId="0" xfId="0" applyFont="1" applyAlignment="1">
      <alignment horizontal="justify"/>
    </xf>
    <xf numFmtId="9" fontId="30" fillId="0" borderId="2" xfId="4" applyFont="1" applyFill="1" applyBorder="1" applyAlignment="1">
      <alignment horizontal="justify" vertical="center"/>
    </xf>
    <xf numFmtId="0" fontId="30" fillId="6" borderId="2" xfId="0" applyFont="1" applyFill="1" applyBorder="1" applyAlignment="1">
      <alignment horizontal="justify"/>
    </xf>
    <xf numFmtId="0" fontId="29" fillId="6" borderId="2" xfId="0" applyFont="1" applyFill="1" applyBorder="1" applyAlignment="1">
      <alignment horizontal="justify" vertical="center" wrapText="1"/>
    </xf>
    <xf numFmtId="0" fontId="30" fillId="6" borderId="15" xfId="0" applyFont="1" applyFill="1" applyBorder="1" applyAlignment="1">
      <alignment horizontal="justify"/>
    </xf>
    <xf numFmtId="9" fontId="30" fillId="0" borderId="2" xfId="0" applyNumberFormat="1" applyFont="1" applyFill="1" applyBorder="1" applyAlignment="1" applyProtection="1">
      <alignment horizontal="justify" vertical="center" wrapText="1"/>
      <protection locked="0"/>
    </xf>
    <xf numFmtId="0" fontId="29" fillId="6" borderId="2" xfId="0" applyFont="1" applyFill="1" applyBorder="1" applyAlignment="1">
      <alignment horizontal="justify" vertical="top" wrapText="1"/>
    </xf>
    <xf numFmtId="0" fontId="17" fillId="6" borderId="7" xfId="0" applyFont="1" applyFill="1" applyBorder="1" applyAlignment="1">
      <alignment horizontal="center" vertical="center" wrapText="1"/>
    </xf>
    <xf numFmtId="9" fontId="30" fillId="0" borderId="2" xfId="4" applyNumberFormat="1" applyFont="1" applyFill="1" applyBorder="1" applyAlignment="1">
      <alignment horizontal="center" vertical="center" wrapText="1"/>
    </xf>
    <xf numFmtId="9" fontId="30" fillId="0" borderId="2" xfId="4" applyFont="1" applyFill="1" applyBorder="1" applyAlignment="1">
      <alignment horizontal="center" vertical="center" wrapText="1"/>
    </xf>
    <xf numFmtId="9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30" fillId="0" borderId="2" xfId="4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justify" vertical="center" wrapText="1"/>
    </xf>
    <xf numFmtId="0" fontId="18" fillId="19" borderId="2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top" wrapText="1"/>
    </xf>
    <xf numFmtId="0" fontId="17" fillId="17" borderId="2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center" vertical="center" wrapText="1"/>
    </xf>
    <xf numFmtId="0" fontId="22" fillId="9" borderId="16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 applyProtection="1">
      <alignment horizontal="center" vertical="center" wrapText="1"/>
      <protection locked="0"/>
    </xf>
    <xf numFmtId="0" fontId="17" fillId="6" borderId="0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/>
    </xf>
    <xf numFmtId="0" fontId="17" fillId="18" borderId="2" xfId="0" applyFont="1" applyFill="1" applyBorder="1" applyAlignment="1">
      <alignment horizontal="center" vertical="center" wrapText="1"/>
    </xf>
    <xf numFmtId="0" fontId="17" fillId="17" borderId="15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164" fontId="12" fillId="6" borderId="2" xfId="4" applyNumberFormat="1" applyFont="1" applyFill="1" applyBorder="1" applyAlignment="1">
      <alignment horizontal="center" vertical="center" wrapText="1"/>
    </xf>
    <xf numFmtId="0" fontId="17" fillId="17" borderId="15" xfId="0" applyFont="1" applyFill="1" applyBorder="1" applyAlignment="1">
      <alignment horizontal="center" vertical="center" wrapText="1"/>
    </xf>
    <xf numFmtId="9" fontId="20" fillId="6" borderId="7" xfId="4" applyFont="1" applyFill="1" applyBorder="1" applyAlignment="1" applyProtection="1">
      <alignment horizontal="center" vertical="center" wrapText="1"/>
      <protection locked="0"/>
    </xf>
    <xf numFmtId="9" fontId="20" fillId="6" borderId="25" xfId="4" applyFont="1" applyFill="1" applyBorder="1" applyAlignment="1" applyProtection="1">
      <alignment horizontal="center" vertical="center" wrapText="1"/>
      <protection locked="0"/>
    </xf>
    <xf numFmtId="0" fontId="24" fillId="20" borderId="7" xfId="0" applyFont="1" applyFill="1" applyBorder="1" applyAlignment="1" applyProtection="1">
      <alignment horizontal="center" vertical="center" wrapText="1"/>
      <protection locked="0"/>
    </xf>
    <xf numFmtId="0" fontId="26" fillId="21" borderId="7" xfId="0" applyFont="1" applyFill="1" applyBorder="1" applyAlignment="1" applyProtection="1">
      <alignment horizontal="center" vertical="center" wrapText="1"/>
      <protection locked="0"/>
    </xf>
    <xf numFmtId="0" fontId="26" fillId="18" borderId="7" xfId="0" applyFont="1" applyFill="1" applyBorder="1" applyAlignment="1" applyProtection="1">
      <alignment horizontal="center" vertical="center" wrapText="1"/>
      <protection locked="0"/>
    </xf>
    <xf numFmtId="0" fontId="26" fillId="12" borderId="7" xfId="0" applyFont="1" applyFill="1" applyBorder="1" applyAlignment="1" applyProtection="1">
      <alignment horizontal="center" vertical="center" wrapText="1"/>
      <protection locked="0"/>
    </xf>
    <xf numFmtId="0" fontId="27" fillId="18" borderId="7" xfId="0" applyFont="1" applyFill="1" applyBorder="1" applyAlignment="1" applyProtection="1">
      <alignment horizontal="center" vertical="center" wrapText="1"/>
      <protection locked="0"/>
    </xf>
    <xf numFmtId="0" fontId="17" fillId="12" borderId="2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7" fillId="6" borderId="0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/>
    </xf>
    <xf numFmtId="0" fontId="22" fillId="8" borderId="2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 wrapText="1"/>
    </xf>
    <xf numFmtId="0" fontId="17" fillId="18" borderId="2" xfId="0" applyFont="1" applyFill="1" applyBorder="1" applyAlignment="1">
      <alignment horizontal="center" vertical="center" wrapText="1"/>
    </xf>
    <xf numFmtId="0" fontId="22" fillId="16" borderId="2" xfId="0" applyFont="1" applyFill="1" applyBorder="1" applyAlignment="1">
      <alignment horizontal="center" vertical="center" wrapText="1"/>
    </xf>
    <xf numFmtId="0" fontId="22" fillId="12" borderId="2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22" fillId="9" borderId="16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2" fillId="8" borderId="5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2" fillId="16" borderId="5" xfId="0" applyFont="1" applyFill="1" applyBorder="1" applyAlignment="1">
      <alignment horizontal="center" vertical="center" wrapText="1"/>
    </xf>
    <xf numFmtId="22" fontId="15" fillId="22" borderId="2" xfId="0" applyNumberFormat="1" applyFont="1" applyFill="1" applyBorder="1" applyAlignment="1">
      <alignment horizontal="center" vertical="center"/>
    </xf>
    <xf numFmtId="0" fontId="15" fillId="22" borderId="2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center" vertical="center"/>
    </xf>
    <xf numFmtId="0" fontId="17" fillId="17" borderId="2" xfId="0" applyFont="1" applyFill="1" applyBorder="1" applyAlignment="1">
      <alignment horizontal="center" vertical="center" wrapText="1"/>
    </xf>
    <xf numFmtId="0" fontId="22" fillId="12" borderId="5" xfId="0" applyFont="1" applyFill="1" applyBorder="1" applyAlignment="1">
      <alignment horizontal="center" vertical="center" wrapText="1"/>
    </xf>
    <xf numFmtId="0" fontId="22" fillId="17" borderId="5" xfId="0" applyFont="1" applyFill="1" applyBorder="1" applyAlignment="1">
      <alignment horizontal="center" vertical="center" wrapText="1"/>
    </xf>
    <xf numFmtId="0" fontId="22" fillId="17" borderId="20" xfId="0" applyFont="1" applyFill="1" applyBorder="1" applyAlignment="1">
      <alignment horizontal="center" vertical="center" wrapText="1"/>
    </xf>
    <xf numFmtId="0" fontId="22" fillId="17" borderId="2" xfId="0" applyFont="1" applyFill="1" applyBorder="1" applyAlignment="1">
      <alignment horizontal="center" vertical="center" wrapText="1"/>
    </xf>
    <xf numFmtId="0" fontId="22" fillId="17" borderId="15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top" wrapText="1"/>
    </xf>
    <xf numFmtId="0" fontId="23" fillId="6" borderId="2" xfId="0" applyFont="1" applyFill="1" applyBorder="1" applyAlignment="1">
      <alignment horizontal="center" vertical="top" wrapText="1"/>
    </xf>
    <xf numFmtId="0" fontId="18" fillId="19" borderId="19" xfId="0" applyFont="1" applyFill="1" applyBorder="1" applyAlignment="1">
      <alignment horizontal="center" vertical="center" wrapText="1"/>
    </xf>
    <xf numFmtId="0" fontId="18" fillId="19" borderId="5" xfId="0" applyFont="1" applyFill="1" applyBorder="1" applyAlignment="1">
      <alignment horizontal="center" vertical="center" wrapText="1"/>
    </xf>
    <xf numFmtId="0" fontId="18" fillId="19" borderId="20" xfId="0" applyFont="1" applyFill="1" applyBorder="1" applyAlignment="1">
      <alignment horizontal="center" vertical="center" wrapText="1"/>
    </xf>
    <xf numFmtId="0" fontId="18" fillId="19" borderId="2" xfId="0" applyFont="1" applyFill="1" applyBorder="1" applyAlignment="1">
      <alignment horizontal="center" vertical="center" wrapText="1"/>
    </xf>
    <xf numFmtId="0" fontId="18" fillId="19" borderId="15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7" fillId="6" borderId="18" xfId="0" applyFont="1" applyFill="1" applyBorder="1" applyAlignment="1">
      <alignment horizontal="center" vertical="center" wrapText="1"/>
    </xf>
    <xf numFmtId="0" fontId="17" fillId="6" borderId="21" xfId="0" applyFont="1" applyFill="1" applyBorder="1" applyAlignment="1">
      <alignment horizontal="center" vertical="center" wrapText="1"/>
    </xf>
    <xf numFmtId="0" fontId="17" fillId="6" borderId="2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5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243" name="AutoShape 38" descr="Resultado de imagen para boton agregar icono">
          <a:extLst>
            <a:ext uri="{FF2B5EF4-FFF2-40B4-BE49-F238E27FC236}">
              <a16:creationId xmlns:a16="http://schemas.microsoft.com/office/drawing/2014/main" id="{0E1A720A-F5B1-42D6-B8B2-C38439FD8F84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2762250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244" name="AutoShape 39" descr="Resultado de imagen para boton agregar icono">
          <a:extLst>
            <a:ext uri="{FF2B5EF4-FFF2-40B4-BE49-F238E27FC236}">
              <a16:creationId xmlns:a16="http://schemas.microsoft.com/office/drawing/2014/main" id="{CA6BBA34-FB5E-4D9E-8B00-95899CCD41F5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2762250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245" name="AutoShape 40" descr="Resultado de imagen para boton agregar icono">
          <a:extLst>
            <a:ext uri="{FF2B5EF4-FFF2-40B4-BE49-F238E27FC236}">
              <a16:creationId xmlns:a16="http://schemas.microsoft.com/office/drawing/2014/main" id="{F23BC06E-28BB-4768-A97B-91992F52A581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2762250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246" name="AutoShape 42" descr="Z">
          <a:extLst>
            <a:ext uri="{FF2B5EF4-FFF2-40B4-BE49-F238E27FC236}">
              <a16:creationId xmlns:a16="http://schemas.microsoft.com/office/drawing/2014/main" id="{45C4C8CC-B57E-488B-8021-576DB2F61823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2762250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6</xdr:row>
      <xdr:rowOff>0</xdr:rowOff>
    </xdr:to>
    <xdr:sp macro="[1]!MostrarFuente_Impacto" textlink="">
      <xdr:nvSpPr>
        <xdr:cNvPr id="6" name="Rectangle 53">
          <a:extLst>
            <a:ext uri="{FF2B5EF4-FFF2-40B4-BE49-F238E27FC236}">
              <a16:creationId xmlns:a16="http://schemas.microsoft.com/office/drawing/2014/main" id="{45CDD482-D1E4-467B-982B-C33607C23A6F}"/>
            </a:ext>
          </a:extLst>
        </xdr:cNvPr>
        <xdr:cNvSpPr>
          <a:spLocks noChangeArrowheads="1"/>
        </xdr:cNvSpPr>
      </xdr:nvSpPr>
      <xdr:spPr bwMode="auto">
        <a:xfrm>
          <a:off x="12039600" y="2085975"/>
          <a:ext cx="0" cy="8096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3"/>
  <sheetViews>
    <sheetView showGridLines="0" tabSelected="1" topLeftCell="A12" zoomScale="55" zoomScaleNormal="55" workbookViewId="0" xr3:uid="{AEA406A1-0E4B-5B11-9CD5-51D6E497D94C}">
      <selection activeCell="C17" sqref="C17"/>
    </sheetView>
  </sheetViews>
  <sheetFormatPr defaultColWidth="0" defaultRowHeight="15" zeroHeight="1"/>
  <cols>
    <col min="1" max="1" width="8.85546875" style="60" customWidth="1"/>
    <col min="2" max="2" width="48.42578125" style="35" customWidth="1"/>
    <col min="3" max="3" width="57.140625" style="35" customWidth="1"/>
    <col min="4" max="4" width="63.140625" style="35" customWidth="1"/>
    <col min="5" max="5" width="19.7109375" style="60" customWidth="1"/>
    <col min="6" max="6" width="36" style="35" customWidth="1"/>
    <col min="7" max="7" width="35.7109375" style="35" customWidth="1"/>
    <col min="8" max="8" width="39.7109375" style="35" customWidth="1"/>
    <col min="9" max="9" width="11.42578125" style="35" customWidth="1"/>
    <col min="10" max="10" width="22" style="35" customWidth="1"/>
    <col min="11" max="11" width="28" style="35" customWidth="1"/>
    <col min="12" max="15" width="11.42578125" style="35" customWidth="1"/>
    <col min="16" max="16" width="24.5703125" style="35" customWidth="1"/>
    <col min="17" max="17" width="20" style="35" customWidth="1"/>
    <col min="18" max="18" width="27.28515625" style="35" customWidth="1"/>
    <col min="19" max="19" width="19.5703125" style="35" customWidth="1"/>
    <col min="20" max="20" width="46.28515625" style="35" customWidth="1"/>
    <col min="21" max="21" width="11.42578125" style="35" customWidth="1"/>
    <col min="22" max="22" width="18.85546875" style="35" customWidth="1"/>
    <col min="23" max="23" width="14.140625" style="35" customWidth="1"/>
    <col min="24" max="24" width="18.42578125" style="35" customWidth="1"/>
    <col min="25" max="25" width="52.85546875" style="35" customWidth="1"/>
    <col min="26" max="26" width="17.7109375" style="35" customWidth="1"/>
    <col min="27" max="27" width="19.7109375" style="35" customWidth="1"/>
    <col min="28" max="29" width="16.42578125" style="35" customWidth="1"/>
    <col min="30" max="30" width="36.28515625" style="35" customWidth="1"/>
    <col min="31" max="31" width="27.28515625" style="35" customWidth="1"/>
    <col min="32" max="38" width="11.42578125" style="35" customWidth="1"/>
    <col min="39" max="39" width="14.85546875" style="35" customWidth="1"/>
    <col min="40" max="40" width="14.5703125" style="35" customWidth="1"/>
    <col min="41" max="41" width="20.7109375" style="35" customWidth="1"/>
    <col min="42" max="42" width="23" style="35" customWidth="1"/>
    <col min="43" max="43" width="19.140625" style="35" customWidth="1"/>
    <col min="44" max="44" width="31.42578125" style="35" customWidth="1"/>
    <col min="45" max="45" width="18.42578125" style="35" customWidth="1"/>
    <col min="46" max="46" width="19.85546875" style="35" customWidth="1"/>
    <col min="47" max="47" width="11.42578125" style="35" customWidth="1"/>
    <col min="48" max="16384" width="11.42578125" style="35" hidden="1"/>
  </cols>
  <sheetData>
    <row r="1" spans="1:46" ht="40.5" customHeight="1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</row>
    <row r="2" spans="1:46" ht="40.5" customHeight="1" thickBot="1">
      <c r="A2" s="162" t="s">
        <v>1</v>
      </c>
      <c r="B2" s="162"/>
      <c r="C2" s="162"/>
      <c r="D2" s="163"/>
      <c r="E2" s="163"/>
      <c r="F2" s="163"/>
      <c r="G2" s="163"/>
      <c r="H2" s="163"/>
      <c r="I2" s="163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</row>
    <row r="3" spans="1:46" ht="32.25" customHeight="1">
      <c r="A3" s="184" t="s">
        <v>2</v>
      </c>
      <c r="B3" s="184"/>
      <c r="C3" s="36">
        <v>2019</v>
      </c>
      <c r="D3" s="174" t="s">
        <v>3</v>
      </c>
      <c r="E3" s="175"/>
      <c r="F3" s="175"/>
      <c r="G3" s="175"/>
      <c r="H3" s="175"/>
      <c r="I3" s="176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</row>
    <row r="4" spans="1:46" ht="43.5" customHeight="1">
      <c r="A4" s="184" t="s">
        <v>4</v>
      </c>
      <c r="B4" s="184"/>
      <c r="C4" s="36" t="s">
        <v>5</v>
      </c>
      <c r="D4" s="39" t="s">
        <v>6</v>
      </c>
      <c r="E4" s="110" t="s">
        <v>7</v>
      </c>
      <c r="F4" s="177" t="s">
        <v>8</v>
      </c>
      <c r="G4" s="177"/>
      <c r="H4" s="177"/>
      <c r="I4" s="178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</row>
    <row r="5" spans="1:46" ht="115.5" customHeight="1">
      <c r="A5" s="184" t="s">
        <v>9</v>
      </c>
      <c r="B5" s="184"/>
      <c r="C5" s="36" t="s">
        <v>10</v>
      </c>
      <c r="D5" s="40">
        <v>1</v>
      </c>
      <c r="E5" s="112" t="s">
        <v>11</v>
      </c>
      <c r="F5" s="179" t="s">
        <v>12</v>
      </c>
      <c r="G5" s="179"/>
      <c r="H5" s="179"/>
      <c r="I5" s="180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</row>
    <row r="6" spans="1:46" ht="64.5" customHeight="1">
      <c r="A6" s="184" t="s">
        <v>13</v>
      </c>
      <c r="B6" s="184"/>
      <c r="C6" s="36" t="s">
        <v>14</v>
      </c>
      <c r="D6" s="41"/>
      <c r="E6" s="112"/>
      <c r="F6" s="179"/>
      <c r="G6" s="179"/>
      <c r="H6" s="179"/>
      <c r="I6" s="180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3"/>
      <c r="AQ6" s="42"/>
      <c r="AR6" s="42"/>
      <c r="AS6" s="42"/>
      <c r="AT6" s="42"/>
    </row>
    <row r="7" spans="1:46" ht="42" customHeight="1" thickBot="1">
      <c r="A7" s="184" t="s">
        <v>15</v>
      </c>
      <c r="B7" s="184"/>
      <c r="C7" s="36" t="s">
        <v>16</v>
      </c>
      <c r="D7" s="44"/>
      <c r="E7" s="103"/>
      <c r="F7" s="181"/>
      <c r="G7" s="182"/>
      <c r="H7" s="182"/>
      <c r="I7" s="183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</row>
    <row r="8" spans="1:46">
      <c r="A8" s="45"/>
      <c r="B8" s="43"/>
      <c r="C8" s="43"/>
      <c r="D8" s="43"/>
      <c r="E8" s="46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38"/>
      <c r="R8" s="38"/>
      <c r="S8" s="38"/>
      <c r="T8" s="38"/>
      <c r="U8" s="38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</row>
    <row r="9" spans="1:46">
      <c r="A9" s="46"/>
      <c r="B9" s="43"/>
      <c r="C9" s="43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25"/>
      <c r="U9" s="47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</row>
    <row r="10" spans="1:46">
      <c r="A10" s="48"/>
      <c r="B10" s="38"/>
      <c r="C10" s="38"/>
      <c r="D10" s="143"/>
      <c r="E10" s="143"/>
      <c r="F10" s="143"/>
      <c r="G10" s="143"/>
      <c r="H10" s="143"/>
      <c r="I10" s="143"/>
      <c r="J10" s="143"/>
      <c r="K10" s="143"/>
      <c r="L10" s="141"/>
      <c r="M10" s="141"/>
      <c r="N10" s="141"/>
      <c r="O10" s="141"/>
      <c r="P10" s="111"/>
      <c r="Q10" s="111"/>
      <c r="R10" s="111"/>
      <c r="S10" s="111"/>
      <c r="T10" s="111"/>
      <c r="U10" s="111"/>
      <c r="V10" s="141"/>
      <c r="W10" s="141"/>
      <c r="X10" s="124"/>
      <c r="Y10" s="124"/>
      <c r="Z10" s="124"/>
      <c r="AA10" s="141"/>
      <c r="AB10" s="141"/>
      <c r="AC10" s="124"/>
      <c r="AD10" s="124"/>
      <c r="AE10" s="124"/>
      <c r="AF10" s="141"/>
      <c r="AG10" s="141"/>
      <c r="AH10" s="124"/>
      <c r="AI10" s="124"/>
      <c r="AJ10" s="124"/>
      <c r="AK10" s="141"/>
      <c r="AL10" s="141"/>
      <c r="AM10" s="124"/>
      <c r="AN10" s="124"/>
      <c r="AO10" s="124"/>
      <c r="AP10" s="141"/>
      <c r="AQ10" s="141"/>
      <c r="AR10" s="141"/>
      <c r="AS10" s="124"/>
      <c r="AT10" s="124"/>
    </row>
    <row r="11" spans="1:46" ht="15.75" thickBot="1">
      <c r="A11" s="48"/>
      <c r="B11" s="38"/>
      <c r="C11" s="38"/>
      <c r="D11" s="38"/>
      <c r="E11" s="4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</row>
    <row r="12" spans="1:46">
      <c r="A12" s="151" t="s">
        <v>17</v>
      </c>
      <c r="B12" s="152"/>
      <c r="C12" s="152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9"/>
      <c r="W12" s="159"/>
      <c r="X12" s="159"/>
      <c r="Y12" s="159"/>
      <c r="Z12" s="159"/>
      <c r="AA12" s="155"/>
      <c r="AB12" s="155"/>
      <c r="AC12" s="155"/>
      <c r="AD12" s="155"/>
      <c r="AE12" s="155"/>
      <c r="AF12" s="159"/>
      <c r="AG12" s="159"/>
      <c r="AH12" s="159"/>
      <c r="AI12" s="159"/>
      <c r="AJ12" s="159"/>
      <c r="AK12" s="165"/>
      <c r="AL12" s="165"/>
      <c r="AM12" s="165"/>
      <c r="AN12" s="165"/>
      <c r="AO12" s="165"/>
      <c r="AP12" s="166" t="s">
        <v>18</v>
      </c>
      <c r="AQ12" s="166"/>
      <c r="AR12" s="166"/>
      <c r="AS12" s="166"/>
      <c r="AT12" s="167"/>
    </row>
    <row r="13" spans="1:46">
      <c r="A13" s="153"/>
      <c r="B13" s="154"/>
      <c r="C13" s="154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48"/>
      <c r="W13" s="148"/>
      <c r="X13" s="148"/>
      <c r="Y13" s="148"/>
      <c r="Z13" s="148"/>
      <c r="AA13" s="144"/>
      <c r="AB13" s="144"/>
      <c r="AC13" s="144"/>
      <c r="AD13" s="144"/>
      <c r="AE13" s="144"/>
      <c r="AF13" s="148"/>
      <c r="AG13" s="148"/>
      <c r="AH13" s="148"/>
      <c r="AI13" s="148"/>
      <c r="AJ13" s="148"/>
      <c r="AK13" s="149"/>
      <c r="AL13" s="149"/>
      <c r="AM13" s="149"/>
      <c r="AN13" s="149"/>
      <c r="AO13" s="149"/>
      <c r="AP13" s="168" t="s">
        <v>19</v>
      </c>
      <c r="AQ13" s="168"/>
      <c r="AR13" s="168"/>
      <c r="AS13" s="168"/>
      <c r="AT13" s="169"/>
    </row>
    <row r="14" spans="1:46" ht="15" customHeight="1">
      <c r="A14" s="119"/>
      <c r="B14" s="120"/>
      <c r="C14" s="120"/>
      <c r="D14" s="156" t="s">
        <v>20</v>
      </c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22"/>
      <c r="U14" s="122"/>
      <c r="V14" s="146"/>
      <c r="W14" s="146"/>
      <c r="X14" s="147" t="s">
        <v>21</v>
      </c>
      <c r="Y14" s="146" t="s">
        <v>22</v>
      </c>
      <c r="Z14" s="146" t="s">
        <v>23</v>
      </c>
      <c r="AA14" s="145"/>
      <c r="AB14" s="145"/>
      <c r="AC14" s="145" t="s">
        <v>21</v>
      </c>
      <c r="AD14" s="145" t="s">
        <v>22</v>
      </c>
      <c r="AE14" s="145" t="s">
        <v>23</v>
      </c>
      <c r="AF14" s="146"/>
      <c r="AG14" s="146"/>
      <c r="AH14" s="146" t="s">
        <v>21</v>
      </c>
      <c r="AI14" s="146" t="s">
        <v>22</v>
      </c>
      <c r="AJ14" s="146" t="s">
        <v>23</v>
      </c>
      <c r="AK14" s="138"/>
      <c r="AL14" s="138"/>
      <c r="AM14" s="138" t="s">
        <v>21</v>
      </c>
      <c r="AN14" s="138" t="s">
        <v>22</v>
      </c>
      <c r="AO14" s="138" t="s">
        <v>23</v>
      </c>
      <c r="AP14" s="164" t="s">
        <v>24</v>
      </c>
      <c r="AQ14" s="164"/>
      <c r="AR14" s="164"/>
      <c r="AS14" s="164" t="s">
        <v>21</v>
      </c>
      <c r="AT14" s="130" t="s">
        <v>25</v>
      </c>
    </row>
    <row r="15" spans="1:46" ht="44.25" customHeight="1">
      <c r="A15" s="49" t="s">
        <v>26</v>
      </c>
      <c r="B15" s="50" t="s">
        <v>27</v>
      </c>
      <c r="C15" s="50" t="s">
        <v>28</v>
      </c>
      <c r="D15" s="122" t="s">
        <v>29</v>
      </c>
      <c r="E15" s="122" t="s">
        <v>30</v>
      </c>
      <c r="F15" s="122" t="s">
        <v>31</v>
      </c>
      <c r="G15" s="122" t="s">
        <v>32</v>
      </c>
      <c r="H15" s="122" t="s">
        <v>33</v>
      </c>
      <c r="I15" s="122" t="s">
        <v>34</v>
      </c>
      <c r="J15" s="122" t="s">
        <v>35</v>
      </c>
      <c r="K15" s="122" t="s">
        <v>36</v>
      </c>
      <c r="L15" s="122" t="s">
        <v>37</v>
      </c>
      <c r="M15" s="122" t="s">
        <v>38</v>
      </c>
      <c r="N15" s="122" t="s">
        <v>39</v>
      </c>
      <c r="O15" s="122" t="s">
        <v>40</v>
      </c>
      <c r="P15" s="122" t="s">
        <v>41</v>
      </c>
      <c r="Q15" s="122" t="s">
        <v>42</v>
      </c>
      <c r="R15" s="122" t="s">
        <v>43</v>
      </c>
      <c r="S15" s="122" t="s">
        <v>44</v>
      </c>
      <c r="T15" s="122" t="s">
        <v>45</v>
      </c>
      <c r="U15" s="122" t="s">
        <v>46</v>
      </c>
      <c r="V15" s="117" t="s">
        <v>47</v>
      </c>
      <c r="W15" s="117" t="s">
        <v>48</v>
      </c>
      <c r="X15" s="147"/>
      <c r="Y15" s="146"/>
      <c r="Z15" s="146"/>
      <c r="AA15" s="121" t="s">
        <v>47</v>
      </c>
      <c r="AB15" s="121" t="s">
        <v>48</v>
      </c>
      <c r="AC15" s="145"/>
      <c r="AD15" s="145"/>
      <c r="AE15" s="145"/>
      <c r="AF15" s="117" t="s">
        <v>47</v>
      </c>
      <c r="AG15" s="117" t="s">
        <v>48</v>
      </c>
      <c r="AH15" s="146"/>
      <c r="AI15" s="146"/>
      <c r="AJ15" s="146"/>
      <c r="AK15" s="118" t="s">
        <v>47</v>
      </c>
      <c r="AL15" s="118" t="s">
        <v>48</v>
      </c>
      <c r="AM15" s="138"/>
      <c r="AN15" s="138"/>
      <c r="AO15" s="138"/>
      <c r="AP15" s="116" t="s">
        <v>32</v>
      </c>
      <c r="AQ15" s="116" t="s">
        <v>47</v>
      </c>
      <c r="AR15" s="116" t="s">
        <v>48</v>
      </c>
      <c r="AS15" s="164"/>
      <c r="AT15" s="130"/>
    </row>
    <row r="16" spans="1:46">
      <c r="A16" s="49"/>
      <c r="B16" s="51"/>
      <c r="C16" s="51"/>
      <c r="D16" s="122" t="s">
        <v>49</v>
      </c>
      <c r="E16" s="122"/>
      <c r="F16" s="122" t="s">
        <v>49</v>
      </c>
      <c r="G16" s="122" t="s">
        <v>49</v>
      </c>
      <c r="H16" s="122" t="s">
        <v>49</v>
      </c>
      <c r="I16" s="122" t="s">
        <v>49</v>
      </c>
      <c r="J16" s="122" t="s">
        <v>49</v>
      </c>
      <c r="K16" s="122" t="s">
        <v>49</v>
      </c>
      <c r="L16" s="52" t="s">
        <v>49</v>
      </c>
      <c r="M16" s="52" t="s">
        <v>49</v>
      </c>
      <c r="N16" s="52" t="s">
        <v>49</v>
      </c>
      <c r="O16" s="52" t="s">
        <v>49</v>
      </c>
      <c r="P16" s="122" t="s">
        <v>49</v>
      </c>
      <c r="Q16" s="122" t="s">
        <v>49</v>
      </c>
      <c r="R16" s="122" t="s">
        <v>49</v>
      </c>
      <c r="S16" s="122" t="s">
        <v>49</v>
      </c>
      <c r="T16" s="122"/>
      <c r="U16" s="122"/>
      <c r="V16" s="117" t="s">
        <v>49</v>
      </c>
      <c r="W16" s="117"/>
      <c r="X16" s="126" t="s">
        <v>49</v>
      </c>
      <c r="Y16" s="117" t="s">
        <v>49</v>
      </c>
      <c r="Z16" s="117" t="s">
        <v>49</v>
      </c>
      <c r="AA16" s="121" t="s">
        <v>49</v>
      </c>
      <c r="AB16" s="121" t="s">
        <v>49</v>
      </c>
      <c r="AC16" s="121" t="s">
        <v>49</v>
      </c>
      <c r="AD16" s="121" t="s">
        <v>49</v>
      </c>
      <c r="AE16" s="121" t="s">
        <v>49</v>
      </c>
      <c r="AF16" s="117" t="s">
        <v>49</v>
      </c>
      <c r="AG16" s="117" t="s">
        <v>49</v>
      </c>
      <c r="AH16" s="117"/>
      <c r="AI16" s="117" t="s">
        <v>49</v>
      </c>
      <c r="AJ16" s="117" t="s">
        <v>49</v>
      </c>
      <c r="AK16" s="118" t="s">
        <v>49</v>
      </c>
      <c r="AL16" s="118" t="s">
        <v>49</v>
      </c>
      <c r="AM16" s="118" t="s">
        <v>49</v>
      </c>
      <c r="AN16" s="118" t="s">
        <v>49</v>
      </c>
      <c r="AO16" s="118" t="s">
        <v>49</v>
      </c>
      <c r="AP16" s="116" t="s">
        <v>49</v>
      </c>
      <c r="AQ16" s="116"/>
      <c r="AR16" s="116" t="s">
        <v>49</v>
      </c>
      <c r="AS16" s="116" t="s">
        <v>49</v>
      </c>
      <c r="AT16" s="127" t="s">
        <v>49</v>
      </c>
    </row>
    <row r="17" spans="1:47" s="77" customFormat="1" ht="96" customHeight="1">
      <c r="A17" s="109">
        <v>1</v>
      </c>
      <c r="B17" s="65" t="s">
        <v>50</v>
      </c>
      <c r="C17" s="53" t="s">
        <v>51</v>
      </c>
      <c r="D17" s="34" t="s">
        <v>52</v>
      </c>
      <c r="E17" s="129">
        <v>0.26700000000000002</v>
      </c>
      <c r="F17" s="53" t="s">
        <v>53</v>
      </c>
      <c r="G17" s="34" t="s">
        <v>54</v>
      </c>
      <c r="H17" s="34" t="s">
        <v>55</v>
      </c>
      <c r="I17" s="66">
        <f>(192-30)/192</f>
        <v>0.84375</v>
      </c>
      <c r="J17" s="65" t="s">
        <v>56</v>
      </c>
      <c r="K17" s="34" t="s">
        <v>57</v>
      </c>
      <c r="L17" s="67">
        <v>1</v>
      </c>
      <c r="M17" s="67">
        <v>1</v>
      </c>
      <c r="N17" s="67">
        <v>1</v>
      </c>
      <c r="O17" s="67">
        <v>1</v>
      </c>
      <c r="P17" s="68">
        <f>AVERAGE(L17:O17)</f>
        <v>1</v>
      </c>
      <c r="Q17" s="65" t="s">
        <v>58</v>
      </c>
      <c r="R17" s="34" t="s">
        <v>59</v>
      </c>
      <c r="S17" s="34" t="s">
        <v>60</v>
      </c>
      <c r="T17" s="34" t="s">
        <v>61</v>
      </c>
      <c r="U17" s="53"/>
      <c r="V17" s="65"/>
      <c r="W17" s="69"/>
      <c r="X17" s="69"/>
      <c r="Y17" s="53"/>
      <c r="Z17" s="53"/>
      <c r="AA17" s="70"/>
      <c r="AB17" s="71"/>
      <c r="AC17" s="72"/>
      <c r="AD17" s="53"/>
      <c r="AE17" s="53"/>
      <c r="AF17" s="65"/>
      <c r="AG17" s="53"/>
      <c r="AH17" s="69"/>
      <c r="AI17" s="53"/>
      <c r="AJ17" s="53"/>
      <c r="AK17" s="65"/>
      <c r="AL17" s="73"/>
      <c r="AM17" s="69"/>
      <c r="AN17" s="53"/>
      <c r="AO17" s="53"/>
      <c r="AP17" s="65"/>
      <c r="AQ17" s="65"/>
      <c r="AR17" s="67"/>
      <c r="AS17" s="74"/>
      <c r="AT17" s="75"/>
      <c r="AU17" s="76"/>
    </row>
    <row r="18" spans="1:47" s="77" customFormat="1" ht="97.5" customHeight="1">
      <c r="A18" s="109">
        <v>1</v>
      </c>
      <c r="B18" s="65" t="s">
        <v>50</v>
      </c>
      <c r="C18" s="53" t="s">
        <v>51</v>
      </c>
      <c r="D18" s="34" t="s">
        <v>62</v>
      </c>
      <c r="E18" s="129">
        <v>0.26700000000000002</v>
      </c>
      <c r="F18" s="53" t="s">
        <v>63</v>
      </c>
      <c r="G18" s="34" t="s">
        <v>64</v>
      </c>
      <c r="H18" s="34" t="s">
        <v>65</v>
      </c>
      <c r="I18" s="66" t="s">
        <v>66</v>
      </c>
      <c r="J18" s="65" t="s">
        <v>67</v>
      </c>
      <c r="K18" s="34" t="s">
        <v>68</v>
      </c>
      <c r="L18" s="70">
        <v>0.25</v>
      </c>
      <c r="M18" s="70">
        <v>0.25</v>
      </c>
      <c r="N18" s="70">
        <v>0.25</v>
      </c>
      <c r="O18" s="70">
        <v>0.25</v>
      </c>
      <c r="P18" s="78">
        <f>SUM(L18:O18)</f>
        <v>1</v>
      </c>
      <c r="Q18" s="65" t="s">
        <v>58</v>
      </c>
      <c r="R18" s="34" t="s">
        <v>69</v>
      </c>
      <c r="S18" s="34" t="s">
        <v>70</v>
      </c>
      <c r="T18" s="34" t="s">
        <v>69</v>
      </c>
      <c r="U18" s="53"/>
      <c r="V18" s="65"/>
      <c r="W18" s="69"/>
      <c r="X18" s="69"/>
      <c r="Y18" s="53"/>
      <c r="Z18" s="53"/>
      <c r="AA18" s="70"/>
      <c r="AB18" s="71"/>
      <c r="AC18" s="72"/>
      <c r="AD18" s="53"/>
      <c r="AE18" s="53"/>
      <c r="AF18" s="65"/>
      <c r="AG18" s="53"/>
      <c r="AH18" s="69"/>
      <c r="AI18" s="53"/>
      <c r="AJ18" s="53"/>
      <c r="AK18" s="65"/>
      <c r="AL18" s="79"/>
      <c r="AM18" s="69"/>
      <c r="AN18" s="53"/>
      <c r="AO18" s="53"/>
      <c r="AP18" s="65"/>
      <c r="AQ18" s="65"/>
      <c r="AR18" s="67"/>
      <c r="AS18" s="74"/>
      <c r="AT18" s="75"/>
      <c r="AU18" s="76"/>
    </row>
    <row r="19" spans="1:47" s="77" customFormat="1" ht="111.75" customHeight="1">
      <c r="A19" s="109">
        <v>1</v>
      </c>
      <c r="B19" s="65" t="s">
        <v>50</v>
      </c>
      <c r="C19" s="53" t="s">
        <v>51</v>
      </c>
      <c r="D19" s="80" t="s">
        <v>71</v>
      </c>
      <c r="E19" s="129">
        <v>0.26700000000000002</v>
      </c>
      <c r="F19" s="53" t="s">
        <v>72</v>
      </c>
      <c r="G19" s="80" t="s">
        <v>73</v>
      </c>
      <c r="H19" s="80" t="s">
        <v>74</v>
      </c>
      <c r="I19" s="66" t="s">
        <v>66</v>
      </c>
      <c r="J19" s="65" t="s">
        <v>67</v>
      </c>
      <c r="K19" s="80" t="s">
        <v>74</v>
      </c>
      <c r="L19" s="70">
        <v>1</v>
      </c>
      <c r="M19" s="70">
        <v>1</v>
      </c>
      <c r="N19" s="70">
        <v>1</v>
      </c>
      <c r="O19" s="70">
        <v>1</v>
      </c>
      <c r="P19" s="78">
        <f>SUM(L19:O19)</f>
        <v>4</v>
      </c>
      <c r="Q19" s="65" t="s">
        <v>58</v>
      </c>
      <c r="R19" s="80" t="s">
        <v>75</v>
      </c>
      <c r="S19" s="80" t="s">
        <v>76</v>
      </c>
      <c r="T19" s="80" t="s">
        <v>75</v>
      </c>
      <c r="U19" s="53"/>
      <c r="V19" s="65"/>
      <c r="W19" s="69"/>
      <c r="X19" s="69"/>
      <c r="Y19" s="53"/>
      <c r="Z19" s="53"/>
      <c r="AA19" s="70"/>
      <c r="AB19" s="71"/>
      <c r="AC19" s="72"/>
      <c r="AD19" s="53"/>
      <c r="AE19" s="53"/>
      <c r="AF19" s="65"/>
      <c r="AG19" s="53"/>
      <c r="AH19" s="69"/>
      <c r="AI19" s="53"/>
      <c r="AJ19" s="53"/>
      <c r="AK19" s="65"/>
      <c r="AL19" s="79"/>
      <c r="AM19" s="69"/>
      <c r="AN19" s="53"/>
      <c r="AO19" s="53"/>
      <c r="AP19" s="65"/>
      <c r="AQ19" s="65"/>
      <c r="AR19" s="67"/>
      <c r="AS19" s="74"/>
      <c r="AT19" s="75"/>
      <c r="AU19" s="76"/>
    </row>
    <row r="20" spans="1:47" s="91" customFormat="1" ht="123.75" customHeight="1">
      <c r="A20" s="61">
        <v>6</v>
      </c>
      <c r="B20" s="64" t="s">
        <v>77</v>
      </c>
      <c r="C20" s="64" t="s">
        <v>78</v>
      </c>
      <c r="D20" s="62" t="s">
        <v>79</v>
      </c>
      <c r="E20" s="104">
        <v>0.04</v>
      </c>
      <c r="F20" s="62" t="s">
        <v>80</v>
      </c>
      <c r="G20" s="62" t="s">
        <v>81</v>
      </c>
      <c r="H20" s="62" t="s">
        <v>82</v>
      </c>
      <c r="I20" s="62">
        <v>1</v>
      </c>
      <c r="J20" s="62" t="s">
        <v>67</v>
      </c>
      <c r="K20" s="62" t="s">
        <v>83</v>
      </c>
      <c r="L20" s="62"/>
      <c r="M20" s="62"/>
      <c r="N20" s="62">
        <v>1</v>
      </c>
      <c r="O20" s="62"/>
      <c r="P20" s="62">
        <f>+SUM(L20:O20)</f>
        <v>1</v>
      </c>
      <c r="Q20" s="64" t="s">
        <v>58</v>
      </c>
      <c r="R20" s="64" t="s">
        <v>84</v>
      </c>
      <c r="S20" s="81" t="s">
        <v>85</v>
      </c>
      <c r="T20" s="82" t="s">
        <v>86</v>
      </c>
      <c r="U20" s="63"/>
      <c r="V20" s="83"/>
      <c r="W20" s="84"/>
      <c r="X20" s="84"/>
      <c r="Y20" s="63"/>
      <c r="Z20" s="63"/>
      <c r="AA20" s="85"/>
      <c r="AB20" s="86"/>
      <c r="AC20" s="87"/>
      <c r="AD20" s="63"/>
      <c r="AE20" s="63"/>
      <c r="AF20" s="83"/>
      <c r="AG20" s="63"/>
      <c r="AH20" s="84"/>
      <c r="AI20" s="63"/>
      <c r="AJ20" s="63"/>
      <c r="AK20" s="83"/>
      <c r="AL20" s="88"/>
      <c r="AM20" s="84"/>
      <c r="AN20" s="63"/>
      <c r="AO20" s="63"/>
      <c r="AP20" s="83"/>
      <c r="AQ20" s="83"/>
      <c r="AR20" s="84"/>
      <c r="AS20" s="89"/>
      <c r="AT20" s="90"/>
    </row>
    <row r="21" spans="1:47" s="96" customFormat="1" ht="133.5" customHeight="1">
      <c r="A21" s="61">
        <v>6</v>
      </c>
      <c r="B21" s="64" t="s">
        <v>77</v>
      </c>
      <c r="C21" s="64" t="s">
        <v>78</v>
      </c>
      <c r="D21" s="62" t="s">
        <v>87</v>
      </c>
      <c r="E21" s="105">
        <v>0.04</v>
      </c>
      <c r="F21" s="62" t="s">
        <v>80</v>
      </c>
      <c r="G21" s="62" t="s">
        <v>88</v>
      </c>
      <c r="H21" s="62" t="s">
        <v>89</v>
      </c>
      <c r="I21" s="93">
        <v>1</v>
      </c>
      <c r="J21" s="62" t="s">
        <v>56</v>
      </c>
      <c r="K21" s="62" t="s">
        <v>90</v>
      </c>
      <c r="L21" s="92">
        <v>1</v>
      </c>
      <c r="M21" s="92">
        <v>1</v>
      </c>
      <c r="N21" s="92">
        <v>1</v>
      </c>
      <c r="O21" s="92">
        <v>1</v>
      </c>
      <c r="P21" s="92">
        <v>1</v>
      </c>
      <c r="Q21" s="64" t="s">
        <v>58</v>
      </c>
      <c r="R21" s="64" t="s">
        <v>91</v>
      </c>
      <c r="S21" s="81" t="s">
        <v>85</v>
      </c>
      <c r="T21" s="64" t="s">
        <v>92</v>
      </c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5"/>
    </row>
    <row r="22" spans="1:47" s="96" customFormat="1" ht="168.75" customHeight="1">
      <c r="A22" s="61">
        <v>6</v>
      </c>
      <c r="B22" s="64" t="s">
        <v>77</v>
      </c>
      <c r="C22" s="64" t="s">
        <v>78</v>
      </c>
      <c r="D22" s="62" t="s">
        <v>93</v>
      </c>
      <c r="E22" s="104">
        <v>0.04</v>
      </c>
      <c r="F22" s="62" t="s">
        <v>80</v>
      </c>
      <c r="G22" s="62" t="s">
        <v>94</v>
      </c>
      <c r="H22" s="62" t="s">
        <v>95</v>
      </c>
      <c r="I22" s="62"/>
      <c r="J22" s="62" t="s">
        <v>96</v>
      </c>
      <c r="K22" s="62" t="s">
        <v>97</v>
      </c>
      <c r="L22" s="92"/>
      <c r="M22" s="92"/>
      <c r="N22" s="92"/>
      <c r="O22" s="92"/>
      <c r="P22" s="97"/>
      <c r="Q22" s="64" t="s">
        <v>58</v>
      </c>
      <c r="R22" s="64" t="s">
        <v>98</v>
      </c>
      <c r="S22" s="81" t="s">
        <v>85</v>
      </c>
      <c r="T22" s="64" t="s">
        <v>99</v>
      </c>
      <c r="U22" s="98"/>
      <c r="V22" s="99"/>
      <c r="W22" s="99"/>
      <c r="X22" s="84"/>
      <c r="Y22" s="98"/>
      <c r="Z22" s="98"/>
      <c r="AA22" s="99"/>
      <c r="AB22" s="99"/>
      <c r="AC22" s="84"/>
      <c r="AD22" s="98"/>
      <c r="AE22" s="98"/>
      <c r="AF22" s="99"/>
      <c r="AG22" s="99"/>
      <c r="AH22" s="84"/>
      <c r="AI22" s="98"/>
      <c r="AJ22" s="98"/>
      <c r="AK22" s="99"/>
      <c r="AL22" s="99"/>
      <c r="AM22" s="84"/>
      <c r="AN22" s="98"/>
      <c r="AO22" s="98"/>
      <c r="AP22" s="99"/>
      <c r="AQ22" s="99"/>
      <c r="AR22" s="99"/>
      <c r="AS22" s="84"/>
      <c r="AT22" s="100"/>
    </row>
    <row r="23" spans="1:47" s="96" customFormat="1" ht="108.75" customHeight="1">
      <c r="A23" s="61">
        <v>6</v>
      </c>
      <c r="B23" s="64" t="s">
        <v>77</v>
      </c>
      <c r="C23" s="64" t="s">
        <v>78</v>
      </c>
      <c r="D23" s="64" t="s">
        <v>100</v>
      </c>
      <c r="E23" s="106">
        <v>0.04</v>
      </c>
      <c r="F23" s="64" t="s">
        <v>80</v>
      </c>
      <c r="G23" s="64" t="s">
        <v>101</v>
      </c>
      <c r="H23" s="64" t="s">
        <v>102</v>
      </c>
      <c r="I23" s="64">
        <v>0</v>
      </c>
      <c r="J23" s="64" t="s">
        <v>56</v>
      </c>
      <c r="K23" s="64" t="s">
        <v>103</v>
      </c>
      <c r="L23" s="101"/>
      <c r="M23" s="101">
        <v>0.7</v>
      </c>
      <c r="N23" s="101"/>
      <c r="O23" s="101">
        <v>0.7</v>
      </c>
      <c r="P23" s="101">
        <v>0.7</v>
      </c>
      <c r="Q23" s="64" t="s">
        <v>58</v>
      </c>
      <c r="R23" s="64" t="s">
        <v>104</v>
      </c>
      <c r="S23" s="81" t="s">
        <v>85</v>
      </c>
      <c r="T23" s="64" t="s">
        <v>105</v>
      </c>
      <c r="U23" s="98"/>
      <c r="V23" s="99"/>
      <c r="W23" s="99"/>
      <c r="X23" s="84"/>
      <c r="Y23" s="98"/>
      <c r="Z23" s="98"/>
      <c r="AA23" s="99"/>
      <c r="AB23" s="99"/>
      <c r="AC23" s="84"/>
      <c r="AD23" s="98"/>
      <c r="AE23" s="98"/>
      <c r="AF23" s="99"/>
      <c r="AG23" s="99"/>
      <c r="AH23" s="84"/>
      <c r="AI23" s="98"/>
      <c r="AJ23" s="98"/>
      <c r="AK23" s="99"/>
      <c r="AL23" s="99"/>
      <c r="AM23" s="84"/>
      <c r="AN23" s="98"/>
      <c r="AO23" s="98"/>
      <c r="AP23" s="99"/>
      <c r="AQ23" s="99"/>
      <c r="AR23" s="99"/>
      <c r="AS23" s="84"/>
      <c r="AT23" s="100"/>
    </row>
    <row r="24" spans="1:47" s="96" customFormat="1" ht="111.75" customHeight="1">
      <c r="A24" s="61">
        <v>6</v>
      </c>
      <c r="B24" s="64" t="s">
        <v>77</v>
      </c>
      <c r="C24" s="64" t="s">
        <v>78</v>
      </c>
      <c r="D24" s="62" t="s">
        <v>106</v>
      </c>
      <c r="E24" s="107">
        <v>0.04</v>
      </c>
      <c r="F24" s="64" t="s">
        <v>80</v>
      </c>
      <c r="G24" s="62" t="s">
        <v>107</v>
      </c>
      <c r="H24" s="64" t="s">
        <v>108</v>
      </c>
      <c r="I24" s="64">
        <v>0</v>
      </c>
      <c r="J24" s="62" t="s">
        <v>56</v>
      </c>
      <c r="K24" s="64" t="s">
        <v>109</v>
      </c>
      <c r="L24" s="101"/>
      <c r="M24" s="101">
        <v>0.8</v>
      </c>
      <c r="N24" s="101"/>
      <c r="O24" s="101">
        <v>0.8</v>
      </c>
      <c r="P24" s="101">
        <v>0.8</v>
      </c>
      <c r="Q24" s="64" t="s">
        <v>58</v>
      </c>
      <c r="R24" s="64" t="s">
        <v>104</v>
      </c>
      <c r="S24" s="81" t="s">
        <v>85</v>
      </c>
      <c r="T24" s="64" t="s">
        <v>104</v>
      </c>
      <c r="U24" s="98"/>
      <c r="V24" s="99"/>
      <c r="W24" s="99"/>
      <c r="X24" s="102"/>
      <c r="Y24" s="98"/>
      <c r="Z24" s="98"/>
      <c r="AA24" s="99"/>
      <c r="AB24" s="99"/>
      <c r="AC24" s="102"/>
      <c r="AD24" s="98"/>
      <c r="AE24" s="98"/>
      <c r="AF24" s="99"/>
      <c r="AG24" s="99"/>
      <c r="AH24" s="99"/>
      <c r="AI24" s="98"/>
      <c r="AJ24" s="98"/>
      <c r="AK24" s="99"/>
      <c r="AL24" s="99"/>
      <c r="AM24" s="99"/>
      <c r="AN24" s="98"/>
      <c r="AO24" s="98"/>
      <c r="AP24" s="99"/>
      <c r="AQ24" s="99"/>
      <c r="AR24" s="99"/>
      <c r="AS24" s="99"/>
      <c r="AT24" s="100"/>
    </row>
    <row r="25" spans="1:47" ht="67.5" customHeight="1" thickBot="1">
      <c r="A25" s="54"/>
      <c r="B25" s="133" t="s">
        <v>110</v>
      </c>
      <c r="C25" s="133"/>
      <c r="D25" s="133"/>
      <c r="E25" s="55">
        <f>SUM(E17:E24)</f>
        <v>1.0010000000000001</v>
      </c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35"/>
      <c r="W25" s="135"/>
      <c r="X25" s="56" t="e">
        <f>AVERAGE(X17:X19)</f>
        <v>#DIV/0!</v>
      </c>
      <c r="Y25" s="139"/>
      <c r="Z25" s="139"/>
      <c r="AA25" s="134"/>
      <c r="AB25" s="134"/>
      <c r="AC25" s="56" t="e">
        <f>AVERAGE(AC17:AC19)</f>
        <v>#DIV/0!</v>
      </c>
      <c r="AD25" s="139"/>
      <c r="AE25" s="139"/>
      <c r="AF25" s="135"/>
      <c r="AG25" s="135"/>
      <c r="AH25" s="56" t="e">
        <f>AVERAGE(AH17:AH19)</f>
        <v>#DIV/0!</v>
      </c>
      <c r="AI25" s="140"/>
      <c r="AJ25" s="140"/>
      <c r="AK25" s="136"/>
      <c r="AL25" s="136"/>
      <c r="AM25" s="56" t="e">
        <f>AVERAGE(AM17:AM19)</f>
        <v>#DIV/0!</v>
      </c>
      <c r="AN25" s="128"/>
      <c r="AO25" s="137" t="s">
        <v>111</v>
      </c>
      <c r="AP25" s="137"/>
      <c r="AQ25" s="137"/>
      <c r="AR25" s="57" t="e">
        <f>AVERAGE(AR17:AR19)</f>
        <v>#DIV/0!</v>
      </c>
      <c r="AS25" s="131"/>
      <c r="AT25" s="132"/>
    </row>
    <row r="26" spans="1:47" ht="51" customHeight="1">
      <c r="A26" s="48"/>
      <c r="B26" s="58"/>
      <c r="C26" s="58"/>
      <c r="D26" s="58"/>
      <c r="E26" s="108"/>
      <c r="F26" s="58"/>
      <c r="G26" s="5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59"/>
      <c r="Y26" s="38"/>
      <c r="Z26" s="38"/>
      <c r="AA26" s="38"/>
      <c r="AB26" s="38"/>
      <c r="AC26" s="59"/>
      <c r="AD26" s="38"/>
      <c r="AE26" s="38"/>
      <c r="AF26" s="38"/>
      <c r="AG26" s="38"/>
      <c r="AH26" s="59"/>
      <c r="AI26" s="38"/>
      <c r="AJ26" s="38"/>
      <c r="AK26" s="38"/>
      <c r="AL26" s="38"/>
      <c r="AM26" s="59"/>
      <c r="AN26" s="38"/>
      <c r="AO26" s="38"/>
      <c r="AP26" s="38"/>
      <c r="AQ26" s="38"/>
      <c r="AR26" s="38"/>
      <c r="AS26" s="59"/>
      <c r="AT26" s="38"/>
    </row>
    <row r="27" spans="1:47" ht="22.5" customHeight="1">
      <c r="A27" s="48"/>
      <c r="B27" s="58"/>
      <c r="C27" s="58"/>
      <c r="D27" s="58"/>
      <c r="E27" s="108"/>
      <c r="F27" s="58"/>
      <c r="G27" s="5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59"/>
      <c r="Y27" s="38"/>
      <c r="Z27" s="38"/>
      <c r="AA27" s="38"/>
      <c r="AB27" s="38"/>
      <c r="AC27" s="59"/>
      <c r="AD27" s="38"/>
      <c r="AE27" s="38"/>
      <c r="AF27" s="38"/>
      <c r="AG27" s="38"/>
      <c r="AH27" s="59"/>
      <c r="AI27" s="38"/>
      <c r="AJ27" s="38"/>
      <c r="AK27" s="38"/>
      <c r="AL27" s="38"/>
      <c r="AM27" s="59"/>
      <c r="AN27" s="38"/>
      <c r="AO27" s="38"/>
      <c r="AP27" s="38"/>
      <c r="AQ27" s="38"/>
      <c r="AR27" s="38"/>
      <c r="AS27" s="59"/>
      <c r="AT27" s="38"/>
    </row>
    <row r="28" spans="1:47">
      <c r="A28" s="48"/>
      <c r="B28" s="58"/>
      <c r="C28" s="58"/>
      <c r="D28" s="58"/>
      <c r="E28" s="108"/>
      <c r="F28" s="58"/>
      <c r="G28" s="5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</row>
    <row r="29" spans="1:47">
      <c r="A29" s="48"/>
      <c r="B29" s="171" t="s">
        <v>112</v>
      </c>
      <c r="C29" s="171"/>
      <c r="D29" s="171"/>
      <c r="E29" s="114"/>
      <c r="F29" s="171" t="s">
        <v>113</v>
      </c>
      <c r="G29" s="171"/>
      <c r="H29" s="171"/>
      <c r="I29" s="171"/>
      <c r="J29" s="171" t="s">
        <v>114</v>
      </c>
      <c r="K29" s="171"/>
      <c r="L29" s="171"/>
      <c r="M29" s="171"/>
      <c r="N29" s="171"/>
      <c r="O29" s="171"/>
      <c r="P29" s="171"/>
      <c r="Q29" s="38"/>
      <c r="R29" s="38"/>
      <c r="S29" s="38"/>
      <c r="T29" s="38"/>
    </row>
    <row r="30" spans="1:47" ht="30" customHeight="1">
      <c r="A30" s="48"/>
      <c r="B30" s="172" t="s">
        <v>115</v>
      </c>
      <c r="C30" s="172"/>
      <c r="D30" s="115"/>
      <c r="E30" s="113"/>
      <c r="F30" s="173" t="s">
        <v>115</v>
      </c>
      <c r="G30" s="173"/>
      <c r="H30" s="173"/>
      <c r="I30" s="173"/>
      <c r="J30" s="173" t="s">
        <v>115</v>
      </c>
      <c r="K30" s="173"/>
      <c r="L30" s="173"/>
      <c r="M30" s="173"/>
      <c r="N30" s="173"/>
      <c r="O30" s="173"/>
      <c r="P30" s="173"/>
      <c r="Q30" s="38"/>
      <c r="R30" s="38"/>
      <c r="S30" s="38"/>
      <c r="T30" s="38"/>
    </row>
    <row r="31" spans="1:47" ht="24.75" customHeight="1">
      <c r="A31" s="48"/>
      <c r="B31" s="170" t="s">
        <v>116</v>
      </c>
      <c r="C31" s="170"/>
      <c r="D31" s="113"/>
      <c r="E31" s="113"/>
      <c r="F31" s="171" t="s">
        <v>117</v>
      </c>
      <c r="G31" s="171"/>
      <c r="H31" s="171"/>
      <c r="I31" s="171"/>
      <c r="J31" s="171" t="s">
        <v>118</v>
      </c>
      <c r="K31" s="171"/>
      <c r="L31" s="171"/>
      <c r="M31" s="171"/>
      <c r="N31" s="171"/>
      <c r="O31" s="171"/>
      <c r="P31" s="171"/>
      <c r="Q31" s="38"/>
      <c r="R31" s="38"/>
      <c r="S31" s="38"/>
      <c r="T31" s="38"/>
    </row>
    <row r="32" spans="1:47">
      <c r="A32" s="48"/>
      <c r="B32" s="170"/>
      <c r="C32" s="170"/>
      <c r="D32" s="113"/>
      <c r="E32" s="113"/>
      <c r="F32" s="171"/>
      <c r="G32" s="171"/>
      <c r="H32" s="171"/>
      <c r="I32" s="171"/>
      <c r="J32" s="170"/>
      <c r="K32" s="170"/>
      <c r="L32" s="170"/>
      <c r="M32" s="170"/>
      <c r="N32" s="170"/>
      <c r="O32" s="170"/>
      <c r="P32" s="170"/>
      <c r="Q32" s="38"/>
      <c r="R32" s="38"/>
      <c r="S32" s="38"/>
      <c r="T32" s="38"/>
    </row>
    <row r="33"/>
  </sheetData>
  <mergeCells count="84">
    <mergeCell ref="A3:B3"/>
    <mergeCell ref="A4:B4"/>
    <mergeCell ref="A5:B5"/>
    <mergeCell ref="A6:B6"/>
    <mergeCell ref="A7:B7"/>
    <mergeCell ref="D3:I3"/>
    <mergeCell ref="F4:I4"/>
    <mergeCell ref="V8:Z8"/>
    <mergeCell ref="F5:I5"/>
    <mergeCell ref="F6:I6"/>
    <mergeCell ref="F7:I7"/>
    <mergeCell ref="V7:Z7"/>
    <mergeCell ref="B32:C32"/>
    <mergeCell ref="F32:I32"/>
    <mergeCell ref="J32:P32"/>
    <mergeCell ref="F29:I29"/>
    <mergeCell ref="J29:P29"/>
    <mergeCell ref="J31:P31"/>
    <mergeCell ref="F31:I31"/>
    <mergeCell ref="B31:C31"/>
    <mergeCell ref="B30:C30"/>
    <mergeCell ref="F30:I30"/>
    <mergeCell ref="J30:P30"/>
    <mergeCell ref="B29:D29"/>
    <mergeCell ref="A1:U1"/>
    <mergeCell ref="A2:U2"/>
    <mergeCell ref="AF12:AJ12"/>
    <mergeCell ref="AP14:AR14"/>
    <mergeCell ref="AJ14:AJ15"/>
    <mergeCell ref="AK12:AO12"/>
    <mergeCell ref="AM14:AM15"/>
    <mergeCell ref="AP12:AT12"/>
    <mergeCell ref="AN14:AN15"/>
    <mergeCell ref="AO14:AO15"/>
    <mergeCell ref="AI14:AI15"/>
    <mergeCell ref="AP7:AT7"/>
    <mergeCell ref="AS14:AS15"/>
    <mergeCell ref="AP8:AT8"/>
    <mergeCell ref="V13:Z13"/>
    <mergeCell ref="AP13:AT13"/>
    <mergeCell ref="A12:C13"/>
    <mergeCell ref="V14:W14"/>
    <mergeCell ref="AA12:AE12"/>
    <mergeCell ref="AE14:AE15"/>
    <mergeCell ref="V25:W25"/>
    <mergeCell ref="AD14:AD15"/>
    <mergeCell ref="D14:S14"/>
    <mergeCell ref="Z14:Z15"/>
    <mergeCell ref="D12:U13"/>
    <mergeCell ref="V12:Z12"/>
    <mergeCell ref="Y25:Z25"/>
    <mergeCell ref="AP10:AR10"/>
    <mergeCell ref="AA10:AB10"/>
    <mergeCell ref="V10:W10"/>
    <mergeCell ref="AA7:AE7"/>
    <mergeCell ref="AA8:AE8"/>
    <mergeCell ref="AF8:AJ8"/>
    <mergeCell ref="AK8:AO8"/>
    <mergeCell ref="AF10:AG10"/>
    <mergeCell ref="AF13:AJ13"/>
    <mergeCell ref="AK13:AO13"/>
    <mergeCell ref="AH14:AH15"/>
    <mergeCell ref="AK10:AL10"/>
    <mergeCell ref="AF7:AJ7"/>
    <mergeCell ref="AK7:AO7"/>
    <mergeCell ref="AF14:AG14"/>
    <mergeCell ref="L10:O10"/>
    <mergeCell ref="D9:S9"/>
    <mergeCell ref="D10:K10"/>
    <mergeCell ref="AA13:AE13"/>
    <mergeCell ref="AC14:AC15"/>
    <mergeCell ref="Y14:Y15"/>
    <mergeCell ref="AA14:AB14"/>
    <mergeCell ref="X14:X15"/>
    <mergeCell ref="AT14:AT15"/>
    <mergeCell ref="AS25:AT25"/>
    <mergeCell ref="B25:D25"/>
    <mergeCell ref="AA25:AB25"/>
    <mergeCell ref="AF25:AG25"/>
    <mergeCell ref="AK25:AL25"/>
    <mergeCell ref="AO25:AQ25"/>
    <mergeCell ref="AK14:AL14"/>
    <mergeCell ref="AD25:AE25"/>
    <mergeCell ref="AI25:AJ25"/>
  </mergeCells>
  <conditionalFormatting sqref="AC25 AS17:AS20 AR25:AS25 W17:X20 X25 AH17:AH20 AH25 AM17:AM20 AM25">
    <cfRule type="containsText" dxfId="4" priority="237" operator="containsText" text="N/A">
      <formula>NOT(ISERROR(SEARCH("N/A",W17)))</formula>
    </cfRule>
    <cfRule type="cellIs" dxfId="3" priority="238" operator="between">
      <formula>#REF!</formula>
      <formula>#REF!</formula>
    </cfRule>
    <cfRule type="cellIs" dxfId="2" priority="239" operator="between">
      <formula>#REF!</formula>
      <formula>#REF!</formula>
    </cfRule>
    <cfRule type="cellIs" dxfId="1" priority="240" operator="between">
      <formula>#REF!</formula>
      <formula>#REF!</formula>
    </cfRule>
  </conditionalFormatting>
  <conditionalFormatting sqref="X25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5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5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5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7:X20">
    <cfRule type="containsText" dxfId="0" priority="13" operator="containsText" text="N/A">
      <formula>NOT(ISERROR(SEARCH("N/A",W17)))</formula>
    </cfRule>
  </conditionalFormatting>
  <conditionalFormatting sqref="AR17:AR20">
    <cfRule type="colorScale" priority="3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7:AR20 AR25">
    <cfRule type="colorScale" priority="3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6">
    <dataValidation type="list" allowBlank="1" showInputMessage="1" showErrorMessage="1" sqref="W5" xr:uid="{00000000-0002-0000-0000-000000000000}">
      <formula1>$AT$7:$AT$10</formula1>
    </dataValidation>
    <dataValidation type="list" allowBlank="1" showInputMessage="1" showErrorMessage="1" sqref="U17:U20" xr:uid="{00000000-0002-0000-0000-000004000000}">
      <formula1>CONTRALORIA</formula1>
    </dataValidation>
    <dataValidation type="list" allowBlank="1" showInputMessage="1" showErrorMessage="1" error="Escriba un texto " promptTitle="Cualquier contenido" sqref="F17:F19" xr:uid="{3A6DAA66-1C68-4696-A13B-FEA26985F081}">
      <formula1>META02</formula1>
    </dataValidation>
    <dataValidation type="list" allowBlank="1" showInputMessage="1" showErrorMessage="1" sqref="J24 J17:J22" xr:uid="{00000000-0002-0000-0000-000002000000}">
      <formula1>PROGRAMACION</formula1>
    </dataValidation>
    <dataValidation type="list" allowBlank="1" showInputMessage="1" showErrorMessage="1" sqref="Q17:Q24" xr:uid="{00000000-0002-0000-0000-000003000000}">
      <formula1>INDICADOR</formula1>
    </dataValidation>
    <dataValidation type="list" allowBlank="1" showInputMessage="1" showErrorMessage="1" error="Escriba un texto " promptTitle="Cualquier contenido" sqref="F22:F24 F20" xr:uid="{644802FB-453C-4A62-84FD-2DD8021A9484}">
      <formula1>META2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 xml:space="preserve">&amp;RCódigo: PLE-PIN-F017
Versión: 2
Vigencia desde: XX noviembre de 2018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9"/>
  <sheetViews>
    <sheetView zoomScale="55" zoomScaleNormal="55" workbookViewId="0" xr3:uid="{958C4451-9541-5A59-BF78-D2F731DF1C81}">
      <selection activeCell="C3" sqref="C3:C6"/>
    </sheetView>
  </sheetViews>
  <sheetFormatPr defaultColWidth="11.42578125" defaultRowHeight="15"/>
  <cols>
    <col min="1" max="1" width="25.140625" customWidth="1"/>
    <col min="2" max="2" width="28.28515625" bestFit="1" customWidth="1"/>
    <col min="3" max="3" width="56.5703125" bestFit="1" customWidth="1"/>
    <col min="4" max="4" width="43.28515625" customWidth="1"/>
    <col min="5" max="5" width="13.28515625" customWidth="1"/>
  </cols>
  <sheetData>
    <row r="1" spans="1:8">
      <c r="A1" t="s">
        <v>119</v>
      </c>
      <c r="B1" t="s">
        <v>120</v>
      </c>
      <c r="C1" t="s">
        <v>121</v>
      </c>
      <c r="D1" t="s">
        <v>122</v>
      </c>
      <c r="F1" t="s">
        <v>123</v>
      </c>
    </row>
    <row r="2" spans="1:8">
      <c r="A2" t="s">
        <v>124</v>
      </c>
      <c r="B2" t="s">
        <v>125</v>
      </c>
      <c r="D2" t="s">
        <v>67</v>
      </c>
      <c r="F2" t="s">
        <v>126</v>
      </c>
    </row>
    <row r="3" spans="1:8">
      <c r="A3" t="s">
        <v>127</v>
      </c>
      <c r="B3" t="s">
        <v>128</v>
      </c>
      <c r="C3" t="s">
        <v>72</v>
      </c>
      <c r="D3" t="s">
        <v>56</v>
      </c>
      <c r="F3" t="s">
        <v>58</v>
      </c>
    </row>
    <row r="4" spans="1:8">
      <c r="A4" t="s">
        <v>129</v>
      </c>
      <c r="C4" t="s">
        <v>53</v>
      </c>
      <c r="D4" t="s">
        <v>130</v>
      </c>
      <c r="F4" t="s">
        <v>131</v>
      </c>
    </row>
    <row r="5" spans="1:8">
      <c r="A5" t="s">
        <v>132</v>
      </c>
      <c r="C5" t="s">
        <v>63</v>
      </c>
      <c r="D5" t="s">
        <v>96</v>
      </c>
    </row>
    <row r="6" spans="1:8">
      <c r="A6" t="s">
        <v>133</v>
      </c>
      <c r="C6" t="s">
        <v>134</v>
      </c>
      <c r="E6" t="s">
        <v>135</v>
      </c>
      <c r="G6" t="s">
        <v>136</v>
      </c>
    </row>
    <row r="7" spans="1:8">
      <c r="A7" t="s">
        <v>137</v>
      </c>
      <c r="E7" t="s">
        <v>138</v>
      </c>
      <c r="G7" t="s">
        <v>139</v>
      </c>
    </row>
    <row r="8" spans="1:8">
      <c r="E8" t="s">
        <v>140</v>
      </c>
      <c r="G8" t="s">
        <v>141</v>
      </c>
    </row>
    <row r="9" spans="1:8">
      <c r="E9" t="s">
        <v>142</v>
      </c>
    </row>
    <row r="10" spans="1:8">
      <c r="E10" t="s">
        <v>143</v>
      </c>
    </row>
    <row r="12" spans="1:8" s="3" customFormat="1" ht="74.25" customHeight="1">
      <c r="A12" s="11"/>
      <c r="C12" s="12"/>
      <c r="D12" s="6"/>
      <c r="H12" s="3" t="s">
        <v>144</v>
      </c>
    </row>
    <row r="13" spans="1:8" s="3" customFormat="1" ht="74.25" customHeight="1">
      <c r="A13" s="11"/>
      <c r="C13" s="12"/>
      <c r="D13" s="6"/>
      <c r="H13" s="3" t="s">
        <v>145</v>
      </c>
    </row>
    <row r="14" spans="1:8" s="3" customFormat="1" ht="74.25" customHeight="1">
      <c r="A14" s="11"/>
      <c r="C14" s="12"/>
      <c r="D14" s="2"/>
      <c r="H14" s="3" t="s">
        <v>146</v>
      </c>
    </row>
    <row r="15" spans="1:8" s="3" customFormat="1" ht="74.25" customHeight="1">
      <c r="A15" s="11"/>
      <c r="C15" s="12"/>
      <c r="D15" s="2"/>
      <c r="H15" s="3" t="s">
        <v>147</v>
      </c>
    </row>
    <row r="16" spans="1:8" s="3" customFormat="1" ht="74.25" customHeight="1" thickBot="1">
      <c r="A16" s="11"/>
      <c r="C16" s="12"/>
      <c r="D16" s="5"/>
    </row>
    <row r="17" spans="1:4" s="3" customFormat="1" ht="74.25" customHeight="1">
      <c r="A17" s="11"/>
      <c r="C17" s="12"/>
      <c r="D17" s="4"/>
    </row>
    <row r="18" spans="1:4" s="3" customFormat="1" ht="74.25" customHeight="1">
      <c r="A18" s="11"/>
      <c r="C18" s="12"/>
      <c r="D18" s="6"/>
    </row>
    <row r="19" spans="1:4" s="3" customFormat="1" ht="74.25" customHeight="1">
      <c r="A19" s="11"/>
      <c r="C19" s="12"/>
      <c r="D19" s="6"/>
    </row>
    <row r="20" spans="1:4" s="3" customFormat="1" ht="74.25" customHeight="1">
      <c r="A20" s="11"/>
      <c r="C20" s="12"/>
      <c r="D20" s="6"/>
    </row>
    <row r="21" spans="1:4" s="3" customFormat="1" ht="74.25" customHeight="1" thickBot="1">
      <c r="A21" s="11"/>
      <c r="C21" s="13"/>
      <c r="D21" s="6"/>
    </row>
    <row r="22" spans="1:4" ht="18.75" thickBot="1">
      <c r="C22" s="13"/>
      <c r="D22" s="4"/>
    </row>
    <row r="23" spans="1:4" ht="18.75" thickBot="1">
      <c r="C23" s="13"/>
      <c r="D23" s="1"/>
    </row>
    <row r="24" spans="1:4" ht="18">
      <c r="C24" s="14"/>
      <c r="D24" s="4"/>
    </row>
    <row r="25" spans="1:4" ht="18">
      <c r="C25" s="14"/>
      <c r="D25" s="6"/>
    </row>
    <row r="26" spans="1:4" ht="18">
      <c r="C26" s="14"/>
      <c r="D26" s="6"/>
    </row>
    <row r="27" spans="1:4" ht="18.75" thickBot="1">
      <c r="C27" s="14"/>
      <c r="D27" s="5"/>
    </row>
    <row r="28" spans="1:4" ht="18">
      <c r="C28" s="14"/>
      <c r="D28" s="4"/>
    </row>
    <row r="29" spans="1:4" ht="18">
      <c r="C29" s="14"/>
      <c r="D29" s="6"/>
    </row>
    <row r="30" spans="1:4" ht="18">
      <c r="C30" s="14"/>
      <c r="D30" s="6"/>
    </row>
    <row r="31" spans="1:4" ht="18">
      <c r="C31" s="14"/>
      <c r="D31" s="6"/>
    </row>
    <row r="32" spans="1:4" ht="18">
      <c r="C32" s="15"/>
      <c r="D32" s="6"/>
    </row>
    <row r="33" spans="3:4" ht="18">
      <c r="C33" s="15"/>
      <c r="D33" s="6"/>
    </row>
    <row r="34" spans="3:4" ht="18">
      <c r="C34" s="15"/>
      <c r="D34" s="5"/>
    </row>
    <row r="35" spans="3:4" ht="18">
      <c r="C35" s="15"/>
      <c r="D35" s="5"/>
    </row>
    <row r="36" spans="3:4" ht="18">
      <c r="C36" s="15"/>
      <c r="D36" s="5"/>
    </row>
    <row r="37" spans="3:4" ht="18">
      <c r="C37" s="15"/>
      <c r="D37" s="5"/>
    </row>
    <row r="38" spans="3:4" ht="18">
      <c r="C38" s="15"/>
      <c r="D38" s="8"/>
    </row>
    <row r="39" spans="3:4" ht="18">
      <c r="C39" s="15"/>
      <c r="D39" s="8"/>
    </row>
    <row r="40" spans="3:4" ht="18">
      <c r="C40" s="16"/>
      <c r="D40" s="8"/>
    </row>
    <row r="41" spans="3:4" ht="18">
      <c r="C41" s="16"/>
      <c r="D41" s="8"/>
    </row>
    <row r="42" spans="3:4" ht="18.75" thickBot="1">
      <c r="C42" s="17"/>
      <c r="D42" s="8"/>
    </row>
    <row r="43" spans="3:4" ht="18">
      <c r="C43" s="18"/>
      <c r="D43" s="4"/>
    </row>
    <row r="44" spans="3:4" ht="18">
      <c r="C44" s="19"/>
      <c r="D44" s="5"/>
    </row>
    <row r="45" spans="3:4" ht="18">
      <c r="C45" s="19"/>
      <c r="D45" s="5"/>
    </row>
    <row r="46" spans="3:4" ht="18">
      <c r="C46" s="19"/>
      <c r="D46" s="8"/>
    </row>
    <row r="47" spans="3:4" ht="18.75" thickBot="1">
      <c r="C47" s="20"/>
      <c r="D47" s="7"/>
    </row>
    <row r="48" spans="3:4" ht="18">
      <c r="C48" s="21"/>
    </row>
    <row r="49" spans="3:3" ht="18">
      <c r="C49" s="21"/>
    </row>
    <row r="50" spans="3:3" ht="18">
      <c r="C50" s="21"/>
    </row>
    <row r="51" spans="3:3" ht="18">
      <c r="C51" s="21"/>
    </row>
    <row r="52" spans="3:3" ht="18">
      <c r="C52" s="22"/>
    </row>
    <row r="53" spans="3:3" ht="18">
      <c r="C53" s="22"/>
    </row>
    <row r="54" spans="3:3" ht="18">
      <c r="C54" s="22"/>
    </row>
    <row r="55" spans="3:3" ht="18">
      <c r="C55" s="22"/>
    </row>
    <row r="56" spans="3:3" ht="18">
      <c r="C56" s="23"/>
    </row>
    <row r="57" spans="3:3" ht="18">
      <c r="C57" s="24"/>
    </row>
    <row r="58" spans="3:3" ht="18">
      <c r="C58" s="24"/>
    </row>
    <row r="59" spans="3:3" ht="18">
      <c r="C59" s="24"/>
    </row>
    <row r="60" spans="3:3" ht="18.75" thickBot="1">
      <c r="C60" s="25"/>
    </row>
    <row r="61" spans="3:3" ht="18">
      <c r="C61" s="26"/>
    </row>
    <row r="62" spans="3:3" ht="18">
      <c r="C62" s="27"/>
    </row>
    <row r="63" spans="3:3" ht="18">
      <c r="C63" s="27"/>
    </row>
    <row r="64" spans="3:3" ht="18">
      <c r="C64" s="27"/>
    </row>
    <row r="65" spans="3:3" ht="18">
      <c r="C65" s="27"/>
    </row>
    <row r="66" spans="3:3" ht="18">
      <c r="C66" s="28"/>
    </row>
    <row r="67" spans="3:3" ht="18">
      <c r="C67" s="28"/>
    </row>
    <row r="68" spans="3:3" ht="18">
      <c r="C68" s="28"/>
    </row>
    <row r="69" spans="3:3" ht="18">
      <c r="C69" s="28"/>
    </row>
    <row r="70" spans="3:3" ht="18">
      <c r="C70" s="28"/>
    </row>
    <row r="71" spans="3:3" ht="18">
      <c r="C71" s="29"/>
    </row>
    <row r="72" spans="3:3" ht="18">
      <c r="C72" s="28"/>
    </row>
    <row r="73" spans="3:3" ht="18">
      <c r="C73" s="28"/>
    </row>
    <row r="74" spans="3:3" ht="18">
      <c r="C74" s="28"/>
    </row>
    <row r="75" spans="3:3" ht="18">
      <c r="C75" s="28"/>
    </row>
    <row r="76" spans="3:3" ht="18">
      <c r="C76" s="28"/>
    </row>
    <row r="77" spans="3:3" ht="18">
      <c r="C77" s="28"/>
    </row>
    <row r="78" spans="3:3" ht="18">
      <c r="C78" s="28"/>
    </row>
    <row r="79" spans="3:3" ht="18">
      <c r="C79" s="27"/>
    </row>
    <row r="80" spans="3:3" ht="18">
      <c r="C80" s="27"/>
    </row>
    <row r="81" spans="3:3" ht="18">
      <c r="C81" s="27"/>
    </row>
    <row r="82" spans="3:3" ht="18">
      <c r="C82" s="27"/>
    </row>
    <row r="83" spans="3:3" ht="18">
      <c r="C83" s="27"/>
    </row>
    <row r="84" spans="3:3" ht="18">
      <c r="C84" s="27"/>
    </row>
    <row r="85" spans="3:3" ht="18">
      <c r="C85" s="30"/>
    </row>
    <row r="86" spans="3:3" ht="18">
      <c r="C86" s="27"/>
    </row>
    <row r="87" spans="3:3" ht="18">
      <c r="C87" s="27"/>
    </row>
    <row r="88" spans="3:3" ht="18.75" thickBot="1">
      <c r="C88" s="31"/>
    </row>
    <row r="89" spans="3:3" ht="18">
      <c r="C89" s="32"/>
    </row>
    <row r="90" spans="3:3" ht="18">
      <c r="C90" s="28"/>
    </row>
    <row r="91" spans="3:3" ht="18">
      <c r="C91" s="28"/>
    </row>
    <row r="92" spans="3:3" ht="18">
      <c r="C92" s="28"/>
    </row>
    <row r="93" spans="3:3" ht="18">
      <c r="C93" s="28"/>
    </row>
    <row r="94" spans="3:3" ht="18.75" thickBot="1">
      <c r="C94" s="33"/>
    </row>
    <row r="99" spans="2:3">
      <c r="B99" t="s">
        <v>148</v>
      </c>
      <c r="C99" t="s">
        <v>149</v>
      </c>
    </row>
    <row r="100" spans="2:3">
      <c r="B100" s="10">
        <v>1167</v>
      </c>
      <c r="C100" s="3" t="s">
        <v>150</v>
      </c>
    </row>
    <row r="101" spans="2:3" ht="30">
      <c r="B101" s="10">
        <v>1131</v>
      </c>
      <c r="C101" s="3" t="s">
        <v>151</v>
      </c>
    </row>
    <row r="102" spans="2:3">
      <c r="B102" s="10">
        <v>1177</v>
      </c>
      <c r="C102" s="3" t="s">
        <v>152</v>
      </c>
    </row>
    <row r="103" spans="2:3" ht="30">
      <c r="B103" s="10">
        <v>1094</v>
      </c>
      <c r="C103" s="3" t="s">
        <v>153</v>
      </c>
    </row>
    <row r="104" spans="2:3">
      <c r="B104" s="10">
        <v>1128</v>
      </c>
      <c r="C104" s="3" t="s">
        <v>154</v>
      </c>
    </row>
    <row r="105" spans="2:3" ht="30">
      <c r="B105" s="10">
        <v>1095</v>
      </c>
      <c r="C105" s="3" t="s">
        <v>155</v>
      </c>
    </row>
    <row r="106" spans="2:3" ht="30">
      <c r="B106" s="10">
        <v>1129</v>
      </c>
      <c r="C106" s="3" t="s">
        <v>156</v>
      </c>
    </row>
    <row r="107" spans="2:3" ht="45">
      <c r="B107" s="10">
        <v>1120</v>
      </c>
      <c r="C107" s="3" t="s">
        <v>157</v>
      </c>
    </row>
    <row r="108" spans="2:3">
      <c r="B108" s="9"/>
    </row>
    <row r="109" spans="2:3">
      <c r="B109" s="9"/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Martha Stephanny Barreto Mantilla</cp:lastModifiedBy>
  <cp:revision/>
  <dcterms:created xsi:type="dcterms:W3CDTF">2016-04-29T15:58:00Z</dcterms:created>
  <dcterms:modified xsi:type="dcterms:W3CDTF">2019-01-23T00:48:53Z</dcterms:modified>
  <cp:category/>
  <cp:contentStatus/>
</cp:coreProperties>
</file>