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NC/Nivel Central/06. Fomento DDHH/"/>
    </mc:Choice>
  </mc:AlternateContent>
  <xr:revisionPtr revIDLastSave="151" documentId="8_{B55EA347-3D62-4307-BD33-80FADB4690EA}" xr6:coauthVersionLast="47" xr6:coauthVersionMax="47" xr10:uidLastSave="{72403C84-33C8-403B-BA41-488FA02A6189}"/>
  <bookViews>
    <workbookView xWindow="-120" yWindow="-120" windowWidth="29040" windowHeight="15840" xr2:uid="{82425007-B10C-4B30-B14E-E133B79C6502}"/>
  </bookViews>
  <sheets>
    <sheet name="Hoja1" sheetId="1" r:id="rId1"/>
    <sheet name="Listas" sheetId="2" r:id="rId2"/>
  </sheets>
  <definedNames>
    <definedName name="_xlnm._FilterDatabase" localSheetId="0" hidden="1">Hoja1!$A$17:$XFA$40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39" i="1" l="1"/>
  <c r="AK34" i="1"/>
  <c r="AO36" i="1"/>
  <c r="AO37" i="1" l="1"/>
  <c r="AP37" i="1" s="1"/>
  <c r="AN37" i="1"/>
  <c r="AO38" i="1"/>
  <c r="Y34" i="1"/>
  <c r="AA28" i="1"/>
  <c r="AO23" i="1"/>
  <c r="AP23" i="1" s="1"/>
  <c r="AO34" i="1"/>
  <c r="AP34" i="1" s="1"/>
  <c r="AO32" i="1"/>
  <c r="AP32" i="1" s="1"/>
  <c r="AO31" i="1"/>
  <c r="AP31" i="1" s="1"/>
  <c r="AO30" i="1"/>
  <c r="AP30" i="1" s="1"/>
  <c r="AO29" i="1"/>
  <c r="AP29" i="1" s="1"/>
  <c r="AO28" i="1"/>
  <c r="AP28" i="1" s="1"/>
  <c r="AO27" i="1"/>
  <c r="AP27" i="1" s="1"/>
  <c r="AO25" i="1"/>
  <c r="AP25" i="1" s="1"/>
  <c r="AO24" i="1"/>
  <c r="AP24" i="1" s="1"/>
  <c r="AO26" i="1"/>
  <c r="AP26" i="1" s="1"/>
  <c r="AO33" i="1"/>
  <c r="AP33" i="1" s="1"/>
  <c r="AO22" i="1"/>
  <c r="AP22" i="1" s="1"/>
  <c r="AN38" i="1"/>
  <c r="AN36" i="1"/>
  <c r="T38" i="1"/>
  <c r="T37" i="1"/>
  <c r="T36" i="1"/>
  <c r="AP21" i="1"/>
  <c r="AP19" i="1"/>
  <c r="AP20" i="1"/>
  <c r="AP18" i="1"/>
  <c r="AP35" i="1" l="1"/>
  <c r="AP36" i="1"/>
  <c r="AP38" i="1"/>
  <c r="T31" i="1"/>
  <c r="V31" i="1" s="1"/>
  <c r="T30" i="1"/>
  <c r="V30" i="1" s="1"/>
  <c r="V28" i="1"/>
  <c r="V27" i="1"/>
  <c r="V26" i="1"/>
  <c r="V25" i="1"/>
  <c r="V23" i="1"/>
  <c r="V21" i="1"/>
  <c r="V20" i="1"/>
  <c r="V19" i="1"/>
  <c r="V18" i="1"/>
  <c r="AI38" i="1"/>
  <c r="AD38" i="1"/>
  <c r="AF38" i="1" s="1"/>
  <c r="Y38" i="1"/>
  <c r="AA38" i="1" s="1"/>
  <c r="AI37" i="1"/>
  <c r="AD37" i="1"/>
  <c r="AF37" i="1" s="1"/>
  <c r="Y37" i="1"/>
  <c r="AA37" i="1" s="1"/>
  <c r="AI36" i="1"/>
  <c r="AK36" i="1" s="1"/>
  <c r="AD36" i="1"/>
  <c r="Y36" i="1"/>
  <c r="AA36" i="1" s="1"/>
  <c r="AF39" i="1" l="1"/>
  <c r="AA39" i="1"/>
  <c r="AP39" i="1"/>
  <c r="AP40" i="1" s="1"/>
  <c r="AK33" i="1"/>
  <c r="AK32" i="1"/>
  <c r="AK31" i="1"/>
  <c r="AK30" i="1"/>
  <c r="AK29" i="1"/>
  <c r="AK28" i="1"/>
  <c r="AK27" i="1"/>
  <c r="AK26" i="1"/>
  <c r="AK25" i="1"/>
  <c r="AK24" i="1"/>
  <c r="AK22" i="1"/>
  <c r="AF34" i="1"/>
  <c r="AF33" i="1"/>
  <c r="AF32" i="1"/>
  <c r="AF31" i="1"/>
  <c r="AF30" i="1"/>
  <c r="AF29" i="1"/>
  <c r="AF28" i="1"/>
  <c r="AF27" i="1"/>
  <c r="AF26" i="1"/>
  <c r="AF25" i="1"/>
  <c r="AF24" i="1"/>
  <c r="AF23" i="1"/>
  <c r="AF22" i="1"/>
  <c r="AA34" i="1"/>
  <c r="AA31" i="1"/>
  <c r="AA30" i="1"/>
  <c r="AA29" i="1"/>
  <c r="AA27" i="1"/>
  <c r="AA26" i="1"/>
  <c r="AA25" i="1"/>
  <c r="AA24" i="1"/>
  <c r="AA23" i="1"/>
  <c r="AA22" i="1"/>
  <c r="Y33" i="1" l="1"/>
  <c r="AA33" i="1" s="1"/>
  <c r="AA32" i="1"/>
  <c r="AF35" i="1"/>
  <c r="T32" i="1"/>
  <c r="O32" i="1"/>
  <c r="AA35" i="1" l="1"/>
  <c r="AA40" i="1" s="1"/>
  <c r="AF40" i="1"/>
  <c r="AK35" i="1"/>
  <c r="AK40" i="1" s="1"/>
  <c r="V35" i="1" l="1"/>
  <c r="V4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B011372B-E314-4D7A-ABA2-BAC2779934D9}">
      <text>
        <r>
          <rPr>
            <b/>
            <sz val="9"/>
            <color indexed="81"/>
            <rFont val="Tahoma"/>
            <charset val="1"/>
          </rPr>
          <t>Cuadro que resume los cambios realizados de una versión a otra</t>
        </r>
      </text>
    </comment>
    <comment ref="E5" authorId="0" shapeId="0" xr:uid="{6D3510AD-814C-4D92-BAFC-71F0839843F3}">
      <text>
        <r>
          <rPr>
            <b/>
            <sz val="9"/>
            <color indexed="81"/>
            <rFont val="Tahoma"/>
            <charset val="1"/>
          </rPr>
          <t xml:space="preserve">Número consecutivo de la versión generada </t>
        </r>
      </text>
    </comment>
    <comment ref="F5" authorId="0" shapeId="0" xr:uid="{455B4D1B-4D4F-46D8-A045-91E14430E00E}">
      <text>
        <r>
          <rPr>
            <b/>
            <sz val="9"/>
            <color indexed="81"/>
            <rFont val="Tahoma"/>
            <charset val="1"/>
          </rPr>
          <t>Fecha de la versión generada</t>
        </r>
      </text>
    </comment>
    <comment ref="G5" authorId="0" shapeId="0" xr:uid="{4F6DD881-4064-46E2-AD27-7B033F5287F5}">
      <text>
        <r>
          <rPr>
            <b/>
            <sz val="9"/>
            <color indexed="81"/>
            <rFont val="Tahoma"/>
            <charset val="1"/>
          </rPr>
          <t>Breve descripción del cambio realizado en la nueva versión</t>
        </r>
      </text>
    </comment>
    <comment ref="A17" authorId="0" shapeId="0" xr:uid="{2DD4CECD-D756-4467-A62C-53A6FC3549DD}">
      <text>
        <r>
          <rPr>
            <b/>
            <sz val="9"/>
            <color indexed="81"/>
            <rFont val="Tahoma"/>
            <charset val="1"/>
          </rPr>
          <t>Incluya el número del objetivo estratégico, de acuerdo con lo adoptado en el Plan Estratégico Institucional</t>
        </r>
      </text>
    </comment>
    <comment ref="B17" authorId="0" shapeId="0" xr:uid="{BA0E1B6A-9724-479C-9C24-7C202AB8373D}">
      <text>
        <r>
          <rPr>
            <b/>
            <sz val="9"/>
            <color indexed="81"/>
            <rFont val="Tahoma"/>
            <charset val="1"/>
          </rPr>
          <t>Incluya el objetivo estratégico, de acuerdo con lo adoptado en el Plan Estratégico Institucional, al cual se asocia la meta</t>
        </r>
      </text>
    </comment>
    <comment ref="C17" authorId="0" shapeId="0" xr:uid="{119F47BD-BB9E-4059-B26B-7A00F4141FBE}">
      <text>
        <r>
          <rPr>
            <b/>
            <sz val="9"/>
            <color indexed="81"/>
            <rFont val="Tahoma"/>
            <charset val="1"/>
          </rPr>
          <t>Escriba el número de la meta, en orden consecutivo</t>
        </r>
      </text>
    </comment>
    <comment ref="D17" authorId="0" shapeId="0" xr:uid="{751BB42F-F6E4-422B-91AD-AD50D5510A18}">
      <text>
        <r>
          <rPr>
            <b/>
            <sz val="9"/>
            <color indexed="81"/>
            <rFont val="Tahoma"/>
            <charset val="1"/>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7" authorId="0" shapeId="0" xr:uid="{66100535-6C62-4F58-A17C-0BE85EBD4F67}">
      <text>
        <r>
          <rPr>
            <b/>
            <sz val="9"/>
            <color indexed="81"/>
            <rFont val="Tahoma"/>
            <family val="2"/>
          </rPr>
          <t xml:space="preserve">Seleccione la opción que corresponda
</t>
        </r>
      </text>
    </comment>
    <comment ref="F17" authorId="0" shapeId="0" xr:uid="{2A83FE2C-B2C1-4597-A76A-578AAE54FC34}">
      <text>
        <r>
          <rPr>
            <b/>
            <sz val="9"/>
            <color indexed="81"/>
            <rFont val="Tahoma"/>
            <family val="2"/>
          </rPr>
          <t>Indique un nombre corto que refleje lo que pretende medir. 
Ej. Porcentaje de giros acumulados</t>
        </r>
      </text>
    </comment>
    <comment ref="G17" authorId="0" shapeId="0" xr:uid="{D0800236-B4FE-4CB1-B3B9-634F81DF4156}">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7" authorId="0" shapeId="0" xr:uid="{9720355A-42B5-4521-A971-3991DAD0CBDD}">
      <text>
        <r>
          <rPr>
            <b/>
            <sz val="9"/>
            <color indexed="81"/>
            <rFont val="Tahoma"/>
            <charset val="1"/>
          </rPr>
          <t>Valor inicial que se toma como referencia para comparar el avance de la meta. Es imporante indicar la magnitud, unidad de medida y la vigencia en la cual se obtuvo</t>
        </r>
      </text>
    </comment>
    <comment ref="I17" authorId="0" shapeId="0" xr:uid="{1AECC889-2B35-4962-8482-78F84CE03D6F}">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7" authorId="0" shapeId="0" xr:uid="{2208232E-487F-4B17-B920-92D360C002B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7" authorId="0" shapeId="0" xr:uid="{B30BBDB4-EC1D-4EA1-8538-25A32CED2539}">
      <text>
        <r>
          <rPr>
            <b/>
            <sz val="9"/>
            <color indexed="81"/>
            <rFont val="Tahoma"/>
            <family val="2"/>
          </rPr>
          <t xml:space="preserve">Indique la magnitud programada para el trimestre. </t>
        </r>
      </text>
    </comment>
    <comment ref="L17" authorId="0" shapeId="0" xr:uid="{31373292-3723-487A-8503-BD0B0A79E8B6}">
      <text>
        <r>
          <rPr>
            <b/>
            <sz val="9"/>
            <color indexed="81"/>
            <rFont val="Tahoma"/>
            <family val="2"/>
          </rPr>
          <t xml:space="preserve">Indique la magnitud programada para el trimestre. </t>
        </r>
      </text>
    </comment>
    <comment ref="M17" authorId="0" shapeId="0" xr:uid="{C846E2D7-3065-4128-8C76-51161E0D7C17}">
      <text>
        <r>
          <rPr>
            <b/>
            <sz val="9"/>
            <color indexed="81"/>
            <rFont val="Tahoma"/>
            <family val="2"/>
          </rPr>
          <t xml:space="preserve">Indique la magnitud programada para el trimestre. </t>
        </r>
      </text>
    </comment>
    <comment ref="N17" authorId="0" shapeId="0" xr:uid="{474117DA-14AA-4BAF-B752-1413A5718EC7}">
      <text>
        <r>
          <rPr>
            <b/>
            <sz val="9"/>
            <color indexed="81"/>
            <rFont val="Tahoma"/>
            <family val="2"/>
          </rPr>
          <t xml:space="preserve">Indique la magnitud programada para el trimestre. </t>
        </r>
      </text>
    </comment>
    <comment ref="O17" authorId="0" shapeId="0" xr:uid="{F1D07228-88D0-4309-9D4E-5EB885D7FDC6}">
      <text>
        <r>
          <rPr>
            <b/>
            <sz val="9"/>
            <color indexed="81"/>
            <rFont val="Tahoma"/>
            <family val="2"/>
          </rPr>
          <t>Indique la programación total de la vigencia. 
Debe ser coherente con la meta.</t>
        </r>
      </text>
    </comment>
    <comment ref="P17" authorId="0" shapeId="0" xr:uid="{FE21DFDB-AFF8-4147-B537-10C1B10248CA}">
      <text>
        <r>
          <rPr>
            <b/>
            <sz val="9"/>
            <color indexed="81"/>
            <rFont val="Tahoma"/>
            <family val="2"/>
          </rPr>
          <t xml:space="preserve">Indique el tipo de indicador: 
- Eficancia 
- Eficiencia 
- Efectividad </t>
        </r>
      </text>
    </comment>
    <comment ref="Q17" authorId="0" shapeId="0" xr:uid="{F21E4E22-60F3-48C1-9204-B22990CF58E2}">
      <text>
        <r>
          <rPr>
            <b/>
            <sz val="9"/>
            <color indexed="81"/>
            <rFont val="Tahoma"/>
            <family val="2"/>
          </rPr>
          <t>Indique la evidencia a presentar del cumplimiento de la meta. Se debe redactar de forma concreta y coherente con la meta</t>
        </r>
      </text>
    </comment>
    <comment ref="R17" authorId="0" shapeId="0" xr:uid="{1B621C19-38F6-4806-A4C4-B1C8550B782C}">
      <text>
        <r>
          <rPr>
            <b/>
            <sz val="9"/>
            <color indexed="81"/>
            <rFont val="Tahoma"/>
            <family val="2"/>
          </rPr>
          <t>Indique la herramienta o aplicativo donde reposa la información que da origen al entregable o en el que es posible contrastar o verificar la información de ser necesario.</t>
        </r>
      </text>
    </comment>
    <comment ref="S17" authorId="0" shapeId="0" xr:uid="{29D96EE3-F7F5-47F6-888D-8FBFF7195BF0}">
      <text>
        <r>
          <rPr>
            <b/>
            <sz val="9"/>
            <color indexed="81"/>
            <rFont val="Tahoma"/>
            <family val="2"/>
          </rPr>
          <t>Indique el área y grupo de trabajo (si se tiene), responsable de cumplir o ejecutar la meta</t>
        </r>
      </text>
    </comment>
    <comment ref="T17" authorId="0" shapeId="0" xr:uid="{F773CF66-93F3-45C1-8401-3500EA5DFE30}">
      <text>
        <r>
          <rPr>
            <b/>
            <sz val="9"/>
            <color indexed="81"/>
            <rFont val="Tahoma"/>
            <family val="2"/>
          </rPr>
          <t>Indique la magnitud programada</t>
        </r>
      </text>
    </comment>
    <comment ref="U17" authorId="0" shapeId="0" xr:uid="{F5228218-2E22-4357-BBA2-F05EC2E0672D}">
      <text>
        <r>
          <rPr>
            <b/>
            <sz val="9"/>
            <color indexed="81"/>
            <rFont val="Tahoma"/>
            <family val="2"/>
          </rPr>
          <t>Indique la magnitud ejecutada. Corresponde al resultado de medir el indicador de la meta</t>
        </r>
      </text>
    </comment>
    <comment ref="V17" authorId="0" shapeId="0" xr:uid="{83E45AA4-B05B-44F9-939A-1584783024C0}">
      <text>
        <r>
          <rPr>
            <b/>
            <sz val="9"/>
            <color indexed="81"/>
            <rFont val="Tahoma"/>
            <family val="2"/>
          </rPr>
          <t>Es el resultado porcentual de dividir lo ejecutado vs. lo programado. En caso de sobre ejecución, el resultado máximo es el 100%</t>
        </r>
      </text>
    </comment>
    <comment ref="W17" authorId="0" shapeId="0" xr:uid="{988C4601-812E-40FE-85FE-3C09AFA1D7E2}">
      <text>
        <r>
          <rPr>
            <b/>
            <sz val="9"/>
            <color indexed="81"/>
            <rFont val="Tahoma"/>
            <charset val="1"/>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7" authorId="0" shapeId="0" xr:uid="{D0D90FBE-E6E2-4075-87AB-6F323F2D84BC}">
      <text>
        <r>
          <rPr>
            <b/>
            <sz val="9"/>
            <color indexed="81"/>
            <rFont val="Tahoma"/>
            <charset val="1"/>
          </rPr>
          <t xml:space="preserve">Indicar el nombre concreto de la evidencia aportada. </t>
        </r>
      </text>
    </comment>
    <comment ref="Y17" authorId="0" shapeId="0" xr:uid="{B6305720-C9BD-47A6-9225-C9206B502FD0}">
      <text>
        <r>
          <rPr>
            <b/>
            <sz val="9"/>
            <color indexed="81"/>
            <rFont val="Tahoma"/>
            <family val="2"/>
          </rPr>
          <t>Indique la magnitud programada</t>
        </r>
      </text>
    </comment>
    <comment ref="Z17" authorId="0" shapeId="0" xr:uid="{49896E7A-471D-4CA3-B6D2-CA055AA84F85}">
      <text>
        <r>
          <rPr>
            <b/>
            <sz val="9"/>
            <color indexed="81"/>
            <rFont val="Tahoma"/>
            <family val="2"/>
          </rPr>
          <t>Indique la magnitud ejecutada. Corresponde al resultado de medir el indicador de la meta</t>
        </r>
      </text>
    </comment>
    <comment ref="AA17" authorId="0" shapeId="0" xr:uid="{6C4CA308-F62A-4560-A290-C6F961DD9EB9}">
      <text>
        <r>
          <rPr>
            <b/>
            <sz val="9"/>
            <color indexed="81"/>
            <rFont val="Tahoma"/>
            <family val="2"/>
          </rPr>
          <t>Es el resultado porcentual de dividir lo ejecutado vs. lo programado. En caso de sobre ejecución, el resultado máximo es el 100%</t>
        </r>
      </text>
    </comment>
    <comment ref="AB17" authorId="0" shapeId="0" xr:uid="{911B7D68-1818-41B4-A811-431278669113}">
      <text>
        <r>
          <rPr>
            <b/>
            <sz val="9"/>
            <color indexed="81"/>
            <rFont val="Tahoma"/>
            <charset val="1"/>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7" authorId="0" shapeId="0" xr:uid="{BF2915B6-D49D-4DC1-86C3-8A2E656FD968}">
      <text>
        <r>
          <rPr>
            <b/>
            <sz val="9"/>
            <color indexed="81"/>
            <rFont val="Tahoma"/>
            <charset val="1"/>
          </rPr>
          <t xml:space="preserve">Indicar el nombre concreto de la evidencia aportada. </t>
        </r>
      </text>
    </comment>
    <comment ref="AD17" authorId="0" shapeId="0" xr:uid="{5CCDF014-BF0B-42B7-92F7-6CBF58EA98EF}">
      <text>
        <r>
          <rPr>
            <b/>
            <sz val="9"/>
            <color indexed="81"/>
            <rFont val="Tahoma"/>
            <family val="2"/>
          </rPr>
          <t>Indique la magnitud programada</t>
        </r>
      </text>
    </comment>
    <comment ref="AE17" authorId="0" shapeId="0" xr:uid="{A3FA785E-EDEC-4164-99A5-88C5B890A708}">
      <text>
        <r>
          <rPr>
            <b/>
            <sz val="9"/>
            <color indexed="81"/>
            <rFont val="Tahoma"/>
            <family val="2"/>
          </rPr>
          <t>Indique la magnitud ejecutada. Corresponde al resultado de medir el indicador de la meta</t>
        </r>
      </text>
    </comment>
    <comment ref="AF17" authorId="0" shapeId="0" xr:uid="{005E4D9E-D1F6-4A46-8371-9EB40A9C2F76}">
      <text>
        <r>
          <rPr>
            <b/>
            <sz val="9"/>
            <color indexed="81"/>
            <rFont val="Tahoma"/>
            <family val="2"/>
          </rPr>
          <t>Es el resultado porcentual de dividir lo ejecutado vs. lo programado. En caso de sobre ejecución, el resultado máximo es el 100%</t>
        </r>
      </text>
    </comment>
    <comment ref="AG17" authorId="0" shapeId="0" xr:uid="{F4977502-E86B-42EE-B00B-334848FCB9A0}">
      <text>
        <r>
          <rPr>
            <b/>
            <sz val="9"/>
            <color indexed="81"/>
            <rFont val="Tahoma"/>
            <charset val="1"/>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7" authorId="0" shapeId="0" xr:uid="{07F8A95D-778F-4057-9D7F-FC1A1EDBDEC6}">
      <text>
        <r>
          <rPr>
            <b/>
            <sz val="9"/>
            <color indexed="81"/>
            <rFont val="Tahoma"/>
            <charset val="1"/>
          </rPr>
          <t xml:space="preserve">Indicar el nombre concreto de la evidencia aportada. </t>
        </r>
      </text>
    </comment>
    <comment ref="AI17" authorId="0" shapeId="0" xr:uid="{1CF6DDD2-D0F7-497B-A878-3984E176C12A}">
      <text>
        <r>
          <rPr>
            <b/>
            <sz val="9"/>
            <color indexed="81"/>
            <rFont val="Tahoma"/>
            <family val="2"/>
          </rPr>
          <t>Indique la magnitud programada</t>
        </r>
      </text>
    </comment>
    <comment ref="AJ17" authorId="0" shapeId="0" xr:uid="{978B8E67-E2CF-4EA1-B0E8-C23EE154AD33}">
      <text>
        <r>
          <rPr>
            <b/>
            <sz val="9"/>
            <color indexed="81"/>
            <rFont val="Tahoma"/>
            <family val="2"/>
          </rPr>
          <t>Indique la magnitud ejecutada. Corresponde al resultado de medir el indicador de la meta</t>
        </r>
      </text>
    </comment>
    <comment ref="AK17" authorId="0" shapeId="0" xr:uid="{7949A3C4-FD79-41C9-B393-15F71C2BB313}">
      <text>
        <r>
          <rPr>
            <b/>
            <sz val="9"/>
            <color indexed="81"/>
            <rFont val="Tahoma"/>
            <family val="2"/>
          </rPr>
          <t>Es el resultado porcentual de dividir lo ejecutado vs. lo programado. En caso de sobre ejecución, el resultado máximo es el 100%</t>
        </r>
      </text>
    </comment>
    <comment ref="AL17" authorId="0" shapeId="0" xr:uid="{F1983010-98A0-4525-A8F5-BC9974C9F9F2}">
      <text>
        <r>
          <rPr>
            <b/>
            <sz val="9"/>
            <color indexed="81"/>
            <rFont val="Tahoma"/>
            <charset val="1"/>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7" authorId="0" shapeId="0" xr:uid="{517F2593-F76E-4236-90C8-0209530447DA}">
      <text>
        <r>
          <rPr>
            <b/>
            <sz val="9"/>
            <color indexed="81"/>
            <rFont val="Tahoma"/>
            <charset val="1"/>
          </rPr>
          <t xml:space="preserve">Indicar el nombre concreto de la evidencia aportada. </t>
        </r>
      </text>
    </comment>
    <comment ref="AN17" authorId="0" shapeId="0" xr:uid="{A3C321AB-87DC-4E7F-8C8F-8F767BB0A1DF}">
      <text>
        <r>
          <rPr>
            <b/>
            <sz val="9"/>
            <color indexed="81"/>
            <rFont val="Tahoma"/>
            <charset val="1"/>
          </rPr>
          <t>Indique la magnitud total programada para la vigencia</t>
        </r>
      </text>
    </comment>
    <comment ref="AO17" authorId="0" shapeId="0" xr:uid="{FC771540-1D2C-4B21-9686-7D6684444881}">
      <text>
        <r>
          <rPr>
            <b/>
            <sz val="9"/>
            <color indexed="81"/>
            <rFont val="Tahoma"/>
            <family val="2"/>
          </rPr>
          <t xml:space="preserve">Indique la magnitud ejecutada acumulada para la vigencia </t>
        </r>
      </text>
    </comment>
    <comment ref="AP17" authorId="0" shapeId="0" xr:uid="{1ECDFD14-21A6-444C-BF6C-3E8B35E647CC}">
      <text>
        <r>
          <rPr>
            <b/>
            <sz val="9"/>
            <color indexed="81"/>
            <rFont val="Tahoma"/>
            <family val="2"/>
          </rPr>
          <t>Es el resultado porcentual de dividir lo ejecutado vs. lo programado. En caso de sobre ejecución, el resultado máximo es el 100%</t>
        </r>
      </text>
    </comment>
    <comment ref="AQ17" authorId="0" shapeId="0" xr:uid="{308CE112-015B-49F8-A4DA-7DB95EB2D67D}">
      <text>
        <r>
          <rPr>
            <b/>
            <sz val="9"/>
            <color indexed="81"/>
            <rFont val="Tahoma"/>
            <charset val="1"/>
          </rPr>
          <t>Es la descripción detallada de los avances y logros obtenidos con la ejecución de la meta acumulados para la vigencia</t>
        </r>
      </text>
    </comment>
    <comment ref="D35" authorId="0" shapeId="0" xr:uid="{CD94BD62-55DA-4C1E-96B6-1A5F6A4412D7}">
      <text>
        <r>
          <rPr>
            <b/>
            <sz val="9"/>
            <color indexed="81"/>
            <rFont val="Tahoma"/>
            <family val="2"/>
          </rPr>
          <t>Promedio obtenido para el periodo x 80%</t>
        </r>
      </text>
    </comment>
    <comment ref="D39" authorId="0" shapeId="0" xr:uid="{9871DD7B-59A9-4D33-830E-91A8A028A8A2}">
      <text>
        <r>
          <rPr>
            <b/>
            <sz val="9"/>
            <color indexed="81"/>
            <rFont val="Tahoma"/>
            <family val="2"/>
          </rPr>
          <t>Promedio obtenido en las metas transversales para el periodo x 20%</t>
        </r>
      </text>
    </comment>
    <comment ref="D40" authorId="0" shapeId="0" xr:uid="{30E82D26-5BE8-4336-B590-55EFD66077D4}">
      <text>
        <r>
          <rPr>
            <b/>
            <sz val="9"/>
            <color indexed="81"/>
            <rFont val="Tahoma"/>
            <charset val="1"/>
          </rPr>
          <t>Sumatoria del total de metas técnicas y metas transversales</t>
        </r>
      </text>
    </comment>
  </commentList>
</comments>
</file>

<file path=xl/sharedStrings.xml><?xml version="1.0" encoding="utf-8"?>
<sst xmlns="http://schemas.openxmlformats.org/spreadsheetml/2006/main" count="554" uniqueCount="353">
  <si>
    <r>
      <rPr>
        <b/>
        <sz val="14"/>
        <color theme="1"/>
        <rFont val="Calibri Light"/>
        <family val="2"/>
        <scheme val="major"/>
      </rPr>
      <t>FORMULACIÓN Y SEGUIMIENTO PLANES DE GESTIÓN NIVEL CENTRAL</t>
    </r>
    <r>
      <rPr>
        <b/>
        <sz val="11"/>
        <color theme="1"/>
        <rFont val="Calibri Light"/>
        <family val="2"/>
        <scheme val="major"/>
      </rPr>
      <t xml:space="preserve">
PROCESO   </t>
    </r>
    <r>
      <rPr>
        <b/>
        <u/>
        <sz val="11"/>
        <color theme="1"/>
        <rFont val="Calibri Light"/>
        <family val="2"/>
        <scheme val="major"/>
      </rPr>
      <t>FOMENTO Y PROTECCIÓN DE DDHH</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</si>
  <si>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</si>
  <si>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</si>
  <si>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DEPENDENCIAS ASOCIADAS</t>
  </si>
  <si>
    <t>Subsecretaría para la Gobernabilidad y Garantía de Derechos
Dirección de Derechos Humanos
Subdirección de Asuntos Étnicos
Subdirección de Asuntos de Libertad Religiosa y de Conciencia</t>
  </si>
  <si>
    <t>CONTROL DE CAMBIOS</t>
  </si>
  <si>
    <t>VERSIÓN</t>
  </si>
  <si>
    <t>FECHA</t>
  </si>
  <si>
    <t>DESCRIPCIÓN DE LA MODIFICACIÓN</t>
  </si>
  <si>
    <t>27 de enero 2023</t>
  </si>
  <si>
    <t>Publicación del plan de gestión aprobado. Caso HOLA: 292305</t>
  </si>
  <si>
    <t>01 de marzo de 2023</t>
  </si>
  <si>
    <t xml:space="preserve">De conformidad con el memorando No. 20233000058593 del 23 de febrero de 2022, la Subsecretaría para la Gobernabilidad y Garantía de Derechos presentó el cronograma de actualización documental asociado a la meta transversal No. 2. En consecuencia, se actualiza la programación trimestral de dicha meta. Caso Hola No. 306069 </t>
  </si>
  <si>
    <t>28 de abril de 2023</t>
  </si>
  <si>
    <t>Para el primer trimestre de la vigencia 2023, el Plan de Gestión del proceso Fomento y Protección de DDHH alcanzó un nivel de desempeño del 100% y 53,23% del acumulado para la vigencia.</t>
  </si>
  <si>
    <t>03 de mayo de 2023</t>
  </si>
  <si>
    <t>Para el primer trimestre de la vigencia 2023, el Plan de Gestión del proceso Fomento y Protección de DDHH alcanzó un nivel de desempeño del 100% y 19,82% del acumulado para la vigencia.</t>
  </si>
  <si>
    <t>07 de junio de 2023</t>
  </si>
  <si>
    <t xml:space="preserve">De conformidad con la Subsecretaría para la Gobernabilidad y Garantía de Derechos se eliminan las metas No. 1, 2 , 3 y 4. Caso Hola No. 325096. </t>
  </si>
  <si>
    <t>28 de julio de 2023</t>
  </si>
  <si>
    <t>Para el segundo trimestre de la vigencia 2023, el Plan de Gestión del proceso Fomento y Protección de DDHH alcanzó un nivel de desempeño del 95,70% y 58,68% del acumulado para la vigencia.</t>
  </si>
  <si>
    <t>Para el tercer trimestre de la vigencia 2023, el Plan de Gestión del proceso Fomento y Protección de DDHH alcanzó un nivel de desempeño del 95,90% y 82,25% del acumulado para la vigenci</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</si>
  <si>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</si>
  <si>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</si>
  <si>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</si>
  <si>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</si>
  <si>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</si>
  <si>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</si>
  <si>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</si>
  <si>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</si>
  <si>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</si>
  <si>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</si>
  <si>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</si>
  <si>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</si>
  <si>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</si>
  <si>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</si>
  <si>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</si>
  <si>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</si>
  <si>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</si>
  <si>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</si>
  <si>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</si>
  <si>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</si>
  <si>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</si>
  <si>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</si>
  <si>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</si>
  <si>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</si>
  <si>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</si>
  <si>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</si>
  <si>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</si>
  <si>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</si>
  <si>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</si>
  <si>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</si>
  <si>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</si>
  <si>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</si>
  <si>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</si>
  <si>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Brindar atención oportuna y de calidad a los diferentes sectores poblacionales, generando relaciones de confianza y respeto por la diferencia.</t>
  </si>
  <si>
    <t>Prestar atención al 100% de la población que acuda a los espacios de atención diferenciada (EAD),  como respuesta a las necesidades o problemáticas de los grupos étnicos.</t>
  </si>
  <si>
    <t>Gestión</t>
  </si>
  <si>
    <t>Porcentaje de atención a las personas que acuden a los espacios de atención diferenciada</t>
  </si>
  <si>
    <t>(Número de personas atendidas en  los espacios de atención diferenciada  / Número total de las personas que acuden a los espacios de atención diferenciada)*100%</t>
  </si>
  <si>
    <t xml:space="preserve">10968 Atenciones prestadas de enero a septiembre de 2022, en los Espacios de Atención Diferenciada - EAD. </t>
  </si>
  <si>
    <t>Constante</t>
  </si>
  <si>
    <t>Porcentaje de atención en los EAD*
*Este corresponde a las atenciones realizadas en el correspondiente periodo de seguimiento</t>
  </si>
  <si>
    <t>Eficacia</t>
  </si>
  <si>
    <t>Informes de seguimiento trimestral</t>
  </si>
  <si>
    <t xml:space="preserve">Formatos que evidencian la atención de los usuarios en cada uno de los servicios que se prestan en los EAD </t>
  </si>
  <si>
    <t>Subdirección de Asuntos Étnicos</t>
  </si>
  <si>
    <t xml:space="preserve">Durante el primer trimestre de 2023, se prestó atención al 100% de las personas que acudieron a los Espacios de Atención Diferenciada -EAD, prestando un total de 3,256 atenciones, distribuidas así: 
Casa del Pensamiento Indígena: 2,453 atenciones
CONFÍA: 231 atenciones
Emancipation Raizal Plies: 	194 atenciones
Posa Wiwa: 	289 atenciones
Casa de los Derechos Gitanos: 	89 atenciones
</t>
  </si>
  <si>
    <t>Informe de gestión del 1er trimestre 2023</t>
  </si>
  <si>
    <t>META ELIMINADA</t>
  </si>
  <si>
    <t xml:space="preserve">Se realiza informe de getión de los Espacios de Atención Diferenciada para grupos étnicos, en la implementación de cada uno de sus servicios </t>
  </si>
  <si>
    <t>Realizar 3  Informes ejecutivos que evidencie los avances en la implementación de los Planes Integrales de Acciones Afirmativas para grupos étnicos.</t>
  </si>
  <si>
    <t>Número de Informes de avance en la  implementación de los Planes Integrales de Acciones afirmativas para grupos étnicos.</t>
  </si>
  <si>
    <t>Sumatoria  de informes de seguimiento realizados</t>
  </si>
  <si>
    <t>2 informes presentados en la vigencia   2022</t>
  </si>
  <si>
    <t>Suma</t>
  </si>
  <si>
    <t xml:space="preserve">Informes de avance  a la implementación de los PIAA grupos étnicos </t>
  </si>
  <si>
    <t>NP</t>
  </si>
  <si>
    <t xml:space="preserve"> Informes trimestrales de avance a la implementación de los Planes Integrales de Acciones Afirmativas</t>
  </si>
  <si>
    <t xml:space="preserve"> Informes trimestrales de avance a la implementación de los PIAA, que evidencien los avances en el impacto de las acciones afirmativas,  con base en los  informes que reportan los Sectores Distritales.</t>
  </si>
  <si>
    <t xml:space="preserve">En el primer trimestre se avanzó en el seguimiento a la implementación de las acciones afirmativas a través de la mesa Distrital liderada por la Jefatura de Gabinete de la Alcaldía Mayor de Bogotá, con todos los sectores: Hábitat, Salud, Ambiente, Cultura Recreación y Deportes, Hacienda, Planeación, Movilidad, Educación, IDPAC, Mujer, Desarrollo Económico y Integración Social. Lo anterior ha generado impacto en acciones con bajo indicador de avance. 
Articulación  a trvés de mesa técnica con las 19 Alcaldías locales, como estrategia de seguimiento a las acciones e iniciativas desarrolladas en las localidades con los grupos étnicos. Para lo cual, se lograron precisar algunas orientaciones conceptuales, sobre las acciones que se encuentran en el marco de la implementación del artículo 66 del Plan de Desarrollo y las acciones que se encuentran por fuera de este artículo pero que también deben ser implementadas. Se lograron instaurar mesas técnicas periódicas con los referentes locales como parte del acompañamiento que realiza la Dirección de Asuntos Étnicos a través del Equipo del Plan Integral de Acciones Afirmativas por sus siglas en español (PIAA). 
 </t>
  </si>
  <si>
    <t xml:space="preserve">Informe ejecutivo de seguimieto a acciones concertadas con grupos étnicos en el D.C. </t>
  </si>
  <si>
    <t>Se realiza informe ejecutivo de las acciones de  implementadas para el seguimeinto de las acciones afirmativas concertadas entre los gruspo étncios y los sectores distritales.</t>
  </si>
  <si>
    <t>Realizar 4 Informes del avance en la implementación del Plan de vida del Pueblo Muisca de Bosa.</t>
  </si>
  <si>
    <t xml:space="preserve">Número de Informes de avance en la  implementación del Plan de vida de la Comunidad Muisca de Bosa </t>
  </si>
  <si>
    <t>Sumatoria de informes de seguimiento realizados</t>
  </si>
  <si>
    <t>4 informes trimestrales 2022</t>
  </si>
  <si>
    <t xml:space="preserve">Informes de avance  a la implementación del Plan de vida del Pueblo Muisca de Bosa </t>
  </si>
  <si>
    <t xml:space="preserve">Informes trimestrales de avance  a la implementación del Plan de vida del Pueblo Muisca de Bosa </t>
  </si>
  <si>
    <t xml:space="preserve"> Informes trimestrales de avance a la implementación del Plan de vidad del Pueblo Muisca de Bosa </t>
  </si>
  <si>
    <t>Se realiza activación del equipo de implementación al proceso del fortalecimiento a la gobernabilidad construyendo el plan de acción. 
Culminación de la sesión de consulta previa suspendida el año pasado y se desarrollan sesiones extraordinarias de las comisiones de control policivo y modificación del plan parcial el edén el descanso.
Acompañamiento a las acciones enmarcadas en la implementación del Plan de Vida de la comunidad indígena Muisca de Bosa "palabra que cuida y protege la semilla" en sus componentes comunitarios e institucionales.</t>
  </si>
  <si>
    <t>Informe de gestión 1er trimestre 2023</t>
  </si>
  <si>
    <t>Se realiza informe ejecutivo de los avances en el plan de trabajo de  la implmentación del Plan de Vida Muisca y el proceso de Consulta previa del Sector del Eden el Descanso, para la vigencia.</t>
  </si>
  <si>
    <t>Realizar 3 Informes de avance de la reformulación de las políticas públicas étnicas</t>
  </si>
  <si>
    <t>Número de Informes de avance de la reformulación de las políticas públicas étnicas</t>
  </si>
  <si>
    <t xml:space="preserve">Informes de avance de la reformulación de las políticas públicas étnicas </t>
  </si>
  <si>
    <t xml:space="preserve">Informes trimestrales de avance de la reformuación de las políticas públicas étnicas </t>
  </si>
  <si>
    <t xml:space="preserve"> Informes trimestrales de avance de la reformuación de las políticas públicas étnicas </t>
  </si>
  <si>
    <t>Durante el primer trimestre se realizaron 16 actividades entre reuniones de trabajo y ajustes a los documentos, que involucraron a los actores que hacen parte del proceso de reformulación: SDG (SGGD, OAP, DAE), PNUD y las instancias de los grupos étnicos; con  el objetivo avanzar en la elaboración de la ruta y validación de los documentos de diagnóstico y de factores estratégicos de las 4 políticas. 
Avance en los comités técnicos finales de los Acuerdos de Subvención de Bajo Valor y la entrega de los productos finales.
Reunión con Secretaría Distrital de Planeación, Oficina Jurídica de Gobierno, OAP, Subsecretaria y SAE para la definición y alcance normativo de los actos administrativos de la historia de las políticas públicas étnicas en Bogotá. Y definición de la línea de respuesta a la Contraloría. 
Reunión con la Secretaría Distrital de Planeación, en donde se socializó la infografía de la etapa de formulación.</t>
  </si>
  <si>
    <t>Se realiza informe ejecutivo de las diferentes acciones adelantadas por la DAE en la formulación de las (4) políticas públicas étnicas.</t>
  </si>
  <si>
    <t>Implementar estrategias de Gobierno Abierto y transparencia, haciendo uso de herramientas de las TIC para su divulgación, como parte del fortalecimiento de la relación entre la ciudadanía y el gobierno.</t>
  </si>
  <si>
    <t>Incorporar el 100% de los datos de las formaciones,  promoción, difusión y educación sobre derechos humanos al  Sistema de Datos Abiertos de la Secretaría Distrital de Gobierno (DAGO)</t>
  </si>
  <si>
    <t>Retadora (de mejora)</t>
  </si>
  <si>
    <t>Porcentaje de incorporación de datos de formaciones al Sistema de Datos Abiertos de la Secretaría Distrital de Gobierno (DAGO)</t>
  </si>
  <si>
    <t xml:space="preserve">(Número de datos incorporados de formaciones realizadas al  Sistema de Datos Abiertos de la SDG (DAGO / Número de datos de formaciones realizadas) * 100 </t>
  </si>
  <si>
    <t>(1) estrategia  de procesamiento de la información relativa a la promoción, difusión y educación sobre derechos humanos al  Sistema de Datos Abiertos de la Secretaría Distrital de Gobierno, en implmenetación 2021</t>
  </si>
  <si>
    <t xml:space="preserve">Porcentaje de datos de formación  incorporados en el Sistemas de Datos abiertos de la SDG- DAGO </t>
  </si>
  <si>
    <t>Informe trimestral de procesamiento de información del componente de formación de la Dirección de Derechos Humanos</t>
  </si>
  <si>
    <t xml:space="preserve">Actas de reunión </t>
  </si>
  <si>
    <t xml:space="preserve">Dirección de Derechos Humanos
Equipo de formación </t>
  </si>
  <si>
    <t>En el  primer trimestre  se realizaron dos reuniones de articulación con el ingeniero asignado para el apoyo al componente. El sistema de información estadístico de los procesos de formación se está articulando con el Observatorio de Conflictividades para realizar la revisión y ajustes al formulario de asistencia y subir al sistema las bases de datos de los años 2020, 2021 y 2022.
Las bases de datos deben ser unificadas y depuradas para subirlas, los ingenieros del observatorio informan que llevan un 70% de depuración de las mismas, por otro lado, informaron que una de las dificultades ha sido cuando se programa un curso en varias sesiones y no se realizan todas.
El 27 de marzo de 2023 se realizó la prueba piloto del formulario de asistencia, presentando aún algunas fallas las cuales serán evaluadas y analizadas en el mes de abril.</t>
  </si>
  <si>
    <t>Actas de reunión y soporte de uso de plataforma</t>
  </si>
  <si>
    <t xml:space="preserve">Durante el segundo trimestre de 2023 se participó en seis (6) reuniones de articulación con el objetivo de brindar asistencia técnica al Observatorio de Conflitividades con los indicadores generales del Sistema de Información, por otro lado, con la Oficina Asesora de Planeación para todos los procesos derivados de la operación estadística, todo lo anterior, en el marco de la formalización del sistema de información relativo a los procesos de educación en derechos humanos. </t>
  </si>
  <si>
    <t>Seis (6) soportes de reunión.</t>
  </si>
  <si>
    <t xml:space="preserve">En el mes de julio se realizó la consolidación de la base de datos de formaciones y se envió al equipo del Observatorio de Conflictividades para su respectivo cargue en el Sistema de información, por otro lado, se participó de las reuniones con la OAP a fin de consolidar proceso estadístico con diligencimiento de formulario dispuesto por la Secretaría Distrital de Planeación. </t>
  </si>
  <si>
    <t>Informe de formaciones enviado y complemento con soporte de proceso estadístico</t>
  </si>
  <si>
    <t xml:space="preserve">Acompañar el proceso de aprobación del 100% de los planes de trabajo de Comités Local de DDHH </t>
  </si>
  <si>
    <t>Número de planes de trabajo aprobados por el comité local de DDHH</t>
  </si>
  <si>
    <t>(No. de planes de trabajo aprobados por el comité los comités locales de DDHH / No.  de planes de trabajo presentados en los  Comités Locales de DDHH) X 100</t>
  </si>
  <si>
    <t xml:space="preserve">20 planes de trabajo de Comités locales de DDHH aprobados 2021 </t>
  </si>
  <si>
    <t>Número de planes de trabajo</t>
  </si>
  <si>
    <t>(20) Documentos Plan de Trabajo CLDDHH</t>
  </si>
  <si>
    <t>Documentos Planes de Trabajo CLDDHH</t>
  </si>
  <si>
    <t>Dirección de Derechos Humanos 
-Equipo Territorial</t>
  </si>
  <si>
    <t>En el primer trimestre de 2023, se logró la aprobación de nueve (9)  planes de trabajo de los Comités Locales de Derechos Humanos para las localidades de Usaquén, Candelaria, San Cristobal, Martires, Usme, Chapinero, Teusaquillo, Santa Fe y Suba. La meta establecida para el primer trimetre fue de dos (2).</t>
  </si>
  <si>
    <t>9 Actas de comités en donde se aprueba el plan de trabajo y 9 planes de trabajo en formato Excel.</t>
  </si>
  <si>
    <t xml:space="preserve">En el segundo trimestre de 2023, se logró la aprobación de 11  planes de trabajo de los Comités Locales de Derechos Humanos para las localidades de Antonio Nariño, Sumapaz, Engativa, Fontibón, Ciudad Bolivar, Kennedy, Rafael Uribe Uribe, Bosa, Barrios Unidos, Puente Aranda y Tunjuelito . La meta establecida para el segundo trimetre fue de seis (6). De esta manera, queda cumplida la meta en su 100% puesto que se encuentran aprobados los planes de trabajo de todas las 20 localidades. </t>
  </si>
  <si>
    <t>(11) Actas de comités en donde se aprueba el plan de trabajo y 11 planes de trabajo en formato Excel.</t>
  </si>
  <si>
    <t xml:space="preserve">Se logró la aprobación de los 20  planes de trabajo de los Comités Locales de Derechos Humanos. De esta manera, queda cumplida la meta en su 100% puesto que se encuentran aprobados los planes de trabajo de todas las 20 localidades. </t>
  </si>
  <si>
    <t>(20) Actas de comités en donde se aprueba el plan de trabajo y 20 planes de trabajo en formato Excel.</t>
  </si>
  <si>
    <t>Atender el 100% de personas que se contacten a través de los canales de las rutas de atención dispuestas por la Dirección de DDHH.</t>
  </si>
  <si>
    <t>Porcentaje de atención de víctimas</t>
  </si>
  <si>
    <t>(Número de atenciones realizadas / Número de solicitudes realizadas) X 100</t>
  </si>
  <si>
    <t xml:space="preserve">2029 Atenciones prestadas de enero a septiembre de 2022, por  (5) Rutas de  la Dirección de DDHH </t>
  </si>
  <si>
    <t>Porcentaje de atenciones</t>
  </si>
  <si>
    <t>Informes trimestrales con caracterizaciones de la población atendida y tipo de atenciones realizadas</t>
  </si>
  <si>
    <t>Sistema de información</t>
  </si>
  <si>
    <t>Dirección de Derechos Humanos</t>
  </si>
  <si>
    <t>En el primer trimestre se atendió a la diferentes poblaciones objeto de las 5 rutas de atención correspondientes al componente de prevención de la Drección de Derechos Humanos con un  total de 619 atenciones y 29 atenciones correpsondientes a personas de otras poblaciones. En este proceso se logró salvaguardar los derechos a la vida, integridad, libertad y seguridad personal para el cien por ciento (100%) de los casos que cumplieron los requisitos estipulados para la atención.  En cada uno de los referidos casos se implementan acciones denominadas MEDIDAS INICIALES que comprenden una aproximación holística y diferencial; estas acciones incluyen una atención de dupla que va así: Intervención psicosocial y Asesoría jurídica,  atención profesional que buscan mitigar, superar y prevenir los daños e impactos a la integridad psicológica, al proyecto de vida y la vida de relación, de las personas, orientación en aspectos normativos y jurisprudenciales, establecidos por el Estado colombiano para la garantía de los derechos de los grupos poblacionales  en la ciudad de Bogotá,</t>
  </si>
  <si>
    <t xml:space="preserve">Inclusión de datos en el Sistema de información Observatorio, los datos de atenciones de las Rutas de atención en DDHH,  gozan de reserva y protección legal, por lo que no es procedente su inclusión como evidencia.
Se reportan docuemntos de análisis estadísticos de las variables 
</t>
  </si>
  <si>
    <t>En el segundo trimestre llegaron a la dirección de derechos humanos 387 victimas por los diferentes canales de recepción, de los cuales se atendió a la diferentes poblaciones objeto de las 5 rutas de atención  un  total de 782 atenciones y 16 atenciones correpsondientes a personas de otras poblaciones. En este proceso se logró salvaguardar los derechos a la vida, integridad, libertad y seguridad personal para el cien por ciento (100%) de los casos que cumplieron los requisitos estipulados para la atención.  En cada uno de los referidos casos se implementan acciones denominadas MEDIDAS INICIALES que comprenden una aproximación holística y diferencial; estas acciones incluyen una atención de dupla que va así: Intervención psicosocial y Asesoría jurídica,  atención profesional que buscan mitigar, superar y prevenir los daños e impactos a la integridad psicológica, al proyecto de vida y la vida de relación, de las personas, orientación en aspectos normativos y jurisprudenciales, establecidos por el Estado colombiano para la garantía de los derechos de los grupos poblacionales  en la ciudad de Bogotá, teniendo enn cuenta que la gestión que se realiza en la dirección de derechos humanos se realiza por demanda.</t>
  </si>
  <si>
    <t>Documentos donde se reportan las evidencias de los tipos de atenciones y la cantidad de victimas atendidas durante el segundo trimestre</t>
  </si>
  <si>
    <t>Durante el tercer trimestre llegaron a la dirección de derechos humanos 246 víctimas por los diferentes canales de recepción, de los cuales se atendió a las diferentes poblaciones objeto de las 5 rutas de atención un total de 757 aenciones.   En este proceso se logró salvaguardar los derechos a la vida, integridad, libertad y seguridad personal para el cien por ciento (100%) de los casos que cumplieron los requisitos estipulados para la atención.  En cada uno de los referidos casos se implementan acciones denominadas :MEDIDAS INICIALES que comprenden una aproximación holística y diferencial; estas acciones incluyen una atención de dupla que va así: Intervención psicosocial y Asesoría jurídica,  atención profesional que buscan mitigar, superar y prevenir los daños e impactos a la integridad psicológica, al proyecto de vida y la vida de relación, de las personas, orientación en aspectos normativos y jurisprudenciales, establecidos por el Estado colombiano para la garantía de los derechos de los grupos poblacionales  en la ciudad de Bogotá, teniendo en cuenta que la gestión que se realiza en la dirección de derechos humanos se realiza por demanda.</t>
  </si>
  <si>
    <t>Realizar (4 ) infomes de Gestión de Archivos según las disposiciones existentes (Protocolo gestión de archivos de derechos humanos - Acuerdo 04 de 2015) en acompañamiento de la Dirección Administrativa.</t>
  </si>
  <si>
    <t xml:space="preserve">Número de Informes de avance de la gestión de archivos de la Dirección de DDHH </t>
  </si>
  <si>
    <t xml:space="preserve">Sumatoria  de informes de avance de la gestión de archivos de la Dirección de DDHH </t>
  </si>
  <si>
    <t>(4) Informes mensuales de gestión de  archivos de la Dirección  DDHH  2021</t>
  </si>
  <si>
    <t xml:space="preserve">Informes de avance de gestión de archivos </t>
  </si>
  <si>
    <t>Informe trimestral de seguimiento</t>
  </si>
  <si>
    <t xml:space="preserve">Informes de seguimiento </t>
  </si>
  <si>
    <t>En el primer trimestre del año 2023, se ha avanzado significativamente en la organización del archivo de gestión de la Dirección de Derechos Humanos. Este proceso ha sido articulado con la Dirección Administrativa de SDG, a través del grupo de patrimonio documental, consolidando informes mensuales de la organización y manejo del archivo.
Se han llevado a cabo varias tareas para lograr esta organización, tales como la reorganización de unidades documentales que serán objeto de transferencia primaria en el segundo semestre del año 2023, la eliminación de duplicados y la actualización del formato GDI-GPD-F003 Hoja de Control de Expedientes a las unidades documentales que lo requieren. En total se han intervenido 185 expedientes.</t>
  </si>
  <si>
    <t xml:space="preserve"> 1 informe de gestión y organización de archivos </t>
  </si>
  <si>
    <t xml:space="preserve">Durante el primer semestre, la Dirección de Derechos Humanos ha llevado a cabo una gestión destacada en el Archivo de Gestión, en estrecha colaboración con la Dirección Administrativa y la Gestión del Patrimonio Documental. Se ha logrado la actualización segun lo estipulado en la norma de 421 unidades documentales, las cuales se encuentran ahora listas para su transferencia primaria al Archivo Central de la Secretaría Distrital de Gobierno. Esta labor garantiza la preservación adecuada de los documentos, así como el cumplimiento de los lineamientos y normativas establecidas para el manejo eficiente de la información y preservacion de la misma. De la misma manera se informa a través de memorandos a la Direccion Administrativa, la cantidad de consultas, perdida y/o extravio de los expediente en la Direccion de Derechos Humanos. </t>
  </si>
  <si>
    <t xml:space="preserve">Informe de gestión de archivos </t>
  </si>
  <si>
    <t>Durante el tercer trimestre, en la Dirección de Derechos Humanos se llevaron a cabo importantes avances en el proceso de gestión documental, es así que en julio, se finalizó con éxito la revisión exhaustiva de 421 unidades documentales, asegurando su conformidad según la norma con los requisitos necesarios para la transferencia primaria. Posteriormente, en agosto, se logró la aprobación de un total de 189 unidades documentales para dicha transferencia, siendo un logro significativo en el proceso, de gestión de la Dirección ya antes nunca se ha hecho, además, en septiembre, se continuó con la recepción y registro de documentos procedentes de los diferentes componentes de la Dirección, fortaleciendo aún más el archivo de gestión. Estas actividades reflejan un compromiso constante con la integridad y accesibilidad de la información, consolidando así un proceso documental eficiente y confiable.</t>
  </si>
  <si>
    <t xml:space="preserve">  Informe de gestión y organización de archivos </t>
  </si>
  <si>
    <t>Atender al 100% de la demanda de educación en derechos humanos solicitada por agentes institucionales, fuerza pública y ciudadanía en general</t>
  </si>
  <si>
    <t>Porcentaje de cumplimiento a la demanda de formación sobre derechos humanos</t>
  </si>
  <si>
    <t>(# de personas formadas / # de personas que demandan procesos de formación) * 100</t>
  </si>
  <si>
    <t>2846 registros de personas participantes en el  proceso de formación  Dirección de DDHH 
enero- sept. 2021</t>
  </si>
  <si>
    <t>Porcentaje de cumpliento a la demanda de formación</t>
  </si>
  <si>
    <t>Informe de valoración de impacto de formaciones</t>
  </si>
  <si>
    <t>Informe diagnóstico</t>
  </si>
  <si>
    <t xml:space="preserve">En el trimestre se formuló el plan de trabajo 2023 del componente pedagógico,  adelantándose reuniones de articulación para reactivar procesos de formación en derechos humanos con el talento humano de la Secretaría Distrital de Gobierno, a través del Plan Institucional de Capacitación y así mismo, se tuvo reunión con el equipo territorial para presentar el plan de trabajo y priorización poblacional para la ejecución de procesos de formación, de acuerdo al plan de trabajo del componente.
Se realizarón dos sesiones de formación, una estudiantes de la Universidad Militar Nueva Granada en el marco del Día Internacional de los Derechos de las Mujeres y otra, como parte de lo procesos de fortalecimiento técnico al equipo de la Dirección de Derechos Humanos, se contó con la participación de 69 personas. Los impactos de la implementación de la estrategia de educación en derechos humanos,  pueden verse reflejados en la participación de personas de 16 localidades de Bogotá, la participación de ciudadanía en general fue del 39 servidores/as públicos/as y  30 personas de ciudadanía en general (estudiantes y comunidad universitaria) </t>
  </si>
  <si>
    <t>Consolidado de formación primer trimestre 2023</t>
  </si>
  <si>
    <t xml:space="preserve">En el segundo trimestre se formaron un total de 1.058 personas en el marco de los procesos de formación sobre derechos humanos en 32 jornadas de formación, con un total de 114 horas de formación impartidas. Se destacan proceso de formación con el Programa de Mujeres que Revedecen de la Secretaría Disrital de Ambiente, la reactivación de los procesos formativos con personas que realizan actividades sexuales pagadas e instituciones como Transmilenio y la Unidad de Servicios Penitenciarios y Carcelarios. </t>
  </si>
  <si>
    <t xml:space="preserve">Consolidado de formación primer trimestre 2023 en informes cuantitativos de PMR mensualizados y actas de reunión de equipo que soportan la trazabilidad de la demanda. </t>
  </si>
  <si>
    <t>En el tercer trimestre se formaron un total de 904 personas en el marco de los procesos de formación sobre derechos humanos en 43 jornadas de formación, con un total de 179 horas de formación impartidas. Se destacan proceso de formación con el Programa de Mujeres que Revedecen de la Secretaría Disrital de Ambiente, los procesos formativos con personas que realizan actividades sexuales pagadas, consejos consultivos y programas locales de participación.</t>
  </si>
  <si>
    <t xml:space="preserve">Consolidado de formación tercer trimestre 2023 en informes cuantitativos de PMR mensualizados y actas de reunión de equipo que soportan la trazabilidad de la demanda. </t>
  </si>
  <si>
    <t xml:space="preserve">       
Realizar veinte (20) sensibilizaciones relacionadas con la política pública integral de Derechos Humanos en el marco de los comites locales de Derechos Humanos.</t>
  </si>
  <si>
    <t>Sensibilizaciones de política pública de Derechos Humanos en los Comites Locales de Derechos Humanos.</t>
  </si>
  <si>
    <t>Sumatoria de sensibilizaciones relacionada con la política pública integral de Derechos Humanos en el marco de los comites locales de Derechos Humanos</t>
  </si>
  <si>
    <t>N/A</t>
  </si>
  <si>
    <t>(20) actas de Sensibilizaciones de política pública de Derechos Humanos en los Comites Locales de Derechos Humanos.</t>
  </si>
  <si>
    <t>Actas de sensibilización de los Comités Locales de Derechos Humanos</t>
  </si>
  <si>
    <t>Dirección de Derechos Humanos 
 Equipo de Política Pública de DDHH</t>
  </si>
  <si>
    <t xml:space="preserve">En el primer trimestre de 2023 se realizó una sensibilización sobre la modificación al decreto 455 de 2018 que regula el Comité Distrital y Local de Derechos Humanos en el marco de la Política Pública de DDHH, el objetivo de esta sensibilización es introducir a los miembros permanentes de la instancia y a la ciudadanía sobre los principales temas desarrollados por esta política pública, así como de abordar las funciones y el marco de acción de dicha instancia de coordinación y participación. En este trimestre no fue posible cumplir la meta para la acción, debido a los retrasos en la contratación de personal y a la reoorganización de las tareas y roles al interior de la Dirección. Sin embargo, se espera que en el segundo trimestre se realicen 9 sensibilizaciones a fin de adelantar el retraso. </t>
  </si>
  <si>
    <t xml:space="preserve">1. Acta de reunión (sensibilización en PPIDDHH) para el Comité Local de Teusaquillo. 
2. Acta de reunikon sensibilizacion en PPIDD para el comite local de Suba 
3. Acta de reunikon sensibilizacion en PPIDD para el comite local de Fontibon 
4. Acta de reunikon sensibilizacion en PPIDD para el comite local de Engativa. </t>
  </si>
  <si>
    <t>Durante el II Trimestre 2023, con ocasión de la expedición y firma del Decreto 204 de 2023, por medio del cual se modifica el Decreto 455 de 2018 (el cual crea el Comité Distrital y los Comités Locales de Derechos Humanos), las (7)  sensibilizaciones realizadas en los Comités Locales se orientaron a trabajar con los integrantes de estas instancias los principales cambios de la norma y cómo estos pretenden impactar de manera positiva la dinámica de cada espacio.</t>
  </si>
  <si>
    <t>1. Actas de los Comités Locales en los cuales se realizaron las sensibilizaciones, en la localidades de  Puente Aranda, Martires, Kennedy, Tunjuelito, Suba, Bosa y Chapinero. 
2. Registro Fotográfico de cada una de las sensibilizaciones realizadas.</t>
  </si>
  <si>
    <r>
      <t xml:space="preserve">Durante el III Trimestre de 2023, se realizaron cuatro (4) jornadas de sensibilización de la PPIDDHH en los comités Locales de Usaquén, Antonio Nariño, Usme y Rafael Uribe Uribe. Los temas desarrollados fueron: 
- Socialización Decreto 204 de 2023.
-Estado de avance de implementación PPIDDH.  Del desarrollo de estas jornadas se puede destacar la receptividad de los participantes entorno al las sensibilizaciones y se presenta como reto fortalecer la participación de los consejos consultivos poblacionales, representantes permanentes de la Instancia. 
 Es importante mencionar que la programación de las socializaciones depende de la programación de los </t>
    </r>
    <r>
      <rPr>
        <b/>
        <sz val="11"/>
        <color rgb="FF000000"/>
        <rFont val="Calibri"/>
      </rPr>
      <t>Comités Locales.</t>
    </r>
    <r>
      <rPr>
        <sz val="11"/>
        <color rgb="FF000000"/>
        <rFont val="Calibri"/>
      </rPr>
      <t xml:space="preserve"> Así, teniendo en cuenta la entrada en vigencia del Decreto 204 de 2023, que modifica la periodicidad de las sesiones ordinarias de los Comités locales a cada dos meses, quedarian pendientes los 2 faltantes para el trimestre siguiente.
Se espera que las 5 sensibilizaciones restantes se realicen en el cuarto ttimestre de la vigencia.  </t>
    </r>
  </si>
  <si>
    <t>1. Actas de los Comités Locales en los cuales se realizaron las sensibilizaciones, (Usme, Antonio Nariño, Usaquén, Rafael Uribe Uribe)
2. Registro Fotográfico de cada una de las sensibilizaciones realizadas.</t>
  </si>
  <si>
    <t>Realizar (200) acciones de territorialización de  la política pública integral de Derechos Humanos en el Distrito Capital, que favorezca la participación ciudadana en los Comités Locales de Derechos Humanos.</t>
  </si>
  <si>
    <t>No. de  acciones de territorialización de la política pública de ddhh</t>
  </si>
  <si>
    <t xml:space="preserve">Sumatoria de acciones de territorialización de la política pública de ddhh </t>
  </si>
  <si>
    <t>(1) estrategia de territorialización de  la política pública integral de Derechos Humanos en el Distrito Capital, que favorezca la participación ciudadana en los Comités Locales de Derechos Humanos, en implementación 2021</t>
  </si>
  <si>
    <t>Número de acciones realizadas de territorialización de la política pública de ddhh</t>
  </si>
  <si>
    <t>Efectividad</t>
  </si>
  <si>
    <t>Informes de avance y/o soportes de la estrategia</t>
  </si>
  <si>
    <t>Listados de asistencia y actas CLDDHH</t>
  </si>
  <si>
    <t>Dirección de Derechos Humanos 
Equipo Territorial</t>
  </si>
  <si>
    <t xml:space="preserve">En el primer trimestre, por parte del componente territorial se realizaron 42 acciones de territorialización de la politica pública de DDHH. Entre ellos se destacan: acompañamiento a instancias de participación como COLMYEG, CLIP, Consejo de Seguridad, Consejo de Seguridad para las mujeres, realización de tomas territoriales, realización de mesas de trabajo en virtud de casos de líderes o lideresas amenazadas, divulgación de las rutas de atención de la Dirección, encuentro con lideres y lideresas, encuentro con personas en condiciones vulnerables, visitas a URI con el fin de verificar derechos y el estado de las personas, socialización del Decreto 053, participación en interlocutorios de DDHH.  Además, de realizar acciones para el fortalecimeinto de la participación en los Comités Locales de como  reunion previas con las alcaldia locales, referentes institucionales y ciudadanía interesada. Todas las actividades anteriores fueron desarrolladas especificamente en las localidades de Usaquén, Chapinero, Santa Fe, Kennedy, Fontibón, Engativá, Suba, Teusaquillo, Mártires, Candelaria, Rafael Uribe Uribe y Ciudad Bolívar. 
</t>
  </si>
  <si>
    <t>(1) Informe de avance que describe las (42) acciones implementadas en la estrategia.</t>
  </si>
  <si>
    <t xml:space="preserve">En el segundo trimestre, por parte del componente territorial se realizaron 193 acciones de territorialización de la politica pública de DDHH. Entre ellos se destacan: acompañamiento a instancias de participación como COLMYEG, CLIP, Consejo de Seguridad para las mujeres, realización de tomas territoriales, realización de mesas de trabajo en virtud de casos de líderes o lideresas amenazadas, divulgación de las rutas de atención de la Dirección, encuentro con lideres y lideresas, socialización del Decreto 053, participación en interlocutorios de DDHH.  Además, de realizar acciones para el fortalecimiento de la participación en los Comités Locales de como  reunion previas con las alcaldia locales, referentes institucionales y ciudadanía interesada. Durante el mes de abril se realizaron 47 acciones, en el mes de mayo se realizaron 79 acciones y en el mes de junio se realizaron 67 acciones. Estas se realizaron en todas las 20 localidades del Distrito. Esta meta presenta sobreejecución debido a las dinámicas y necesidades propias de cada una de las localidades.
</t>
  </si>
  <si>
    <t xml:space="preserve">(3) Informes de avance que describe las 193 acciones implementadas en todas las 20 localidades, un informe por mes y 193 actas de cada una de las acciones. </t>
  </si>
  <si>
    <t xml:space="preserve">Durante el tercer trimestre del año, por parte del componente territorial se realizaron 150 acciones de territorialización de la politica pública de DDHH. Se reportan 50 acciones en el mes de julio, 50 acciones en el mes de agosto y 50 acciones en el mes de septiembre. 
Se destacan: acompañamiento a instancias de participación como COLMYEG, CLIP, Consejo de Seguridad para las mujeres, Consejo Local de Paz, realización de mesas de trabajo en virtud de casos de líderes o lideresas amenazadas, divulgación de las rutas de atención de la Dirección, encuentro con lideres y lideresas, socialización del Decreto 053, participación en interlocutorios de DDHH.  Además, de realizar acciones para el fortalecimiento de la participación en los Comités Locales de como  reunion preparatorias con las alcaldia locales, referentes institucionales y ciudadanía interesada. Estas se realizaron en todas las 20 localidades del Distrito. 
Esta meta presenta sobreejecución debido a las dinámicas y necesidades propias de cada una de las localidades.
</t>
  </si>
  <si>
    <t xml:space="preserve">(3) Informes de avance que describe las acciones implementadas en las 20 localidades, un informe por mes  Actas y/o listados de asistencia de cada una de las acciones. </t>
  </si>
  <si>
    <t>Implementar ocho (8) estrategias con enfoque territorial y poblacional  para el fortalecimiento de la organización social y comunitaria en garantía de los derechos humanos.</t>
  </si>
  <si>
    <t>Número de estrategias con enfoque poblacional y territorial para la garantía de los derechos humanos.</t>
  </si>
  <si>
    <t>Sumatoria de estrategias implementadas.</t>
  </si>
  <si>
    <t>(8) estrategias con enfoque territorial y poblacional  para el fortalecimiento de la organización social y comunitaria en garantía de los derechos humanos. Implementadas 2021</t>
  </si>
  <si>
    <t xml:space="preserve">Número de estrategias implementadas
</t>
  </si>
  <si>
    <t>(8) Documentos estrategias territoriales y poblacionales</t>
  </si>
  <si>
    <t>Listados de asistencia, actas, pieza audiovisual</t>
  </si>
  <si>
    <t>Dirección de Derechos Humanos  Equipo territorial  Territorial</t>
  </si>
  <si>
    <t xml:space="preserve">Durante el primer trimestre de 2023 se realizó el diseño de dos etrategías con enfoque terriorial y poblacional, estableciendo: contexto, justificación, objetivos, metodología e impactos. Dichas estrtegias para las localidades de:  Suba y Usaquén. Adicionalmente, se reporta dos acciones de ejecución de le estrategia de la localidad de Suba. Esta meta presenta una ejcucion anticipada respecto a lo programado </t>
  </si>
  <si>
    <t>Dos documentos de diseño para la implementación de estrategias territoriales con enfoque poblacional y dos actas de reunión de ejecución de la estrategia.</t>
  </si>
  <si>
    <t>Durante el segundo trimestre de 2023 se realizó el diseño y ejecución de (6) estrategías con enfoque terriorial y poblacional, estableciendo: contexto, justificación, objetivos, metodología e impactos. Dichas estrategias se diseñaron para las localidades de: Chapinero, Puente Aranda, Engativá, Fontibón, Teusaquillo, Ciudad Bolivar. Adicionalmente, se reporta acciones de ejecución de las estrategia de la localidades de Usaquén con 8 acciones, Chapinero con 3 acciones, Fontibón con 4 acciones de ejecución,  Suba con 8 acciones, Teusaquillo con 3 acciones, Puente Aranda con 3 acciones.</t>
  </si>
  <si>
    <t>Seis documentos de diseño para la implementación de estrategias territoriales con enfoque poblacional y 29 actas/evidencias de ejecución de la estrategia.</t>
  </si>
  <si>
    <t xml:space="preserve">Durante el tercer trimestre de 2023 se realizó el diseño y ejecución de (2) estrategías con enfoque terriorial y poblacional, estableciendo: contexto, justificación, objetivos, metodología e impactos. Dichas estrategias se diseñaron de manera interlocal: una para las localidades de Santa Fe, Mártires, Teusaquillo y Barrios Unidos; otra para Usme, San Cristobal y Rafael Uribe Uribe. Adicionalmente, se reporta acciones de ejecución de las estrategia de las localidades de Usaquén con 3 acciones, Chapinero con 4 acciones, Fontibón con 2 acciones, Engativá con 2 acciones, Suba con 4 accciones, Teusaquillo con 3 acciones, Puente Aranda con 3 acciones, interlocal Usme, San Cristobal y RUU con 7 acciones y la interlocal de Mártires, Santa Fe, Teusaquillo y Barrios Unidos con 6 acciones de implemetación. </t>
  </si>
  <si>
    <t xml:space="preserve"> Dos documentos de diseño para la implementación de estrategias territoriales con enfoque poblacional y 34 actas/evidencias de ejecución de las estrategias.</t>
  </si>
  <si>
    <t>Promover una ciudadanía activa y responsable, propiciando espacios de participación, formación y diálogo con mayor inteligencia colectiva y conciencia común, donde las nuevas ciudadanías se sientan vinculadas e identificadas con el Gobierno Distrital.</t>
  </si>
  <si>
    <t>Realizar doce (12) eventos de formación, capacitación y/o sensibilización para servidores públicos, líderes religiosos y/o ciudadanía en general en relación con el ejercicio y el contenido de las libertades fundamentales de religión culto y conciencia, participación ciudadana y/o resolución de conflictos.</t>
  </si>
  <si>
    <t>No. de acciones de formación, capacitación, y/o sensibilización realizadas</t>
  </si>
  <si>
    <t>Sumatoria del No. de acciones de formación, capacitación, y/o sensibilización realizadas</t>
  </si>
  <si>
    <t>(9) eventos  de formación capacitación y/o sensibilización para servidores públicos, líderes religiosos y/o ciudadanía en general en relación con el ejercicio y el contenido de las libertades fundamentales de religión culto y conciencia, brindados por la SARLC de 
enero- sept. 2021</t>
  </si>
  <si>
    <t>Acciones de formación, capacitación y/o sensibilización</t>
  </si>
  <si>
    <t>Informes, registros administrativos, material didáctico, documentos, registros fotográficos y/o vínculos digitales a las grabaciones y/o piezas publicitarias.</t>
  </si>
  <si>
    <t>Evento y/o Campaña de sensibilización, capacitación y/o formación.</t>
  </si>
  <si>
    <t>Subdirección de Asuntos de Libertad Religiosa y de Conciencia</t>
  </si>
  <si>
    <t>La Subdireción de Asuntos de Libertad Religiosa  y de Conciencia reporta avance en esta meta, con la  realización de  dos eventos de capacitación sobre la implementación de la Política Pública Distrital de Libertades Fundamentales de Religión, Culto y Conciencia en la localidad de Rafael Uribe Uribe, uno se realizó de manera presencial el día 07 de febrero de 2023 y el otro se realizó de manera virtual el día 22 de marzo de 2023.W25, con la participación aproximada de 42 personas.</t>
  </si>
  <si>
    <t>Registro fotografico de las capacitaciones realizadas</t>
  </si>
  <si>
    <t xml:space="preserve">Se realizaron  (3) jornadas de sensibilización, dirigidas  miembros de la Policía Nacional en la Estación de Policía de la localidad de Kennedy,  los  días 23, 24 y 25 de mayo,   259 policías metropolitanos fueron sensibilizados en temas sobre la Política Pública Distrital de Libertades Fundamentales de Religión, Culto y Conciencia.  En estas se abordaron  algunos asuntos sobre la Política Pública Distrital de Libertades Fundamentales de Religión, Culto y Conciencia. </t>
  </si>
  <si>
    <t xml:space="preserve">Registros de  Asistencia y Fotografias </t>
  </si>
  <si>
    <t>El 11 de julio de 2023 se realizó el Foro Aporte Social del Sector Religioso en Engativá que fue transmitido por el Canal de Youtube de la Alcaldía Local de Engativá; el día 27 de julio de 2023 se realizó de manera presencial el Foro Local de Libertad Religiosa en la localidad de Antonio Nariño; el día 18 de septiembre de 2023 se realizó de manera presencial una sensibilización sobre Libertad Religiosa en el Colegio Dios es Amor Lucero Alto en la localidad de Ciudad Bolívar; el día 19 de septiembre de 2023 se realizó una jornada de capacitación en resolución de conflictos articulada con el IDPAC en la localidad de Antonio Nariño</t>
  </si>
  <si>
    <t>Informes realizados con listados de asistencia, registros fotográficos, material didáctico, vínculos digitales y/o piezas publicitarias según el caso</t>
  </si>
  <si>
    <t xml:space="preserve">Realizar 320 visitas a lugares de culto en el Distrito Capital como estrategia de georeferenciación y acercamiento para la promoción y garantía del derecho a libertad de religión,  culto y conciencia </t>
  </si>
  <si>
    <t xml:space="preserve">No. de  visitas realizadas a lugares de culto en el Distrito Capital </t>
  </si>
  <si>
    <t xml:space="preserve">Sumatoria de Visitas realizadas a lugares de culto en el Distrito Capital </t>
  </si>
  <si>
    <t>254 visitas a lugares de culto en el Distrito Capital como estrategia de georeferenciación y acercamiento para la promoción y garantía del derecho a libertad de religión,  culto y conciencia, realizadas por  la SARLC de 
enero- sept. 2021</t>
  </si>
  <si>
    <t xml:space="preserve">Informe visitas realizadas </t>
  </si>
  <si>
    <t>Informe trimestral de las visitas a lugares de culto en el Distrito Capital</t>
  </si>
  <si>
    <t>La Subdirección de Asuntos de Libertdad Religosa y de Conciencia  realizó 70 visitas a lugares de culto según la base de datos de lugares de culto registrados en Bogotá, haciendo énfasis en el carácter pedagógico de estas y el propósito de solucionar dudas relacionadas con la Política Pública de Libertad Religiosa, además de llevar oferta institucional a los líderes y lideresas del sector religioso. Las visitas se realizaron en las localidades de Rafael Uribe Uribe, Puente Aranda, Usme, Ciudad Bolívar, Chapinero, Usaquén, Fontibón, Teusaquillo y Bosa.</t>
  </si>
  <si>
    <t>Informe de Visitas realizadas - One Drive SALRYC</t>
  </si>
  <si>
    <t>Se realizaron 90 visitas a lugares de culto según la base de datos de lugares de culto registrados en Bogotá, cabe precisar que  las visitas se realizaron haciendo énfasis en el carácter pedagógico de estas y el propósito de solucionar dudas relacionadas con la Política Pública de Libertad Religiosa, además de llevar oferta institucional a los líderes y lideresas del sector religioso. Las visitas se realizaron en las localidades de Bosa, Kennedy, Rafael Uribe Uribe, Tunjuelito, Puente Aranda, San Cristóbal, Engativá, Suba y Barrios Unidos.</t>
  </si>
  <si>
    <t xml:space="preserve">Informe de visitas realizadas </t>
  </si>
  <si>
    <t>La Subdirección de Asuntos de Libertad Religiosa y de Conciencia  avanzó en el tercer trimestre del 2023, con la realización de 90 visitas a lugares de culto según la base de datos de lugares de culto registrados en Bogotá, las visitas se realizaron con el fin de identificar lugares nuevos o que no habían sido visitados previamente para actualizar el mapa de lugares de culto visitados por parte de la Subdirección de Asuntos de Libertad Religiosa y de Conciencia. Las visitas se realizaron en las localidades de Kennedy, Usaquén, Los Mártires, Suba, Bosa, Fontibón, Chapinero , Barrios Unidos, Teusaquillo, San Cristóbal, Rafael Uribe Uribe, Usme, La Candelaria, Puente Aranda y Santa Fe..</t>
  </si>
  <si>
    <t>Informe de visitas realizadas</t>
  </si>
  <si>
    <t xml:space="preserve">Avanzar  en un 50% el diagnóstico de la situación de vulneración y amenaza a los derechos fundamentales a la libertad y objeción de conciencia en Bogotá, en los ámbitos: educativo, laboral, médico, militar, ciudadanía en general. </t>
  </si>
  <si>
    <t xml:space="preserve">Retadora </t>
  </si>
  <si>
    <t>Porcentaje de avance de la elaboración del diagnóstico</t>
  </si>
  <si>
    <t>(No. De acciones implementadas / No de acciones programadas para el periodo) * peso ponderado )X 100</t>
  </si>
  <si>
    <t>Cronograma para la realización del diagnóstico y soportes de la implementación de las actividades</t>
  </si>
  <si>
    <t>Informe trimestral de avance en elaboración de diagnóstico de la vulneración a los derechos fundamentales a la libertad y objeción de conciencia en el Distrito Capital</t>
  </si>
  <si>
    <t>La Subdirección de Asuntos de Libertdad Religiosa y de Conciencia reporta avances en el primer trimestre 2023 con el plan de trabajo y cronograma de la elaboración de diagnostico de la vulneración de los derechos fundamentales a la libertad y objección de conciencia en los ámbitos: educativo, laboral, médico, militar, ciudadanía en general. 
Religiosa y de Conciencia, así mismo  la definición de ejes temáticos y fuentes de información, junto a la elaboración de instrumento de recolección de información para construcción de diagnóstico distrital sobre libertad de conciencia, actividades derivadas de la planeación y alistamiento .</t>
  </si>
  <si>
    <t xml:space="preserve">DOCUMENTOS: 
Cronograma Diagnóstico 
Plan de trabajo Diagnóstico 
ejes temáticos y fuentes de información 
Instrumento de recoleccción de infromación- Encuesta
</t>
  </si>
  <si>
    <t>Elaboración de instrumentos de recolección de información para construcción de diagnóstico distrital sobre libertad de conciencia como, entrevistas y derechos de petición para realización de diagnóstico distrital sobre libertad de conciencia. Al respecto, logró consolidar la versión definitiva de la encuesta ciudadana que se esta aplicando en (19) localidades, junto al diseño muestral y georreferenciación correspondiente, con el acompañamiento de la Oficina Asesora de Planeación. Las personas designadas para la aplicación de la encuesta recibieron la capacitación respectiva en dos sesiones. Este diagnóstico distrital sobre libertad de conciencia permite la obtención de datos e insumos de caracterización, conocimiento, análisis y decisión encausados a la protección, garantía y promoción del derecho referid</t>
  </si>
  <si>
    <t>1) Informe de avance del diagnóstico de de vulneración y amenaza a los derechos fundamentales a la libertad y objeción de conciencia en Bogotá, en los ámbitos: educativo, laboral, médico, militar, ciudadanía en general</t>
  </si>
  <si>
    <t xml:space="preserve">a Subdirección de Asuntos de Libertad Religiosa y de Conciencia, reporta en el tercer trimestre ,avanzó con la recolección de información para el diagnostico de libertad de conciencia, una vez consolidada la encuesta dirigida el cual se adelantó en los meses de julio y agosto,  la aplicación de   la encuesta dirigida a la ciudadania mediante  formulario electrónico, la información se transmitía en línea, hacia una aplicación Microsoft Forms, lo cual permitío que a medida que el ciudadano respondía la encuesta, los datos fueran almacenados y consultados en tiempo real. Frente a los resultados obtenidos en aplicación se encontró 1418 encuestas aplicadas a igual número de ciudadanos(as) en diferentes localidades de Bogotá, Paralelamente, el equipo continuó avanzando en la etapa  dirigida a instituciones y actores específicos, con el propósito de indagar más profundamente sobre el conocimiento, ejercicio, amenazas, vulneraciones y garantía del derecho fundamental a la libertad de conciencia se construyeron preguntas y se plasmaron en (33) oficios dirigidos a instituciones relacionadas a los ámbitos: Militar, salud, educativo y laboral. </t>
  </si>
  <si>
    <t>Actas de Reuniones 
Instrumento de recoleccción de información-Registro fotografico- Encuesta Ciudadana
Informe Trimestral julio, agosto, septiembre 2023 - Diagnostico Libertad Conciencia</t>
  </si>
  <si>
    <t xml:space="preserve">Implementar el 100% de una estrategia de gestión documental del Sistema Distrital de Discapacidad de acuerdo con las funciones establecidas en el Acuerdo 505 de 2012. </t>
  </si>
  <si>
    <t>Porcentaje de implementación de la estrategia de gestión documental</t>
  </si>
  <si>
    <t xml:space="preserve">(Número de documentos almacenados en el repositorio digital del SDD / número de documentos generados en el SDD) * 100 </t>
  </si>
  <si>
    <t xml:space="preserve">(1)  estrategia de gestión de archivo del Sistema Distrital de dicapacidad en implementación 2021 </t>
  </si>
  <si>
    <t xml:space="preserve">Documentos almacenados </t>
  </si>
  <si>
    <t>Reporte de la actualización del Archivo de Gestión</t>
  </si>
  <si>
    <t>Formato Único de Inventario Documental</t>
  </si>
  <si>
    <t xml:space="preserve">Subsecretaría para la Gobernabilidad y Garantía de Derechos </t>
  </si>
  <si>
    <t xml:space="preserve">Durante el primer trimestre de 2023, se realizó el control de la documentación que generó la Secretaría Técnica. A través del repositorio digital, se encuentra cargada la información correspondiente a los meses de febrero a marzo en la carpeta denominada soportes de actividades mensuales, allí se encuentran consignadas las actividades que se encuentran normadas para el funcionamiento del Sistema Distrital de Discapacidad,  como aquellas de soporte o actividades que dan cumplimiento al plan de trabajo para la vigencia. 
</t>
  </si>
  <si>
    <t>A través del siguiente enlace de Drive se da acceso a la carpeta con la información de la Secretaría Técnica https:  2023 ACTIVIDADES DEL SDD</t>
  </si>
  <si>
    <t xml:space="preserve">Durante el segundo trimestre de 2023, se realizó el control de la documentación que generó la Secretaría Técnica. A través del repositorio digital, se encuentra cargada la información correspondiente a los meses de abril a junio en la carpeta denominada soportes de actividades mensuales, allí se encuentran consignadas las actividades que se encuentran normadas para el funcionamiento del Sistema Distrital de Discapacidad,  como aquellas de soporte o actividades que dan cumplimiento al plan de trabajo para la vigencia. </t>
  </si>
  <si>
    <t xml:space="preserve">A través del siguiente enlace de Drive se da acceso a la carpeta con la información de la Secretaría Técnica: https://gobiernobogota-my.sharepoint.com/:f:/g/personal/eliana_garzon_gobiernobogota_gov_co/EnRAzqSDSBhEi78E5QO5HioBF4IgmmquFT8iulm9qw33TQ?e=RvOw5Q
Carpetas del trimestre que se encuentran en el repositorio </t>
  </si>
  <si>
    <t>Durante el tercer  trimestre de 2023, se realizó el control de la documentación que generó la Secretaría Técnica. A través del repositorio digital, se encuentra cargada la información correspondiente a los meses de julio a septiembre en la carpeta denominada soportes de actividades mensuales,   Allí se encuentran consignadas tanto las actividades que se encuentran normadas en la normativa para el funcionamiento del Sistema Distrital de Discapacidad como aquellas de soporte o actividades que dan cumplimiento al plan de trabajo para la vigencia del presente informe.
Para el presente trimestre se encuentran nueve carpetas que se denominan de acuerdo con los objetivos del Plan Operativo Anual. 2023, así como las instancias normadas por el acuerdo 505 de 2012 y el decreto 2177 de 2017.</t>
  </si>
  <si>
    <t>A través del siguiente enlace de Drive se da acceso a la carpeta con la información de la Secretaría Técnica:
ENLACE CORTO:
PLAN OPERATIVO SDD 2023
ENLACE LARGO:
https://gobiernobogota-my.sharepoint.com/:f:/g/personal/fanny_lozada_gobiernobogota_gov_co/EpvUirVMa9lKpn_XRuHh9QYBYpx7o4_-a08nXWQkljpP5A</t>
  </si>
  <si>
    <t xml:space="preserve">Elaborar 8 informes del Sistema Distrital de Discapacidad, requeridos en la normativa Distrital y Nacional. </t>
  </si>
  <si>
    <t>Número de informes del Sistema Distrital de Discapacidad elaborados</t>
  </si>
  <si>
    <t>Sumatoria de informes del Sistema Distrital de Discapacidad elaborados</t>
  </si>
  <si>
    <t xml:space="preserve">(7) Informes  del Sistema Distrital de Discapacidad,  de  enero- sept. 2021, </t>
  </si>
  <si>
    <t>Informes</t>
  </si>
  <si>
    <t>Informes de gestión y resultados del SDD según Resolución 3317 de 2012</t>
  </si>
  <si>
    <t>Información Secretaría Técnica Distrital de Discapacidad</t>
  </si>
  <si>
    <t xml:space="preserve">Se realizó la entrega del informe No. 1 de 2023 en cumplimiento de la Resolución 3317 de 2012 ante la Secretaría Técnica Nacional de Discapacidad, para este año el informe se continua con el cargue de la información en línea.
Se realizó la entrega  el informe del Consejo Distrital de Discapacidad y se consolidó la información de los 20 Consejos Locales de Discapacidad.
</t>
  </si>
  <si>
    <t xml:space="preserve">Se anexa documento de consolidacion donde se ingresa la información dando cumplimiento a la Resolución 3317 de 2012 y captura de pantalla como evidencia del cargue. </t>
  </si>
  <si>
    <t xml:space="preserve">Se realizó la entrega del informe No. 1 de 2023 en cumplimiento de la Resolución 3317 de 2012 ante la Secretaría Técnica Nacional de Discapacidad, para este año el informe se continua con el cargue de la información en línea.
Se realizó la diagramación del informe de g estión del Sistema Distrital de Discapacidad vigencia 2022, a partir de la revisión y retroalimentación de los delegados técnicos y los Representantes Distritales. </t>
  </si>
  <si>
    <t>Se anexa documento de consolidacion donde se ingresa la información dando cumplimiento a la Resolución 3317 de 2012 y captura de pantalla como evidencia del cargue. Así como informe de gestión diagramado.</t>
  </si>
  <si>
    <t>Se realizó la entrega del informe No. 2 de 2023 en cumplimiento de la Resolución 3317 de 2012 ante la Secretaría Técnica Nacional de Discapacidad, para este año el informe se continua con el cargue de la información en línea.
Se realizó la radicación  del informe de g estión del Sistema Distrital de Discapacidad vigencia 2022, según lo establecido en el acuerdo 505 de 2012 y el Decreto 2177 de 2017 anjte Concejo de Bogotá y Ministerio de Trabajo respectivamente</t>
  </si>
  <si>
    <t>Total metas técnicas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</si>
  <si>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</si>
  <si>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</si>
  <si>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</si>
  <si>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</si>
  <si>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</si>
  <si>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</si>
  <si>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</si>
  <si>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No programada</t>
  </si>
  <si>
    <t>Reporte ambiental Oficina Asesora de Planeación</t>
  </si>
  <si>
    <t>Herramienta Oficina Asesora de Planeación</t>
  </si>
  <si>
    <t>Aplicación de la meta: dependencias del proceso.
Reporte de la meta: Oficina Asesora de Planeación</t>
  </si>
  <si>
    <t>No programado</t>
  </si>
  <si>
    <t>Subsecretaría para la Gobernabilidad y Garantía de Derechos (Calificación 43%): 
Consumo de papel: Reporte de consumo de papel hasta el mes de junio
Jornada presencial: Obtuvó calificación de 56% en la evaluación efectuada en la jornada.
Participación: Crecimiento verde(0 participantes), Día Internacional del agua. ( 0 participante).
Semana ambiental: ciclopaseo (0 participantes), Taller compostaje ( 0 participantes), caminata (0 participantes) , jardín vertical (0 participantes), Museo del Mar (0 participantes), feria ambiental (0 participanes), saberes ancestrales ( 0 participantes)
Dirección de Derechos Humanos (calificación 60%) : 
Consumo de papel: Reporte hasta el mes de junio de 2023.
Jornada presencial: Obtuvó calificación de 66% en la evaluación efectuada en la jornada.
Participación: Crecimiento verde(0 participantes), Día Internacional del agua. ( 0 participante).
Semana ambiental: ciclopaseo (0 participantes), Taller compostaje ( 1 participantes), caminata (0 participantes) , jardín vertical (6 participantes), Museo del Mar (0 participantes), feria ambiental (0 participanes), saberes ancestrales ( 0 participantes
Subdirección de Libertad Religiosa y de Conciencia (calificación 58%)
Consumo de papel: Reporte hasta el mes de febrero de 2023.
Jornada presencial: Obtuvó calificación de 65% en la evaluación efectuada en la jornada.
Semana ambiental: ciclopaseo (0 participantes), Taller compostaje ( 0 participantes), caminata (0 participantes) , jardín vertical (4 participantes), Museo del Mar (0 participantes), feria ambiental (2 participanes), saberes ancestrales (5 participantes).
Participación: Crecimiento verde (0 participantes), Día Internacional del agua (4 participantes).
Dirección de Convivencia y Diálogo Social (calificación 63%): 
Consumo de papel: El reporte de consumo de papel cuenta con fecha de última actualización del mes de junio de 2023.
Participación:  Crecimiento verde (1 participantes)  , Día Internacional del agua (2 participante).
Jornada presencial: Obtuvó calificación de 52% en la evaluación efectuada en la jornada.          
Semana ambiental:
ciclopaseo ( 0 participantes), taller de compostaje (0 participante),  caminata ( 0 participante) jardín vertical (1 participantes), Museo del Mar (1 participante), feria ambiental (0 participante), saberes ancestrales (1 participantes)</t>
  </si>
  <si>
    <t xml:space="preserve">Reporte de cumplimiento meta ambiental </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</si>
  <si>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</si>
  <si>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</si>
  <si>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</si>
  <si>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</si>
  <si>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</si>
  <si>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</si>
  <si>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</si>
  <si>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 xml:space="preserve">Porcentaje de cumplimiento de actualizacion documental </t>
  </si>
  <si>
    <t>Listado maestro de documentos internos de la Secretaría Distrital de Gobierno</t>
  </si>
  <si>
    <t>Listado maestro de documentos</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</si>
  <si>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</si>
  <si>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</si>
  <si>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</si>
  <si>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</si>
  <si>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Formato Evidencia de Reunión GDI-GPD-F029 diligenciado y presentación realizada</t>
  </si>
  <si>
    <t>Líder del proceso</t>
  </si>
  <si>
    <t xml:space="preserve">https://gobiernobogota-my.sharepoint.com/:f:/g/personal/miguel_cardozo_gobiernobogota_gov_co/Em3Cl6hCPQhDioiu_JLgoPYBkPVfsju4ScZS7Z6vKKn1PQ?e=Q2RSJH 
</t>
  </si>
  <si>
    <t>Jornada de capacitacion dia del Sistema de Gestion (22 junio)</t>
  </si>
  <si>
    <t>Listado de asistencia</t>
  </si>
  <si>
    <t>Total metas transversales (20%)</t>
  </si>
  <si>
    <t xml:space="preserve">Total plan de gestión </t>
  </si>
  <si>
    <t>Retadora (mejora)</t>
  </si>
  <si>
    <t xml:space="preserve">Se realizó la jornada de capacitación o entrenamiento por parte de los promotores de mejora sobre el sistema de gestión y/o los procesos, con la participación y aistencia de cuarenta y nueve (49) personas el dia 20 de septiembre </t>
  </si>
  <si>
    <t>31 de octubre de 2023</t>
  </si>
  <si>
    <t>Documentos actualizados para el periodo.</t>
  </si>
  <si>
    <t>26 de enero de 2024</t>
  </si>
  <si>
    <t xml:space="preserve">Meta no programada </t>
  </si>
  <si>
    <t>Meta no programada</t>
  </si>
  <si>
    <t>Reporte de cumplimiento del 100% de la  meta ambiental como resutlado de los resportes trimestrales de la OAP</t>
  </si>
  <si>
    <t xml:space="preserve">El reporte de cumplimiento de la meta fue del 100% .  
 Listado maestro de documentos internos de la Secretaría Distrital de Gobierno </t>
  </si>
  <si>
    <t xml:space="preserve">El cumplimieno de la meta fue del 100% Jornada de capacitacion dia del Sistema de Gestion (22 junio) y 20 de septiembre </t>
  </si>
  <si>
    <t xml:space="preserve">El cumplimiento de criterios ambientales  cumplidos frente al numero de criteros establecidos </t>
  </si>
  <si>
    <t>Reporte meta ambiental OAP</t>
  </si>
  <si>
    <t>Meta no programadas</t>
  </si>
  <si>
    <t>Se realizó la consolidación de la base de datos de formaciones de julio a noviembre de 2023 y se envió al equipo del Observatorio de Conflictividades para su respectivo cargue en el Sistema de información.
Por otro lado, se participó de las reuniones con la OAP a fin de consolidar proceso estadístico con diligencimiento de las respectivas matrices y documentos dispuesto por la Secretaría Distrital de Planeación, cumpliendo en un 100% con todo lo solicitado.</t>
  </si>
  <si>
    <t>Correo de envío de la base de datos.
Correos de respuesta de los procesos culminados y matriz de operaciones estadísticas diligenciada.</t>
  </si>
  <si>
    <t xml:space="preserve">Meta cumplida el 100% .
Aprobación de los 20  planes de trabajo de los Comités Locales de Derechos Humanos.  </t>
  </si>
  <si>
    <t>Meta cumplida al 100% para la vigencia 2023</t>
  </si>
  <si>
    <t>Durante el cuarto trimestre llegaron a la dirección de derechos humanos 246 víctimas por los diferentes canales de recepción, de los cuales se atendió a las diferentes poblaciones objeto de las 5 rutas de atención un total de 758 atenciones.   En este proceso se logró salvaguardar los derechos a la vida, integridad, libertad y seguridad personal para el cien por ciento (100%) de los casos que cumplieron los requisitos estipulados para la atención.  En cada uno de los referidos casos se implementan acciones denominadas :MEDIDAS INICIALES que comprenden una aproximación holística y diferencial; estas acciones incluyen una atención de dupla que va así: Intervención psicosocial y Asesoría jurídica,  atención profesional que buscan mitigar, superar y prevenir los daños e impactos a la integridad psicológica, al proyecto de vida y la vida de relación, de las personas, orientación en aspectos normativos y jurisprudenciales, establecidos por el Estado colombiano para la garantía de los derechos de los grupos poblacionales  en la ciudad de Bogotá, teniendo en cuenta que la gestión que se realiza en la dirección de derechos humanos se realiza por demanda.</t>
  </si>
  <si>
    <t>Inclusión de datos en el Sistema de información Observatorio, los datos de atenciones de las Rutas de atención en DDHH,  gozan de reserva y protección legal, por lo que no es procedente su inclusión como evidencia.
Se reportan documentos de análisis estadísticos de las variables</t>
  </si>
  <si>
    <t>Durante el último trimestre, la Dirección de Derechos Humanos ha centrado sus esfuerzos en la organización documental, específicamente en la reorganización y reubicación de los expedientes que fueron sometidos a revisión por parte de la Dirección Administrativa, a través de su grupo de gestión del patrimonio documental. Este proceso ha involucrado un total de 232 expedientes que no fueron objeto de transferencia primaria. Asimismo, se destaca la atención dedicada a la recepción del archivo físico procedente del componente territorial. Este archivo refleja la labor llevada a cabo por la Dirección de Derechos Humanos en la territorialización de la política pública de derechos humanos en las 20 localidades, a través de los comités locales de derechos humanos. Es importante señalar que se ha verificado la correcta organización tanto del archivo físico como del electrónico o digital en la Dirección de Derechos Humanos, evidenciando un manejo eficiente de la documentación en todos sus formatos.</t>
  </si>
  <si>
    <t>Informe de gestion documental</t>
  </si>
  <si>
    <t>En el cuarto trimestre se formaron un total de 691 personas en el marco de los procesos de formación sobre derechos humanos en 12 sesiones de formación, con un total de 33 horas de formación impartidas. Se destacan proceso de formación con el servidores/as públicos/as de la SDG, SUBRED norte, los procesos formativos con personas mayores de Usaquén y Kennedy, con personas que realizan actividades sexuales pagadas, consejos consultivos y programas locales de participación.</t>
  </si>
  <si>
    <t xml:space="preserve">Consolidado de formación cuarto trimestre 2023 en informes cuantitativos de PMR mensualizados y actas de reunión de equipo que soportan la trazabilidad de la demanda. </t>
  </si>
  <si>
    <t>Durante el cuarto trimestre se realizaron las cinco (5) sensibilizaciones que estaban pendientes para el cumplimiento de meta. Las sensibilizaciones realizadas fueron:
Octubre: Se realizó la presentación de generalidades de la política y balance de la implementación 2022 conforme a informe generado por la SDP en las localidades de Barrios Unidos, San Cristóbal y Santafe.
Noviembre: Se realizó la presentación de generalidades de la política y balance de la implementación 2022 conforme a informe generado por la SDP en la localidad de Sumapaz
Diciembre: Se realizó en sesión informativa la presentación de generalidades de la política y balance de la implementación 2022 conforme a informe generado por la SDP en la localidad de la Candelaria.</t>
  </si>
  <si>
    <t>1. Actas de Reunión Comités locales de DDHH Barrios Unidos, San Cristóbal y Santafe (Octubre).
2. Acta de reunión Comité Local de DDHH Sumapaz mes de noviembre.
3. Registro Fotográfico de Socialización en la Candelaria y Presentación realizada en los comités. Acta aún no ha sido remitida por secretaría técnica ni presidencia de la instancia.</t>
  </si>
  <si>
    <t xml:space="preserve">Esta meta presento sobreejecución debido a las dinámicas y necesidades propias de cada una de las localidades, donde se realizaron (425)   acciones de territorialiación superando lo programado que corresponde a 200 acciones.
En este trimestre se realizaron 40 acciones de territorialización de la política pública de Derechos Humanos en las 20 localidades del Distrito, entre ellos se destacan: acompañamiento a instancias de participación local, fortalecimiento a procesos sociales y comunitarios en cada localidad. </t>
  </si>
  <si>
    <t>(1) Informe consolidado de la vigencia 2023, donde se describen las acciones implementadas en las 20 localidades</t>
  </si>
  <si>
    <t>Esta meta presento sobrejecución cumplio con la implementación de las estrategias programadas para la vigencia  Presentando un total  (12) estrategias implementadas en el 2023 de (8) programadas. La meta se cumplió respondiendo a las necesidades y demandas comunitarias locales.
En este trimestre se implementaron (2) estrategias con enfoque territorial poblacional para las localidades de Tunjuelito y Kennedy.</t>
  </si>
  <si>
    <t xml:space="preserve">(1) Documento Consolidado donde se evidencian las (12) estrategias implemetadas </t>
  </si>
  <si>
    <t xml:space="preserve">En el último trimestre de 2023 se realizaron tres eventos de sensibilización sobre libertad religiosa, dos de estos fueron realizados en la localidad de suba los días 05 y 06 de octubre, el otro fue realizado en la localidad de Bosa el día 23 de octubre de 2023. </t>
  </si>
  <si>
    <t>Se avanzó en la realización de 70 visitas a lugares de culto según la base de datos de lugares de culto registrados en Bogotá, las visitas se realizaron con el fin de identificar lugares nuevos o lugares que se visitaron en los años 2020 y 2021, lo que permitió actualizar el mapa de lugares de culto visitados por parte de la Subdirección de Asuntos de Libertad Religiosa y de Conciencia. Las visitas se realizaron en las localidades de Barrios Unidos, Bosa, Fontibón, Los Mártires y Kennedy.</t>
  </si>
  <si>
    <t>En el año 2023 la Subdirección de Asuntos de Libertad Religiosa y de Conciencia ha emprendido la construcción de un diagnóstico distrital sobre libertad de conciencia en la ciudad, con el propósito de recabar información de carácter cuantitativo y cualitativo que permita medir, caracterizar y recabar información para ampliar la comprensión y disponer de mayores insumos de decisión encaminados a fortalecer la protección, promoción y garantía de este derecho fundamental. El primero de los instrumentos fue una encuesta aplicada en diecinueve localidades de Bogotá (excluyendo Sumapaz), que contó con la participación de 1284 ciudadanos, como muestra representativa y confiable de la población mayor de edad de la capital (6.206.800 hab.). Se destacan resultados condensados en un boletín que orienta unos resultados preliminares de la aplicación de la encuesta y que se adjuntan a las evidencias respectivas.</t>
  </si>
  <si>
    <t>1.Boletin de resultados preliminarex de la encuesta  aplicada. 2.Informe s mensuales de seguimiento al diagnostico octubre noviembre.diciembre.       Informe del diseño muestral del instrumento de medición del diagnóstico de la situación de vulneración y amenaza a los derechos fundamentales a la libertad y objeción de conciencia en Bogotá</t>
  </si>
  <si>
    <t xml:space="preserve">Durante el cuarto trimestre de 2023, se realizó el control de la documentación que generó la Secretaría Técnica. A través del repositorio digital, se encuentra cargada la información correspondiente a los meses de octubre a diciembre en la carpeta denominada soportes de actividades mensuales,   Allí se encuentran consignadas tanto las actividades que se encuentran normadas en la normativa para el funcionamiento del Sistema Distrital de Discapacidad como aquellas de soporte o actividades que dan cumplimiento al plan de trabajo para la vigencia del presente informe.
Para el presente trimestre se encuentran nueve carpetas que se denominan de acuerdo con los documentos para el empalme de la administración de la vigencia 2020 - 2023, las instancias normadas por el acuerdo 505 de 2012 y el decreto 2177 de 2017, encuentro con alcaldes locales y finalmente informe de empalme a SDP y la presentación de apoyo. </t>
  </si>
  <si>
    <t xml:space="preserve">Allí se encuentran consignadas tanto las actividades que se encuentran normadas para el funcionamiento del Sistema Distrital de Discapacidad como aquellas de soporte o actividades que dan cumplimiento al plan de trabajo para la vigencia del presente informe, con acciones de las vigencias 2020 a 2023.
Para el presente trimestre se encuentran nueve carpetas que se denominan:
2020 ACTIVIDADES DEL SDD
2021 ACTIVIDADES DEL SDD
2022 ACTIVIDADES DEL SDD
2023 ACTIVIDADES DEL SDD
DERECHOS DE PETICIÓN
DOCUMENTO Y PRESENTACION EMPALME
INFORMES DE GESTIÓN 2020 – 2022
INSTANCIAS NORMADAS 2020 – 2023
SESION ALCALDES LOCALES 2023
SESION ALCALDES LOCALES 2022
A través del siguiente enlace de Drive se da acceso a la carpeta con la información de la Secretaría Técnica del cuatrienio:
ENLACE CORTO:
3.4. Secretaría Técnica de Discapacidad
</t>
  </si>
  <si>
    <t xml:space="preserve">Se realiza el diligenciamiento del informe de gestión del cuarto trimestre en cumplimiento de la resolución  753 de 2020, el cual se encuentra en proceso de tramite para aprobación y firma, toda vez que las sesiones normadas que soportan este docuemento se llevaron a cabo el 12 de diciembre de 2023. 
</t>
  </si>
  <si>
    <t xml:space="preserve">Se anexa documento de consolidacion donde se ingresa la información dando cumplimiento a la Resolución 753 de 2020 y las actas preliminares que soportan el documento. </t>
  </si>
  <si>
    <t>Cumplimiento de la meta al 100% para la vigencia 2023</t>
  </si>
  <si>
    <t>Se reporta cumplimiento de la meta al 100% para la vigencia 2023</t>
  </si>
  <si>
    <t>Se reporta cumplimiento de la meta en un 87,50% para la vigencia 2023</t>
  </si>
  <si>
    <t>Para el cuarto trimestre de la vigencia 2023, el Plan de Gestión del proceso Fomento y Protección de DDHH alcanzó un nivel de desempeño del 93,03% y99,23% del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</si>
</sst>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0.0"/>
  </numFmts>
  <fonts count="26">
    <font>
      <sz val="11"/>
      <color theme="1"/>
      <name val="Calibri"/>
      <family val="2"/>
      <scheme val="minor"/>
    </font>
    <font>
      <sz val="11"/>
      <color theme="1"/>
      <name val="Calibri"/>
      <scheme val="minor"/>
    </font>
    <font>
      <sz val="11"/>
      <color theme="1"/>
      <name val="Calibri Light"/>
      <family val="2"/>
      <scheme val="major"/>
    </font>
    <font>
      <b/>
      <sz val="11"/>
      <color theme="1"/>
      <name val="Calibri Light"/>
      <family val="2"/>
      <scheme val="major"/>
    </font>
    <font>
      <sz val="11"/>
      <color theme="1"/>
      <name val="Calibri"/>
      <family val="2"/>
      <scheme val="min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9"/>
      <color indexed="81"/>
      <name val="Tahoma"/>
      <charset val="1"/>
    </font>
    <font>
      <sz val="9"/>
      <color indexed="81"/>
      <name val="Tahoma"/>
      <family val="2"/>
    </font>
    <font>
      <b/>
      <sz val="9"/>
      <color indexed="81"/>
      <name val="Tahoma"/>
      <family val="2"/>
    </font>
    <font>
      <sz val="11"/>
      <name val="Calibri"/>
      <family val="2"/>
      <scheme val="minor"/>
    </font>
    <font>
      <b/>
      <u/>
      <sz val="11"/>
      <color theme="1"/>
      <name val="Calibri Light"/>
      <family val="2"/>
      <scheme val="major"/>
    </font>
    <font>
      <b/>
      <sz val="11"/>
      <name val="Calibri Light"/>
      <family val="2"/>
      <scheme val="major"/>
    </font>
    <font>
      <sz val="11"/>
      <name val="Calibri Light"/>
      <family val="2"/>
      <scheme val="major"/>
    </font>
    <font>
      <sz val="11"/>
      <name val="Calibri"/>
    </font>
    <font>
      <sz val="10"/>
      <color theme="1"/>
      <name val="Calibri Light"/>
      <family val="2"/>
      <scheme val="major"/>
    </font>
    <font>
      <sz val="11"/>
      <color rgb="FF000000"/>
      <name val="Calibri Light"/>
      <charset val="1"/>
    </font>
    <font>
      <sz val="11"/>
      <name val="Calibri Light"/>
      <family val="2"/>
    </font>
    <font>
      <sz val="8"/>
      <name val="Calibri"/>
      <family val="2"/>
      <scheme val="minor"/>
    </font>
    <font>
      <sz val="11"/>
      <color theme="8" tint="-0.249977111117893"/>
      <name val="Calibri Light"/>
      <family val="2"/>
      <scheme val="major"/>
    </font>
    <font>
      <sz val="11"/>
      <color theme="8" tint="-0.249977111117893"/>
      <name val="Calibri"/>
      <family val="2"/>
      <scheme val="minor"/>
    </font>
    <font>
      <sz val="11"/>
      <color rgb="FF000000"/>
      <name val="Calibri"/>
    </font>
    <font>
      <b/>
      <sz val="11"/>
      <color rgb="FF000000"/>
      <name val="Calibri"/>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s>
  <cellStyleXfs count="3">
    <xf numFmtId="0" fontId="0" fillId="0" borderId="0"/>
    <xf numFmtId="9" fontId="4" fillId="0" borderId="0" applyFont="0" applyFill="0" applyBorder="0" applyAlignment="0" applyProtection="0"/>
    <xf numFmtId="41" fontId="4" fillId="0" borderId="0" applyFont="0" applyFill="0" applyBorder="0" applyAlignment="0" applyProtection="0"/>
  </cellStyleXfs>
  <cellXfs count="231">
    <xf numFmtId="0" fontId="0" fillId="0" borderId="0" xfId="0"/>
    <xf numFmtId="0" fontId="2" fillId="0" borderId="0" xfId="0" applyFont="1" applyAlignment="1">
      <alignment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2" fillId="0" borderId="0" xfId="0" applyFont="1" applyAlignment="1">
      <alignment horizontal="justify" vertical="center" wrapText="1"/>
    </xf>
    <xf numFmtId="0" fontId="2" fillId="9" borderId="0" xfId="0" applyFont="1" applyFill="1" applyAlignment="1">
      <alignment wrapText="1"/>
    </xf>
    <xf numFmtId="0" fontId="2" fillId="9" borderId="0" xfId="0" applyFont="1" applyFill="1" applyAlignment="1">
      <alignment vertical="center" wrapText="1"/>
    </xf>
    <xf numFmtId="0" fontId="2" fillId="9"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vertical="center" wrapText="1"/>
    </xf>
    <xf numFmtId="9" fontId="13" fillId="0" borderId="1" xfId="0" applyNumberFormat="1" applyFont="1" applyBorder="1" applyAlignment="1">
      <alignment horizontal="center" vertical="center" wrapText="1"/>
    </xf>
    <xf numFmtId="1" fontId="13" fillId="0" borderId="1" xfId="0" applyNumberFormat="1" applyFont="1" applyBorder="1" applyAlignment="1">
      <alignment horizontal="center" vertical="center" wrapText="1"/>
    </xf>
    <xf numFmtId="9" fontId="13" fillId="0" borderId="1" xfId="1"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9" borderId="0" xfId="0" applyFont="1" applyFill="1" applyAlignment="1">
      <alignment horizontal="center" wrapText="1"/>
    </xf>
    <xf numFmtId="0" fontId="2" fillId="9" borderId="0" xfId="0" applyFont="1" applyFill="1" applyAlignment="1">
      <alignment horizontal="center" vertical="center" wrapText="1"/>
    </xf>
    <xf numFmtId="9" fontId="9" fillId="3" borderId="1" xfId="0" applyNumberFormat="1" applyFont="1" applyFill="1" applyBorder="1" applyAlignment="1">
      <alignment horizontal="center" wrapText="1"/>
    </xf>
    <xf numFmtId="9" fontId="7" fillId="2" borderId="1" xfId="1" applyFont="1" applyFill="1" applyBorder="1" applyAlignment="1">
      <alignment horizontal="center" wrapText="1"/>
    </xf>
    <xf numFmtId="0" fontId="2" fillId="0" borderId="0" xfId="0" applyFont="1" applyAlignment="1">
      <alignment horizontal="center" wrapText="1"/>
    </xf>
    <xf numFmtId="0" fontId="9" fillId="3" borderId="1" xfId="0" applyFont="1" applyFill="1" applyBorder="1" applyAlignment="1">
      <alignment horizontal="center" wrapText="1"/>
    </xf>
    <xf numFmtId="0" fontId="7" fillId="2" borderId="1" xfId="0" applyFont="1" applyFill="1" applyBorder="1" applyAlignment="1">
      <alignment horizontal="center" wrapText="1"/>
    </xf>
    <xf numFmtId="0" fontId="3" fillId="9" borderId="0" xfId="0" applyFont="1" applyFill="1" applyAlignment="1">
      <alignment horizontal="right" vertical="center" wrapText="1"/>
    </xf>
    <xf numFmtId="0" fontId="2" fillId="9" borderId="0" xfId="0" applyFont="1" applyFill="1" applyAlignment="1">
      <alignment horizontal="right" wrapText="1"/>
    </xf>
    <xf numFmtId="0" fontId="2" fillId="0" borderId="0" xfId="0" applyFont="1" applyAlignment="1">
      <alignment horizontal="right" wrapText="1"/>
    </xf>
    <xf numFmtId="9" fontId="2" fillId="9" borderId="0" xfId="1" applyFont="1" applyFill="1" applyAlignment="1">
      <alignment wrapText="1"/>
    </xf>
    <xf numFmtId="0" fontId="13" fillId="0" borderId="1" xfId="0" applyFont="1" applyBorder="1" applyAlignment="1">
      <alignment horizontal="center" vertical="center"/>
    </xf>
    <xf numFmtId="0" fontId="16" fillId="0" borderId="1" xfId="0" applyFont="1" applyBorder="1" applyAlignment="1">
      <alignment horizontal="center" vertical="center" wrapText="1"/>
    </xf>
    <xf numFmtId="9" fontId="13" fillId="0" borderId="1" xfId="1" applyFont="1" applyBorder="1" applyAlignment="1">
      <alignment horizontal="right" vertical="center" wrapText="1"/>
    </xf>
    <xf numFmtId="10" fontId="16" fillId="0" borderId="1" xfId="1" applyNumberFormat="1" applyFont="1" applyBorder="1" applyAlignment="1">
      <alignment horizontal="justify" vertical="center" wrapText="1"/>
    </xf>
    <xf numFmtId="0" fontId="16" fillId="0" borderId="0" xfId="0" applyFont="1" applyAlignment="1">
      <alignment horizontal="justify" vertical="center" wrapText="1"/>
    </xf>
    <xf numFmtId="0" fontId="13" fillId="0" borderId="1" xfId="0" applyFont="1" applyBorder="1" applyAlignment="1">
      <alignment horizontal="right" vertical="center" wrapText="1"/>
    </xf>
    <xf numFmtId="0" fontId="16" fillId="0" borderId="1" xfId="0" applyFont="1" applyBorder="1" applyAlignment="1">
      <alignment horizontal="left" vertical="center" wrapText="1"/>
    </xf>
    <xf numFmtId="9" fontId="13" fillId="0" borderId="1" xfId="0" applyNumberFormat="1" applyFont="1" applyBorder="1" applyAlignment="1">
      <alignment horizontal="right" vertical="center"/>
    </xf>
    <xf numFmtId="9" fontId="13" fillId="0" borderId="1" xfId="0" applyNumberFormat="1" applyFont="1" applyBorder="1" applyAlignment="1">
      <alignment horizontal="right" vertical="center" wrapText="1"/>
    </xf>
    <xf numFmtId="1" fontId="13" fillId="0" borderId="1" xfId="0" applyNumberFormat="1" applyFont="1" applyBorder="1" applyAlignment="1">
      <alignment horizontal="right" vertical="center" wrapText="1"/>
    </xf>
    <xf numFmtId="0" fontId="13" fillId="0" borderId="1" xfId="0" applyFont="1" applyBorder="1" applyAlignment="1">
      <alignment horizontal="left" vertical="center"/>
    </xf>
    <xf numFmtId="0" fontId="13" fillId="0" borderId="1" xfId="0" applyFont="1" applyBorder="1" applyAlignment="1">
      <alignment horizontal="right" vertical="center"/>
    </xf>
    <xf numFmtId="1" fontId="16" fillId="0" borderId="1" xfId="0" applyNumberFormat="1" applyFont="1" applyBorder="1" applyAlignment="1">
      <alignment horizontal="center" vertical="center" wrapText="1"/>
    </xf>
    <xf numFmtId="9" fontId="16" fillId="0" borderId="1" xfId="1" applyFont="1" applyBorder="1" applyAlignment="1">
      <alignment horizontal="center" vertical="center" wrapText="1"/>
    </xf>
    <xf numFmtId="1" fontId="13" fillId="0" borderId="1" xfId="0" applyNumberFormat="1" applyFont="1" applyBorder="1" applyAlignment="1">
      <alignment horizontal="right" vertical="center"/>
    </xf>
    <xf numFmtId="9" fontId="16" fillId="0" borderId="1" xfId="1" applyFont="1" applyBorder="1" applyAlignment="1">
      <alignment horizontal="right" vertical="center" wrapText="1"/>
    </xf>
    <xf numFmtId="9" fontId="16" fillId="0" borderId="1" xfId="0" applyNumberFormat="1" applyFont="1" applyBorder="1" applyAlignment="1">
      <alignment horizontal="center" vertical="center" wrapText="1"/>
    </xf>
    <xf numFmtId="0" fontId="16" fillId="0" borderId="1" xfId="0" applyFont="1" applyBorder="1" applyAlignment="1">
      <alignment horizontal="right" vertical="center" wrapText="1"/>
    </xf>
    <xf numFmtId="9" fontId="17" fillId="0" borderId="1" xfId="0" applyNumberFormat="1" applyFont="1" applyBorder="1" applyAlignment="1">
      <alignment horizontal="left" vertical="center" wrapText="1"/>
    </xf>
    <xf numFmtId="0" fontId="17" fillId="0" borderId="1" xfId="0" applyFont="1" applyBorder="1" applyAlignment="1">
      <alignment horizontal="left" vertical="center" wrapText="1"/>
    </xf>
    <xf numFmtId="9" fontId="17" fillId="0" borderId="1" xfId="0" applyNumberFormat="1" applyFont="1" applyBorder="1" applyAlignment="1">
      <alignment horizontal="left" vertical="top" wrapText="1"/>
    </xf>
    <xf numFmtId="9" fontId="17" fillId="0" borderId="1" xfId="1" applyFont="1" applyFill="1" applyBorder="1" applyAlignment="1">
      <alignment horizontal="left" vertical="top" wrapText="1"/>
    </xf>
    <xf numFmtId="9" fontId="16" fillId="0" borderId="1" xfId="1" applyFont="1" applyBorder="1" applyAlignment="1">
      <alignment horizontal="left" vertical="center" wrapText="1"/>
    </xf>
    <xf numFmtId="0" fontId="18" fillId="0" borderId="1" xfId="0" applyFont="1" applyBorder="1" applyAlignment="1">
      <alignment vertical="center" wrapText="1"/>
    </xf>
    <xf numFmtId="0" fontId="2" fillId="0" borderId="0" xfId="0" applyFont="1" applyAlignment="1">
      <alignment horizontal="center" vertical="center" wrapText="1"/>
    </xf>
    <xf numFmtId="9" fontId="13" fillId="0" borderId="1" xfId="0" applyNumberFormat="1" applyFont="1" applyBorder="1" applyAlignment="1">
      <alignment horizontal="left" vertical="center" wrapText="1"/>
    </xf>
    <xf numFmtId="164" fontId="13" fillId="0" borderId="1" xfId="0" applyNumberFormat="1" applyFont="1" applyBorder="1" applyAlignment="1">
      <alignment horizontal="left" vertical="center" wrapText="1"/>
    </xf>
    <xf numFmtId="10" fontId="13" fillId="0" borderId="1" xfId="0" applyNumberFormat="1" applyFont="1" applyBorder="1" applyAlignment="1">
      <alignment horizontal="left" vertical="center" wrapText="1"/>
    </xf>
    <xf numFmtId="9" fontId="13" fillId="0" borderId="1" xfId="0" applyNumberFormat="1" applyFont="1" applyBorder="1" applyAlignment="1">
      <alignment horizontal="left" vertical="center"/>
    </xf>
    <xf numFmtId="10" fontId="16" fillId="0" borderId="1" xfId="1" applyNumberFormat="1" applyFont="1" applyFill="1" applyBorder="1" applyAlignment="1">
      <alignment horizontal="left" vertical="center" wrapText="1"/>
    </xf>
    <xf numFmtId="164" fontId="16" fillId="0" borderId="0" xfId="0" applyNumberFormat="1" applyFont="1" applyAlignment="1">
      <alignment horizontal="left" vertical="center" wrapText="1"/>
    </xf>
    <xf numFmtId="164" fontId="17" fillId="0" borderId="1" xfId="0" applyNumberFormat="1" applyFont="1" applyBorder="1" applyAlignment="1">
      <alignment horizontal="left" vertical="center" wrapText="1"/>
    </xf>
    <xf numFmtId="10" fontId="17" fillId="0" borderId="1" xfId="0" applyNumberFormat="1" applyFont="1" applyBorder="1" applyAlignment="1">
      <alignment horizontal="center" vertical="center" wrapText="1"/>
    </xf>
    <xf numFmtId="1" fontId="13" fillId="0" borderId="1" xfId="0" applyNumberFormat="1" applyFont="1" applyBorder="1" applyAlignment="1">
      <alignment horizontal="left" vertical="center" wrapText="1"/>
    </xf>
    <xf numFmtId="164" fontId="16" fillId="0" borderId="1" xfId="0" applyNumberFormat="1" applyFont="1" applyBorder="1" applyAlignment="1">
      <alignment horizontal="left" vertical="center" wrapText="1"/>
    </xf>
    <xf numFmtId="1" fontId="16" fillId="0" borderId="1" xfId="0" applyNumberFormat="1" applyFont="1" applyBorder="1" applyAlignment="1">
      <alignment horizontal="left" vertical="center" wrapText="1"/>
    </xf>
    <xf numFmtId="10" fontId="16" fillId="0" borderId="1" xfId="1" applyNumberFormat="1" applyFont="1" applyBorder="1" applyAlignment="1">
      <alignment horizontal="left" vertical="center" wrapText="1"/>
    </xf>
    <xf numFmtId="1" fontId="13" fillId="0" borderId="1" xfId="0" applyNumberFormat="1" applyFont="1" applyBorder="1" applyAlignment="1">
      <alignment horizontal="left" vertical="center"/>
    </xf>
    <xf numFmtId="9" fontId="13" fillId="0" borderId="1" xfId="1" applyFont="1" applyBorder="1" applyAlignment="1">
      <alignment horizontal="left" vertical="center" wrapText="1"/>
    </xf>
    <xf numFmtId="164" fontId="16" fillId="0" borderId="1" xfId="1" applyNumberFormat="1" applyFont="1" applyBorder="1" applyAlignment="1">
      <alignment horizontal="left" vertical="center" wrapText="1"/>
    </xf>
    <xf numFmtId="0" fontId="0" fillId="0" borderId="1" xfId="0" applyBorder="1" applyAlignment="1">
      <alignment horizontal="left" vertical="center" wrapText="1"/>
    </xf>
    <xf numFmtId="10" fontId="18" fillId="0" borderId="1" xfId="0" applyNumberFormat="1" applyFont="1" applyBorder="1" applyAlignment="1">
      <alignment horizontal="left" vertical="center" wrapText="1"/>
    </xf>
    <xf numFmtId="10" fontId="6" fillId="3" borderId="1" xfId="0" applyNumberFormat="1" applyFont="1" applyFill="1" applyBorder="1" applyAlignment="1">
      <alignment horizontal="center" vertical="center" wrapText="1"/>
    </xf>
    <xf numFmtId="10" fontId="8" fillId="2" borderId="1" xfId="0" applyNumberFormat="1" applyFont="1" applyFill="1" applyBorder="1" applyAlignment="1">
      <alignment horizontal="center" vertical="center" wrapText="1"/>
    </xf>
    <xf numFmtId="10" fontId="6" fillId="3" borderId="1" xfId="1" applyNumberFormat="1" applyFont="1" applyFill="1" applyBorder="1" applyAlignment="1">
      <alignment horizontal="center" wrapText="1"/>
    </xf>
    <xf numFmtId="10" fontId="8" fillId="2" borderId="1" xfId="1" applyNumberFormat="1" applyFont="1" applyFill="1" applyBorder="1" applyAlignment="1">
      <alignment horizontal="center" wrapText="1"/>
    </xf>
    <xf numFmtId="9" fontId="13" fillId="0" borderId="1" xfId="1" applyFont="1" applyBorder="1" applyAlignment="1">
      <alignment horizontal="left" vertical="center"/>
    </xf>
    <xf numFmtId="0" fontId="16" fillId="0" borderId="13" xfId="0" applyFont="1" applyBorder="1" applyAlignment="1">
      <alignment horizontal="center" vertical="center" wrapText="1"/>
    </xf>
    <xf numFmtId="0" fontId="13" fillId="0" borderId="13" xfId="0" applyFont="1" applyBorder="1" applyAlignment="1">
      <alignment horizontal="left" vertical="center" wrapText="1"/>
    </xf>
    <xf numFmtId="0" fontId="13" fillId="0" borderId="13" xfId="0" applyFont="1" applyBorder="1" applyAlignment="1">
      <alignment horizontal="left" vertical="center"/>
    </xf>
    <xf numFmtId="0" fontId="13" fillId="0" borderId="13" xfId="0" applyFont="1" applyBorder="1" applyAlignment="1">
      <alignment vertical="center" wrapText="1"/>
    </xf>
    <xf numFmtId="0" fontId="13" fillId="0" borderId="13" xfId="0" applyFont="1" applyBorder="1" applyAlignment="1">
      <alignment horizontal="center" vertical="center" wrapText="1"/>
    </xf>
    <xf numFmtId="9" fontId="13" fillId="0" borderId="13" xfId="0" applyNumberFormat="1" applyFont="1" applyBorder="1" applyAlignment="1">
      <alignment horizontal="right" vertical="center" wrapText="1"/>
    </xf>
    <xf numFmtId="9" fontId="16" fillId="0" borderId="13" xfId="1" applyFont="1" applyBorder="1" applyAlignment="1">
      <alignment horizontal="right" vertical="center" wrapText="1"/>
    </xf>
    <xf numFmtId="0" fontId="16" fillId="0" borderId="13" xfId="0" applyFont="1" applyBorder="1" applyAlignment="1">
      <alignment horizontal="left" vertical="center" wrapText="1"/>
    </xf>
    <xf numFmtId="9" fontId="13" fillId="0" borderId="13" xfId="1" applyFont="1" applyBorder="1" applyAlignment="1">
      <alignment horizontal="left" vertical="center" wrapText="1"/>
    </xf>
    <xf numFmtId="164" fontId="13" fillId="0" borderId="13" xfId="1" applyNumberFormat="1" applyFont="1" applyBorder="1" applyAlignment="1">
      <alignment horizontal="left" vertical="center" wrapText="1"/>
    </xf>
    <xf numFmtId="9" fontId="13" fillId="0" borderId="13" xfId="0" applyNumberFormat="1" applyFont="1" applyBorder="1" applyAlignment="1">
      <alignment horizontal="left" vertical="center" wrapText="1"/>
    </xf>
    <xf numFmtId="9" fontId="16" fillId="0" borderId="13" xfId="1" applyFont="1" applyBorder="1" applyAlignment="1">
      <alignment horizontal="left" vertical="center" wrapText="1"/>
    </xf>
    <xf numFmtId="164" fontId="16" fillId="0" borderId="13" xfId="1" applyNumberFormat="1" applyFont="1" applyBorder="1" applyAlignment="1">
      <alignment horizontal="center" vertical="center" wrapText="1"/>
    </xf>
    <xf numFmtId="10" fontId="16" fillId="0" borderId="13" xfId="1" applyNumberFormat="1" applyFont="1" applyBorder="1" applyAlignment="1">
      <alignment horizontal="justify" vertical="center" wrapText="1"/>
    </xf>
    <xf numFmtId="9" fontId="16" fillId="0" borderId="13" xfId="1" applyFont="1" applyBorder="1" applyAlignment="1">
      <alignment horizontal="center" vertical="center" wrapText="1"/>
    </xf>
    <xf numFmtId="164" fontId="13" fillId="0" borderId="13" xfId="0" applyNumberFormat="1" applyFont="1" applyBorder="1" applyAlignment="1">
      <alignment horizontal="center" vertical="center" wrapText="1"/>
    </xf>
    <xf numFmtId="10" fontId="13" fillId="0" borderId="13" xfId="0" applyNumberFormat="1" applyFont="1" applyBorder="1" applyAlignment="1">
      <alignment horizontal="left" vertical="center" wrapText="1"/>
    </xf>
    <xf numFmtId="0" fontId="5" fillId="3" borderId="14" xfId="0" applyFont="1" applyFill="1" applyBorder="1" applyAlignment="1">
      <alignment wrapText="1"/>
    </xf>
    <xf numFmtId="0" fontId="6" fillId="3" borderId="14" xfId="0" applyFont="1" applyFill="1" applyBorder="1"/>
    <xf numFmtId="0" fontId="5" fillId="3" borderId="14" xfId="0" applyFont="1" applyFill="1" applyBorder="1" applyAlignment="1">
      <alignment horizontal="center" wrapText="1"/>
    </xf>
    <xf numFmtId="9" fontId="6" fillId="3" borderId="14" xfId="1" applyFont="1" applyFill="1" applyBorder="1" applyAlignment="1">
      <alignment horizontal="right" wrapText="1"/>
    </xf>
    <xf numFmtId="9" fontId="6" fillId="3" borderId="14" xfId="1" applyFont="1" applyFill="1" applyBorder="1" applyAlignment="1">
      <alignment wrapText="1"/>
    </xf>
    <xf numFmtId="9" fontId="6" fillId="3" borderId="14" xfId="1" applyFont="1" applyFill="1" applyBorder="1" applyAlignment="1">
      <alignment horizontal="center" vertical="center" wrapText="1"/>
    </xf>
    <xf numFmtId="9" fontId="6" fillId="3" borderId="14" xfId="1" applyFont="1" applyFill="1" applyBorder="1" applyAlignment="1">
      <alignment horizontal="center" wrapText="1"/>
    </xf>
    <xf numFmtId="0" fontId="13" fillId="0" borderId="0" xfId="0" applyFont="1" applyAlignment="1">
      <alignment horizontal="left" vertical="center" wrapText="1"/>
    </xf>
    <xf numFmtId="0" fontId="16" fillId="0" borderId="0" xfId="0" applyFont="1" applyAlignment="1">
      <alignment horizontal="center" vertical="center" wrapText="1"/>
    </xf>
    <xf numFmtId="10" fontId="6" fillId="3" borderId="14" xfId="1" applyNumberFormat="1" applyFont="1" applyFill="1" applyBorder="1" applyAlignment="1">
      <alignment horizontal="center" wrapText="1"/>
    </xf>
    <xf numFmtId="10" fontId="16" fillId="0" borderId="1" xfId="1" applyNumberFormat="1" applyFont="1" applyFill="1" applyBorder="1" applyAlignment="1">
      <alignment horizontal="justify" vertical="center" wrapText="1"/>
    </xf>
    <xf numFmtId="0" fontId="3" fillId="9" borderId="0" xfId="0" applyFont="1" applyFill="1" applyAlignment="1">
      <alignment horizontal="center" vertical="center" wrapText="1"/>
    </xf>
    <xf numFmtId="0" fontId="2" fillId="9" borderId="0" xfId="0" applyFont="1" applyFill="1" applyAlignment="1">
      <alignment horizontal="left" vertical="center" wrapText="1"/>
    </xf>
    <xf numFmtId="9" fontId="21" fillId="0" borderId="1" xfId="1" applyFont="1" applyBorder="1" applyAlignment="1">
      <alignment horizontal="center" vertical="center" wrapText="1"/>
    </xf>
    <xf numFmtId="0" fontId="2" fillId="9" borderId="13" xfId="0" applyFont="1" applyFill="1" applyBorder="1" applyAlignment="1">
      <alignment horizontal="center" vertical="center" wrapText="1"/>
    </xf>
    <xf numFmtId="10" fontId="6" fillId="3" borderId="14" xfId="1" applyNumberFormat="1" applyFont="1" applyFill="1" applyBorder="1" applyAlignment="1">
      <alignment wrapText="1"/>
    </xf>
    <xf numFmtId="10" fontId="6" fillId="3" borderId="1" xfId="0" applyNumberFormat="1" applyFont="1" applyFill="1" applyBorder="1" applyAlignment="1">
      <alignment wrapText="1"/>
    </xf>
    <xf numFmtId="10" fontId="8" fillId="2" borderId="1" xfId="0" applyNumberFormat="1" applyFont="1" applyFill="1" applyBorder="1" applyAlignment="1">
      <alignment wrapText="1"/>
    </xf>
    <xf numFmtId="0" fontId="19" fillId="10" borderId="13" xfId="0" applyFont="1" applyFill="1" applyBorder="1" applyAlignment="1">
      <alignment horizontal="left" vertical="center" wrapText="1"/>
    </xf>
    <xf numFmtId="0" fontId="19" fillId="10" borderId="1" xfId="0" applyFont="1" applyFill="1" applyBorder="1" applyAlignment="1">
      <alignment vertical="center" wrapText="1"/>
    </xf>
    <xf numFmtId="164" fontId="13" fillId="9" borderId="1" xfId="0" applyNumberFormat="1" applyFont="1" applyFill="1" applyBorder="1" applyAlignment="1">
      <alignment horizontal="center" vertical="center" wrapText="1"/>
    </xf>
    <xf numFmtId="1" fontId="13" fillId="9" borderId="1" xfId="0" applyNumberFormat="1" applyFont="1" applyFill="1" applyBorder="1" applyAlignment="1">
      <alignment horizontal="center" vertical="center" wrapText="1"/>
    </xf>
    <xf numFmtId="1" fontId="16" fillId="9" borderId="1" xfId="0" applyNumberFormat="1" applyFont="1" applyFill="1" applyBorder="1" applyAlignment="1">
      <alignment horizontal="center" vertical="center" wrapText="1"/>
    </xf>
    <xf numFmtId="164" fontId="16" fillId="9" borderId="13" xfId="1" applyNumberFormat="1" applyFont="1" applyFill="1" applyBorder="1" applyAlignment="1">
      <alignment horizontal="center" vertical="center" wrapText="1"/>
    </xf>
    <xf numFmtId="164" fontId="16" fillId="9" borderId="1" xfId="1" applyNumberFormat="1" applyFont="1" applyFill="1" applyBorder="1" applyAlignment="1">
      <alignment horizontal="center" vertical="center" wrapText="1"/>
    </xf>
    <xf numFmtId="0" fontId="16" fillId="9"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horizontal="justify" vertical="center" wrapText="1"/>
    </xf>
    <xf numFmtId="9" fontId="22" fillId="0" borderId="1" xfId="0" applyNumberFormat="1" applyFont="1" applyBorder="1" applyAlignment="1">
      <alignment horizontal="justify" vertical="center" wrapText="1"/>
    </xf>
    <xf numFmtId="0" fontId="22" fillId="9" borderId="1" xfId="0" applyFont="1" applyFill="1" applyBorder="1" applyAlignment="1">
      <alignment horizontal="center" vertical="center" wrapText="1"/>
    </xf>
    <xf numFmtId="9" fontId="22" fillId="9" borderId="1" xfId="0" applyNumberFormat="1" applyFont="1" applyFill="1" applyBorder="1" applyAlignment="1" applyProtection="1">
      <alignment horizontal="center" vertical="center" wrapText="1"/>
      <protection locked="0"/>
    </xf>
    <xf numFmtId="0" fontId="22" fillId="0" borderId="1" xfId="0" applyFont="1" applyBorder="1" applyAlignment="1">
      <alignment horizontal="left" vertical="center" wrapText="1"/>
    </xf>
    <xf numFmtId="9" fontId="22" fillId="0" borderId="1" xfId="0" applyNumberFormat="1" applyFont="1" applyBorder="1" applyAlignment="1">
      <alignment horizontal="left" vertical="center" wrapText="1"/>
    </xf>
    <xf numFmtId="164" fontId="22" fillId="0" borderId="1" xfId="0" applyNumberFormat="1" applyFont="1" applyBorder="1" applyAlignment="1">
      <alignment horizontal="left" vertical="center" wrapText="1"/>
    </xf>
    <xf numFmtId="10" fontId="22" fillId="0" borderId="1" xfId="0" applyNumberFormat="1" applyFont="1" applyBorder="1" applyAlignment="1">
      <alignment horizontal="left" vertical="center" wrapText="1"/>
    </xf>
    <xf numFmtId="9" fontId="22" fillId="0" borderId="1" xfId="1" applyFont="1" applyBorder="1" applyAlignment="1">
      <alignment horizontal="justify" vertical="center" wrapText="1"/>
    </xf>
    <xf numFmtId="10" fontId="22" fillId="9" borderId="1" xfId="0" applyNumberFormat="1" applyFont="1" applyFill="1" applyBorder="1" applyAlignment="1">
      <alignment horizontal="justify" vertical="center" wrapText="1"/>
    </xf>
    <xf numFmtId="10" fontId="22" fillId="0" borderId="1" xfId="0" applyNumberFormat="1" applyFont="1" applyBorder="1" applyAlignment="1">
      <alignment horizontal="justify" vertical="center" wrapText="1"/>
    </xf>
    <xf numFmtId="1" fontId="22" fillId="0" borderId="1" xfId="0" applyNumberFormat="1" applyFont="1" applyBorder="1" applyAlignment="1">
      <alignment horizontal="justify" vertical="center" wrapText="1"/>
    </xf>
    <xf numFmtId="164" fontId="23" fillId="0" borderId="1" xfId="0" applyNumberFormat="1" applyFont="1" applyBorder="1" applyAlignment="1">
      <alignment horizontal="left" vertical="center" wrapText="1"/>
    </xf>
    <xf numFmtId="9" fontId="22" fillId="9" borderId="1" xfId="1" applyFont="1" applyFill="1" applyBorder="1" applyAlignment="1">
      <alignment horizontal="center" vertical="center" wrapText="1"/>
    </xf>
    <xf numFmtId="9" fontId="22" fillId="0" borderId="1" xfId="1" applyFont="1" applyBorder="1" applyAlignment="1">
      <alignment horizontal="left" vertical="center" wrapText="1"/>
    </xf>
    <xf numFmtId="164" fontId="22" fillId="9" borderId="1" xfId="0" applyNumberFormat="1" applyFont="1" applyFill="1" applyBorder="1" applyAlignment="1">
      <alignment horizontal="justify" vertical="center" wrapText="1"/>
    </xf>
    <xf numFmtId="1" fontId="22" fillId="9" borderId="1" xfId="1" applyNumberFormat="1" applyFont="1" applyFill="1" applyBorder="1" applyAlignment="1">
      <alignment horizontal="center" vertical="center" wrapText="1"/>
    </xf>
    <xf numFmtId="10" fontId="22" fillId="0" borderId="1" xfId="1" applyNumberFormat="1" applyFont="1" applyBorder="1" applyAlignment="1">
      <alignment horizontal="left" vertical="center" wrapText="1"/>
    </xf>
    <xf numFmtId="0" fontId="22" fillId="9" borderId="1" xfId="0" applyFont="1" applyFill="1" applyBorder="1" applyAlignment="1">
      <alignment horizontal="justify" vertical="center" wrapText="1"/>
    </xf>
    <xf numFmtId="164" fontId="22" fillId="0" borderId="1" xfId="0" applyNumberFormat="1" applyFont="1" applyBorder="1" applyAlignment="1">
      <alignment horizontal="justify" vertical="center" wrapText="1"/>
    </xf>
    <xf numFmtId="1" fontId="22" fillId="0" borderId="1" xfId="0" applyNumberFormat="1" applyFont="1" applyBorder="1" applyAlignment="1">
      <alignment horizontal="left" vertical="center" wrapText="1"/>
    </xf>
    <xf numFmtId="165" fontId="13" fillId="9" borderId="1" xfId="0" applyNumberFormat="1" applyFont="1" applyFill="1" applyBorder="1" applyAlignment="1">
      <alignment horizontal="center" vertical="center" wrapText="1"/>
    </xf>
    <xf numFmtId="1" fontId="23" fillId="0" borderId="1" xfId="0" applyNumberFormat="1" applyFont="1" applyBorder="1" applyAlignment="1">
      <alignment horizontal="left" vertical="center" wrapText="1"/>
    </xf>
    <xf numFmtId="0" fontId="2" fillId="9" borderId="15" xfId="0" applyFont="1" applyFill="1" applyBorder="1" applyAlignment="1">
      <alignment horizontal="center" vertical="center" wrapText="1"/>
    </xf>
    <xf numFmtId="164" fontId="13" fillId="0" borderId="1" xfId="0" applyNumberFormat="1" applyFont="1" applyBorder="1" applyAlignment="1">
      <alignment horizontal="center" vertical="center" wrapText="1"/>
    </xf>
    <xf numFmtId="164" fontId="13" fillId="0" borderId="1" xfId="0" applyNumberFormat="1" applyFont="1" applyBorder="1" applyAlignment="1">
      <alignment vertical="center" wrapText="1"/>
    </xf>
    <xf numFmtId="0" fontId="13" fillId="9"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left" vertical="center" wrapText="1"/>
    </xf>
    <xf numFmtId="164" fontId="16" fillId="0" borderId="1" xfId="1" applyNumberFormat="1" applyFont="1" applyBorder="1" applyAlignment="1">
      <alignment horizontal="center" vertical="center" wrapText="1"/>
    </xf>
    <xf numFmtId="9" fontId="13" fillId="0" borderId="1" xfId="1" applyFont="1" applyFill="1" applyBorder="1" applyAlignment="1">
      <alignment horizontal="left" vertical="center" wrapText="1"/>
    </xf>
    <xf numFmtId="0" fontId="24" fillId="0" borderId="1" xfId="0" applyFont="1" applyBorder="1" applyAlignment="1">
      <alignment horizontal="left" vertical="center" wrapText="1"/>
    </xf>
    <xf numFmtId="9" fontId="16" fillId="0" borderId="13" xfId="1" applyFont="1" applyBorder="1" applyAlignment="1">
      <alignment horizontal="left" vertical="top" wrapText="1"/>
    </xf>
    <xf numFmtId="9" fontId="16" fillId="0" borderId="1" xfId="0" applyNumberFormat="1" applyFont="1" applyBorder="1" applyAlignment="1">
      <alignment horizontal="left" vertical="center" wrapText="1"/>
    </xf>
    <xf numFmtId="10" fontId="22" fillId="0" borderId="1" xfId="1" applyNumberFormat="1" applyFont="1" applyBorder="1" applyAlignment="1">
      <alignment horizontal="justify" vertical="center" wrapText="1"/>
    </xf>
    <xf numFmtId="10" fontId="6" fillId="3" borderId="1" xfId="1" applyNumberFormat="1" applyFont="1" applyFill="1" applyBorder="1" applyAlignment="1">
      <alignment wrapText="1"/>
    </xf>
    <xf numFmtId="0" fontId="2" fillId="0" borderId="1" xfId="0" applyFont="1" applyBorder="1" applyAlignment="1">
      <alignment horizontal="center" vertical="center" wrapText="1"/>
    </xf>
    <xf numFmtId="9" fontId="1" fillId="0" borderId="1" xfId="1" applyFont="1" applyFill="1" applyBorder="1" applyAlignment="1">
      <alignment horizontal="left" vertical="center" wrapText="1"/>
    </xf>
    <xf numFmtId="164" fontId="13" fillId="0" borderId="1" xfId="1" applyNumberFormat="1" applyFont="1" applyBorder="1" applyAlignment="1">
      <alignment horizontal="left" vertical="center" wrapText="1"/>
    </xf>
    <xf numFmtId="164" fontId="6" fillId="3" borderId="14" xfId="1" applyNumberFormat="1" applyFont="1" applyFill="1" applyBorder="1" applyAlignment="1">
      <alignment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0" fontId="15" fillId="9" borderId="6" xfId="0" applyFont="1" applyFill="1" applyBorder="1" applyAlignment="1">
      <alignment horizontal="center" vertical="center" wrapText="1"/>
    </xf>
    <xf numFmtId="0" fontId="15" fillId="9"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wrapText="1"/>
    </xf>
    <xf numFmtId="0" fontId="20" fillId="9" borderId="13" xfId="0" applyFont="1" applyFill="1" applyBorder="1" applyAlignment="1">
      <alignment horizontal="justify" vertical="center"/>
    </xf>
    <xf numFmtId="0" fontId="16" fillId="9" borderId="13" xfId="0" applyFont="1" applyFill="1" applyBorder="1" applyAlignment="1">
      <alignment horizontal="justify" vertical="center"/>
    </xf>
    <xf numFmtId="0" fontId="20" fillId="9" borderId="15"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 fillId="9" borderId="1" xfId="0" applyFont="1" applyFill="1" applyBorder="1" applyAlignment="1">
      <alignment horizontal="justify" vertical="center" wrapText="1"/>
    </xf>
    <xf numFmtId="0" fontId="20" fillId="9" borderId="1" xfId="0" applyFont="1" applyFill="1" applyBorder="1" applyAlignment="1">
      <alignment horizontal="justify" vertical="center"/>
    </xf>
    <xf numFmtId="0" fontId="16" fillId="9" borderId="1" xfId="0" applyFont="1" applyFill="1" applyBorder="1" applyAlignment="1">
      <alignment horizontal="justify" vertical="center"/>
    </xf>
    <xf numFmtId="0" fontId="20" fillId="9" borderId="1" xfId="0" applyFont="1" applyFill="1" applyBorder="1" applyAlignment="1">
      <alignment horizontal="left" vertical="center" wrapText="1"/>
    </xf>
    <xf numFmtId="9" fontId="13" fillId="9" borderId="1" xfId="1" applyFont="1" applyFill="1" applyBorder="1" applyAlignment="1">
      <alignment horizontal="center" vertical="center" wrapText="1"/>
    </xf>
  </cellXfs>
  <cellStyles count="3">
    <cellStyle name="Millares [0] 2" xfId="2" xr:uid="{F82AFCF0-6234-4288-8F33-93A77850567B}"/>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162915</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XFA40"/>
  <sheetViews>
    <sheetView tabSelected="1" topLeftCell="I11" zoomScale="60" zoomScaleNormal="60" workbookViewId="0">
      <pane ySplit="11" topLeftCell="A33" activePane="bottomLeft" state="frozen"/>
      <selection activeCell="A11" sqref="A11"/>
      <selection pane="bottomLeft" activeCell="G13" sqref="G13:J13"/>
    </sheetView>
  </sheetViews>
  <sheetFormatPr baseColWidth="10" defaultColWidth="10.85546875" defaultRowHeight="15"/>
  <cols>
    <col min="1" max="1" width="6.140625" style="1" customWidth="1"/>
    <col min="2" max="2" width="25.5703125" style="1" customWidth="1"/>
    <col min="3" max="3" width="8.140625" style="1" customWidth="1"/>
    <col min="4" max="4" width="44.28515625" style="1" bestFit="1" customWidth="1"/>
    <col min="5" max="5" width="10.85546875" style="1" customWidth="1"/>
    <col min="6" max="6" width="24.42578125" style="1" customWidth="1"/>
    <col min="7" max="7" width="23.5703125" style="1" customWidth="1"/>
    <col min="8" max="8" width="19.140625" style="1" customWidth="1"/>
    <col min="9" max="9" width="18.42578125" style="33" customWidth="1"/>
    <col min="10" max="10" width="18.42578125" style="1" customWidth="1"/>
    <col min="11" max="14" width="7.28515625" style="38" customWidth="1"/>
    <col min="15" max="15" width="22.5703125" style="38" customWidth="1"/>
    <col min="16" max="16" width="17.85546875" style="1" customWidth="1"/>
    <col min="17" max="17" width="19.7109375" style="1" customWidth="1"/>
    <col min="18" max="18" width="21.7109375" style="1" customWidth="1"/>
    <col min="19" max="19" width="25.42578125" style="1" customWidth="1"/>
    <col min="20" max="21" width="16.5703125" style="1" hidden="1" customWidth="1"/>
    <col min="22" max="22" width="16.5703125" style="64" hidden="1" customWidth="1"/>
    <col min="23" max="23" width="60.42578125" style="1" hidden="1" customWidth="1"/>
    <col min="24" max="24" width="34.7109375" style="1" hidden="1" customWidth="1"/>
    <col min="25" max="25" width="11.5703125" style="1" hidden="1" customWidth="1"/>
    <col min="26" max="27" width="12" style="1" hidden="1" customWidth="1"/>
    <col min="28" max="28" width="23.42578125" style="1" hidden="1" customWidth="1"/>
    <col min="29" max="29" width="9.5703125" style="1" hidden="1" customWidth="1"/>
    <col min="30" max="30" width="19.7109375" style="1" hidden="1" customWidth="1"/>
    <col min="31" max="31" width="10.140625" style="1" hidden="1" customWidth="1"/>
    <col min="32" max="32" width="16.7109375" style="1" hidden="1" customWidth="1"/>
    <col min="33" max="33" width="61" style="1" hidden="1" customWidth="1"/>
    <col min="34" max="34" width="23.5703125" style="1" hidden="1" customWidth="1"/>
    <col min="35" max="35" width="18.42578125" style="33" customWidth="1"/>
    <col min="36" max="36" width="21.28515625" style="1" customWidth="1"/>
    <col min="37" max="37" width="18.85546875" style="1" customWidth="1"/>
    <col min="38" max="38" width="31.140625" style="1" customWidth="1"/>
    <col min="39" max="39" width="24.5703125" style="1" customWidth="1"/>
    <col min="40" max="41" width="16.5703125" style="1" customWidth="1"/>
    <col min="42" max="42" width="21.5703125" style="1" customWidth="1"/>
    <col min="43" max="43" width="43" style="1" customWidth="1"/>
    <col min="44" max="16384" width="10.85546875" style="1"/>
  </cols>
  <sheetData>
    <row r="1" spans="1:43" s="19" customFormat="1" ht="70.5" customHeight="1">
      <c r="A1" s="202" t="s">
        <v>0</v>
      </c>
      <c r="B1" s="203"/>
      <c r="C1" s="203"/>
      <c r="D1" s="203"/>
      <c r="E1" s="203"/>
      <c r="F1" s="203"/>
      <c r="G1" s="203"/>
      <c r="H1" s="203"/>
      <c r="I1" s="203"/>
      <c r="J1" s="203"/>
      <c r="K1" s="204" t="s">
        <v>1</v>
      </c>
      <c r="L1" s="204"/>
      <c r="M1" s="204"/>
      <c r="N1" s="204"/>
      <c r="O1" s="204"/>
      <c r="V1" s="30"/>
      <c r="AI1" s="29"/>
    </row>
    <row r="2" spans="1:43" s="20" customFormat="1" ht="23.45" customHeight="1">
      <c r="A2" s="206" t="s">
        <v>2</v>
      </c>
      <c r="B2" s="207"/>
      <c r="C2" s="207"/>
      <c r="D2" s="207"/>
      <c r="E2" s="207"/>
      <c r="F2" s="207"/>
      <c r="G2" s="207"/>
      <c r="H2" s="207"/>
      <c r="I2" s="207"/>
      <c r="J2" s="207"/>
      <c r="K2" s="36"/>
      <c r="L2" s="36"/>
      <c r="M2" s="36"/>
      <c r="N2" s="36"/>
      <c r="O2" s="36"/>
      <c r="V2" s="30"/>
      <c r="AI2" s="30"/>
    </row>
    <row r="3" spans="1:43" s="19" customFormat="1">
      <c r="I3" s="29"/>
      <c r="K3" s="37"/>
      <c r="L3" s="37"/>
      <c r="M3" s="37"/>
      <c r="N3" s="37"/>
      <c r="O3" s="37"/>
      <c r="V3" s="30"/>
      <c r="AI3" s="29"/>
    </row>
    <row r="4" spans="1:43" s="19" customFormat="1" ht="29.1" customHeight="1">
      <c r="A4" s="208" t="s">
        <v>3</v>
      </c>
      <c r="B4" s="209"/>
      <c r="C4" s="214" t="s">
        <v>4</v>
      </c>
      <c r="D4" s="215"/>
      <c r="E4" s="223" t="s">
        <v>5</v>
      </c>
      <c r="F4" s="224"/>
      <c r="G4" s="224"/>
      <c r="H4" s="224"/>
      <c r="I4" s="224"/>
      <c r="J4" s="225"/>
      <c r="K4" s="37"/>
      <c r="L4" s="37"/>
      <c r="M4" s="37"/>
      <c r="N4" s="37"/>
      <c r="O4" s="37"/>
      <c r="V4" s="30"/>
      <c r="AI4" s="29"/>
    </row>
    <row r="5" spans="1:43" s="19" customFormat="1" ht="15" customHeight="1">
      <c r="A5" s="210"/>
      <c r="B5" s="211"/>
      <c r="C5" s="216"/>
      <c r="D5" s="217"/>
      <c r="E5" s="2" t="s">
        <v>6</v>
      </c>
      <c r="F5" s="2" t="s">
        <v>7</v>
      </c>
      <c r="G5" s="223" t="s">
        <v>8</v>
      </c>
      <c r="H5" s="224"/>
      <c r="I5" s="224"/>
      <c r="J5" s="225"/>
      <c r="K5" s="37"/>
      <c r="L5" s="37"/>
      <c r="M5" s="37"/>
      <c r="N5" s="37"/>
      <c r="O5" s="37"/>
      <c r="V5" s="30"/>
      <c r="AI5" s="29"/>
    </row>
    <row r="6" spans="1:43" s="19" customFormat="1">
      <c r="A6" s="210"/>
      <c r="B6" s="211"/>
      <c r="C6" s="216"/>
      <c r="D6" s="217"/>
      <c r="E6" s="21">
        <v>1</v>
      </c>
      <c r="F6" s="21" t="s">
        <v>9</v>
      </c>
      <c r="G6" s="226" t="s">
        <v>10</v>
      </c>
      <c r="H6" s="226"/>
      <c r="I6" s="226"/>
      <c r="J6" s="226"/>
      <c r="K6" s="37"/>
      <c r="L6" s="37"/>
      <c r="M6" s="37"/>
      <c r="N6" s="37"/>
      <c r="O6" s="37"/>
      <c r="V6" s="30"/>
      <c r="AI6" s="29"/>
    </row>
    <row r="7" spans="1:43" s="19" customFormat="1" ht="72" customHeight="1">
      <c r="A7" s="210"/>
      <c r="B7" s="211"/>
      <c r="C7" s="216"/>
      <c r="D7" s="217"/>
      <c r="E7" s="21">
        <v>2</v>
      </c>
      <c r="F7" s="21" t="s">
        <v>11</v>
      </c>
      <c r="G7" s="226" t="s">
        <v>12</v>
      </c>
      <c r="H7" s="226"/>
      <c r="I7" s="226"/>
      <c r="J7" s="226"/>
      <c r="K7" s="37"/>
      <c r="L7" s="37"/>
      <c r="M7" s="37"/>
      <c r="N7" s="37"/>
      <c r="O7" s="37"/>
      <c r="V7" s="30"/>
      <c r="AI7" s="29"/>
    </row>
    <row r="8" spans="1:43" s="19" customFormat="1" ht="63" customHeight="1">
      <c r="A8" s="212"/>
      <c r="B8" s="213"/>
      <c r="C8" s="218"/>
      <c r="D8" s="219"/>
      <c r="E8" s="21">
        <v>3</v>
      </c>
      <c r="F8" s="21" t="s">
        <v>13</v>
      </c>
      <c r="G8" s="227" t="s">
        <v>14</v>
      </c>
      <c r="H8" s="228"/>
      <c r="I8" s="228"/>
      <c r="J8" s="228"/>
      <c r="K8" s="37"/>
      <c r="L8" s="37"/>
      <c r="M8" s="37"/>
      <c r="N8" s="37"/>
      <c r="O8" s="37"/>
      <c r="V8" s="30"/>
      <c r="AI8" s="29"/>
    </row>
    <row r="9" spans="1:43" s="19" customFormat="1" ht="63" customHeight="1">
      <c r="A9" s="115"/>
      <c r="B9" s="115"/>
      <c r="C9" s="116"/>
      <c r="D9" s="116"/>
      <c r="E9" s="21">
        <v>4</v>
      </c>
      <c r="F9" s="21" t="s">
        <v>15</v>
      </c>
      <c r="G9" s="227" t="s">
        <v>16</v>
      </c>
      <c r="H9" s="228"/>
      <c r="I9" s="228"/>
      <c r="J9" s="228"/>
      <c r="K9" s="37"/>
      <c r="L9" s="37"/>
      <c r="M9" s="37"/>
      <c r="N9" s="37"/>
      <c r="O9" s="37"/>
      <c r="V9" s="30"/>
      <c r="AI9" s="29"/>
    </row>
    <row r="10" spans="1:43" s="19" customFormat="1" ht="63" customHeight="1">
      <c r="A10" s="115"/>
      <c r="B10" s="115"/>
      <c r="C10" s="116"/>
      <c r="D10" s="116"/>
      <c r="E10" s="118">
        <v>5</v>
      </c>
      <c r="F10" s="118" t="s">
        <v>17</v>
      </c>
      <c r="G10" s="220" t="s">
        <v>18</v>
      </c>
      <c r="H10" s="221"/>
      <c r="I10" s="221"/>
      <c r="J10" s="221"/>
      <c r="K10" s="37"/>
      <c r="L10" s="37"/>
      <c r="M10" s="37"/>
      <c r="N10" s="37"/>
      <c r="O10" s="37"/>
      <c r="V10" s="30"/>
      <c r="AI10" s="29"/>
    </row>
    <row r="11" spans="1:43" s="19" customFormat="1" ht="63" customHeight="1">
      <c r="A11" s="115"/>
      <c r="B11" s="115"/>
      <c r="C11" s="116"/>
      <c r="D11" s="116"/>
      <c r="E11" s="154">
        <v>6</v>
      </c>
      <c r="F11" s="154" t="s">
        <v>19</v>
      </c>
      <c r="G11" s="222" t="s">
        <v>20</v>
      </c>
      <c r="H11" s="222"/>
      <c r="I11" s="222"/>
      <c r="J11" s="222"/>
      <c r="K11" s="37"/>
      <c r="L11" s="37"/>
      <c r="M11" s="37"/>
      <c r="N11" s="37"/>
      <c r="O11" s="37"/>
      <c r="V11" s="30"/>
      <c r="AI11" s="29"/>
    </row>
    <row r="12" spans="1:43" s="19" customFormat="1" ht="63" customHeight="1">
      <c r="A12" s="115"/>
      <c r="B12" s="115"/>
      <c r="C12" s="116"/>
      <c r="D12" s="116"/>
      <c r="E12" s="167">
        <v>7</v>
      </c>
      <c r="F12" s="21" t="s">
        <v>314</v>
      </c>
      <c r="G12" s="229" t="s">
        <v>21</v>
      </c>
      <c r="H12" s="229"/>
      <c r="I12" s="229"/>
      <c r="J12" s="229"/>
      <c r="K12" s="37"/>
      <c r="L12" s="37"/>
      <c r="M12" s="37"/>
      <c r="N12" s="37"/>
      <c r="O12" s="37"/>
      <c r="V12" s="30"/>
      <c r="AI12" s="29"/>
    </row>
    <row r="13" spans="1:43" s="19" customFormat="1" ht="63" customHeight="1">
      <c r="A13" s="115"/>
      <c r="B13" s="115"/>
      <c r="C13" s="116"/>
      <c r="D13" s="116"/>
      <c r="E13" s="167">
        <v>8</v>
      </c>
      <c r="F13" s="21" t="s">
        <v>316</v>
      </c>
      <c r="G13" s="229" t="s">
        <v>352</v>
      </c>
      <c r="H13" s="229"/>
      <c r="I13" s="229"/>
      <c r="J13" s="229"/>
      <c r="K13" s="37"/>
      <c r="L13" s="37"/>
      <c r="M13" s="37"/>
      <c r="N13" s="37"/>
      <c r="O13" s="37"/>
      <c r="V13" s="30"/>
      <c r="AI13" s="29"/>
    </row>
    <row r="14" spans="1:43" s="19" customFormat="1">
      <c r="I14" s="29"/>
      <c r="K14" s="37"/>
      <c r="L14" s="39"/>
      <c r="M14" s="37"/>
      <c r="N14" s="37"/>
      <c r="O14" s="37"/>
      <c r="V14" s="30"/>
      <c r="AI14" s="29"/>
    </row>
    <row r="15" spans="1:43" ht="14.45" customHeight="1">
      <c r="A15" s="201" t="s">
        <v>22</v>
      </c>
      <c r="B15" s="201"/>
      <c r="C15" s="201" t="s">
        <v>23</v>
      </c>
      <c r="D15" s="201"/>
      <c r="E15" s="201"/>
      <c r="F15" s="205" t="s">
        <v>24</v>
      </c>
      <c r="G15" s="205"/>
      <c r="H15" s="205"/>
      <c r="I15" s="205"/>
      <c r="J15" s="205"/>
      <c r="K15" s="205"/>
      <c r="L15" s="205"/>
      <c r="M15" s="205"/>
      <c r="N15" s="205"/>
      <c r="O15" s="205"/>
      <c r="P15" s="205"/>
      <c r="Q15" s="201" t="s">
        <v>25</v>
      </c>
      <c r="R15" s="201"/>
      <c r="S15" s="201"/>
      <c r="T15" s="171" t="s">
        <v>26</v>
      </c>
      <c r="U15" s="172"/>
      <c r="V15" s="172"/>
      <c r="W15" s="172"/>
      <c r="X15" s="173"/>
      <c r="Y15" s="177" t="s">
        <v>27</v>
      </c>
      <c r="Z15" s="178"/>
      <c r="AA15" s="178"/>
      <c r="AB15" s="178"/>
      <c r="AC15" s="179"/>
      <c r="AD15" s="183" t="s">
        <v>28</v>
      </c>
      <c r="AE15" s="184"/>
      <c r="AF15" s="184"/>
      <c r="AG15" s="184"/>
      <c r="AH15" s="185"/>
      <c r="AI15" s="189" t="s">
        <v>29</v>
      </c>
      <c r="AJ15" s="190"/>
      <c r="AK15" s="190"/>
      <c r="AL15" s="190"/>
      <c r="AM15" s="191"/>
      <c r="AN15" s="195" t="s">
        <v>30</v>
      </c>
      <c r="AO15" s="196"/>
      <c r="AP15" s="196"/>
      <c r="AQ15" s="197"/>
    </row>
    <row r="16" spans="1:43" ht="14.45" customHeight="1">
      <c r="A16" s="201"/>
      <c r="B16" s="201"/>
      <c r="C16" s="201"/>
      <c r="D16" s="201"/>
      <c r="E16" s="201"/>
      <c r="F16" s="205"/>
      <c r="G16" s="205"/>
      <c r="H16" s="205"/>
      <c r="I16" s="205"/>
      <c r="J16" s="205"/>
      <c r="K16" s="205"/>
      <c r="L16" s="205"/>
      <c r="M16" s="205"/>
      <c r="N16" s="205"/>
      <c r="O16" s="205"/>
      <c r="P16" s="205"/>
      <c r="Q16" s="201"/>
      <c r="R16" s="201"/>
      <c r="S16" s="201"/>
      <c r="T16" s="174"/>
      <c r="U16" s="175"/>
      <c r="V16" s="175"/>
      <c r="W16" s="175"/>
      <c r="X16" s="176"/>
      <c r="Y16" s="180"/>
      <c r="Z16" s="181"/>
      <c r="AA16" s="181"/>
      <c r="AB16" s="181"/>
      <c r="AC16" s="182"/>
      <c r="AD16" s="186"/>
      <c r="AE16" s="187"/>
      <c r="AF16" s="187"/>
      <c r="AG16" s="187"/>
      <c r="AH16" s="188"/>
      <c r="AI16" s="192"/>
      <c r="AJ16" s="193"/>
      <c r="AK16" s="193"/>
      <c r="AL16" s="193"/>
      <c r="AM16" s="194"/>
      <c r="AN16" s="198"/>
      <c r="AO16" s="199"/>
      <c r="AP16" s="199"/>
      <c r="AQ16" s="200"/>
    </row>
    <row r="17" spans="1:43" ht="45">
      <c r="A17" s="2" t="s">
        <v>31</v>
      </c>
      <c r="B17" s="2" t="s">
        <v>32</v>
      </c>
      <c r="C17" s="2" t="s">
        <v>33</v>
      </c>
      <c r="D17" s="2" t="s">
        <v>34</v>
      </c>
      <c r="E17" s="2" t="s">
        <v>35</v>
      </c>
      <c r="F17" s="28" t="s">
        <v>36</v>
      </c>
      <c r="G17" s="28" t="s">
        <v>37</v>
      </c>
      <c r="H17" s="28" t="s">
        <v>38</v>
      </c>
      <c r="I17" s="28" t="s">
        <v>39</v>
      </c>
      <c r="J17" s="28" t="s">
        <v>40</v>
      </c>
      <c r="K17" s="28" t="s">
        <v>41</v>
      </c>
      <c r="L17" s="28" t="s">
        <v>42</v>
      </c>
      <c r="M17" s="28" t="s">
        <v>43</v>
      </c>
      <c r="N17" s="28" t="s">
        <v>44</v>
      </c>
      <c r="O17" s="28" t="s">
        <v>45</v>
      </c>
      <c r="P17" s="28" t="s">
        <v>46</v>
      </c>
      <c r="Q17" s="2" t="s">
        <v>47</v>
      </c>
      <c r="R17" s="2" t="s">
        <v>48</v>
      </c>
      <c r="S17" s="2" t="s">
        <v>49</v>
      </c>
      <c r="T17" s="3" t="s">
        <v>50</v>
      </c>
      <c r="U17" s="3" t="s">
        <v>51</v>
      </c>
      <c r="V17" s="3" t="s">
        <v>52</v>
      </c>
      <c r="W17" s="3" t="s">
        <v>53</v>
      </c>
      <c r="X17" s="3" t="s">
        <v>54</v>
      </c>
      <c r="Y17" s="15" t="s">
        <v>50</v>
      </c>
      <c r="Z17" s="15" t="s">
        <v>51</v>
      </c>
      <c r="AA17" s="15" t="s">
        <v>52</v>
      </c>
      <c r="AB17" s="15" t="s">
        <v>53</v>
      </c>
      <c r="AC17" s="15" t="s">
        <v>54</v>
      </c>
      <c r="AD17" s="16" t="s">
        <v>50</v>
      </c>
      <c r="AE17" s="16" t="s">
        <v>51</v>
      </c>
      <c r="AF17" s="16" t="s">
        <v>52</v>
      </c>
      <c r="AG17" s="16" t="s">
        <v>53</v>
      </c>
      <c r="AH17" s="16" t="s">
        <v>54</v>
      </c>
      <c r="AI17" s="17" t="s">
        <v>50</v>
      </c>
      <c r="AJ17" s="17" t="s">
        <v>51</v>
      </c>
      <c r="AK17" s="17" t="s">
        <v>52</v>
      </c>
      <c r="AL17" s="17" t="s">
        <v>53</v>
      </c>
      <c r="AM17" s="17" t="s">
        <v>54</v>
      </c>
      <c r="AN17" s="4" t="s">
        <v>50</v>
      </c>
      <c r="AO17" s="4" t="s">
        <v>51</v>
      </c>
      <c r="AP17" s="4" t="s">
        <v>52</v>
      </c>
      <c r="AQ17" s="4" t="s">
        <v>53</v>
      </c>
    </row>
    <row r="18" spans="1:43" s="44" customFormat="1" ht="165" hidden="1">
      <c r="A18" s="41">
        <v>5</v>
      </c>
      <c r="B18" s="24" t="s">
        <v>55</v>
      </c>
      <c r="C18" s="24">
        <v>1</v>
      </c>
      <c r="D18" s="24" t="s">
        <v>56</v>
      </c>
      <c r="E18" s="23" t="s">
        <v>57</v>
      </c>
      <c r="F18" s="24" t="s">
        <v>58</v>
      </c>
      <c r="G18" s="24" t="s">
        <v>59</v>
      </c>
      <c r="H18" s="23" t="s">
        <v>60</v>
      </c>
      <c r="I18" s="22" t="s">
        <v>61</v>
      </c>
      <c r="J18" s="24" t="s">
        <v>62</v>
      </c>
      <c r="K18" s="42">
        <v>1</v>
      </c>
      <c r="L18" s="42">
        <v>1</v>
      </c>
      <c r="M18" s="42">
        <v>1</v>
      </c>
      <c r="N18" s="42">
        <v>1</v>
      </c>
      <c r="O18" s="42">
        <v>1</v>
      </c>
      <c r="P18" s="24" t="s">
        <v>63</v>
      </c>
      <c r="Q18" s="24" t="s">
        <v>64</v>
      </c>
      <c r="R18" s="24" t="s">
        <v>65</v>
      </c>
      <c r="S18" s="24" t="s">
        <v>66</v>
      </c>
      <c r="T18" s="78">
        <v>1</v>
      </c>
      <c r="U18" s="78">
        <v>1</v>
      </c>
      <c r="V18" s="67">
        <f t="shared" ref="V18:V23" si="0">IF(U18/T18&gt;100%,100%,U18/T18)</f>
        <v>1</v>
      </c>
      <c r="W18" s="24" t="s">
        <v>67</v>
      </c>
      <c r="X18" s="24" t="s">
        <v>68</v>
      </c>
      <c r="Y18" s="117" t="s">
        <v>69</v>
      </c>
      <c r="Z18" s="117" t="s">
        <v>69</v>
      </c>
      <c r="AA18" s="117" t="s">
        <v>69</v>
      </c>
      <c r="AB18" s="117" t="s">
        <v>69</v>
      </c>
      <c r="AC18" s="117" t="s">
        <v>69</v>
      </c>
      <c r="AD18" s="117" t="s">
        <v>69</v>
      </c>
      <c r="AE18" s="117" t="s">
        <v>69</v>
      </c>
      <c r="AF18" s="117" t="s">
        <v>69</v>
      </c>
      <c r="AG18" s="117" t="s">
        <v>69</v>
      </c>
      <c r="AH18" s="117" t="s">
        <v>69</v>
      </c>
      <c r="AI18" s="117" t="s">
        <v>69</v>
      </c>
      <c r="AJ18" s="117" t="s">
        <v>69</v>
      </c>
      <c r="AK18" s="117" t="s">
        <v>69</v>
      </c>
      <c r="AL18" s="117" t="s">
        <v>69</v>
      </c>
      <c r="AM18" s="117" t="s">
        <v>69</v>
      </c>
      <c r="AN18" s="78">
        <v>1</v>
      </c>
      <c r="AO18" s="78">
        <v>0.25</v>
      </c>
      <c r="AP18" s="67">
        <f>IF(AO18/AN18&gt;100%,100%,AO18/AN18)</f>
        <v>0.25</v>
      </c>
      <c r="AQ18" s="24" t="s">
        <v>70</v>
      </c>
    </row>
    <row r="19" spans="1:43" s="44" customFormat="1" ht="330" hidden="1">
      <c r="A19" s="41">
        <v>5</v>
      </c>
      <c r="B19" s="24" t="s">
        <v>55</v>
      </c>
      <c r="C19" s="24">
        <v>2</v>
      </c>
      <c r="D19" s="24" t="s">
        <v>71</v>
      </c>
      <c r="E19" s="23" t="s">
        <v>57</v>
      </c>
      <c r="F19" s="24" t="s">
        <v>72</v>
      </c>
      <c r="G19" s="24" t="s">
        <v>73</v>
      </c>
      <c r="H19" s="23" t="s">
        <v>74</v>
      </c>
      <c r="I19" s="22" t="s">
        <v>75</v>
      </c>
      <c r="J19" s="24" t="s">
        <v>76</v>
      </c>
      <c r="K19" s="45">
        <v>1</v>
      </c>
      <c r="L19" s="45">
        <v>1</v>
      </c>
      <c r="M19" s="45">
        <v>1</v>
      </c>
      <c r="N19" s="45" t="s">
        <v>77</v>
      </c>
      <c r="O19" s="45">
        <v>3</v>
      </c>
      <c r="P19" s="24" t="s">
        <v>63</v>
      </c>
      <c r="Q19" s="24" t="s">
        <v>78</v>
      </c>
      <c r="R19" s="24" t="s">
        <v>79</v>
      </c>
      <c r="S19" s="24" t="s">
        <v>66</v>
      </c>
      <c r="T19" s="23">
        <v>1</v>
      </c>
      <c r="U19" s="23">
        <v>1</v>
      </c>
      <c r="V19" s="67">
        <f t="shared" si="0"/>
        <v>1</v>
      </c>
      <c r="W19" s="24" t="s">
        <v>80</v>
      </c>
      <c r="X19" s="24" t="s">
        <v>81</v>
      </c>
      <c r="Y19" s="22">
        <v>1</v>
      </c>
      <c r="Z19" s="117" t="s">
        <v>69</v>
      </c>
      <c r="AA19" s="117" t="s">
        <v>69</v>
      </c>
      <c r="AB19" s="117" t="s">
        <v>69</v>
      </c>
      <c r="AC19" s="117" t="s">
        <v>69</v>
      </c>
      <c r="AD19" s="117" t="s">
        <v>69</v>
      </c>
      <c r="AE19" s="117" t="s">
        <v>69</v>
      </c>
      <c r="AF19" s="117" t="s">
        <v>69</v>
      </c>
      <c r="AG19" s="117" t="s">
        <v>69</v>
      </c>
      <c r="AH19" s="117" t="s">
        <v>69</v>
      </c>
      <c r="AI19" s="117" t="s">
        <v>69</v>
      </c>
      <c r="AJ19" s="117" t="s">
        <v>69</v>
      </c>
      <c r="AK19" s="117" t="s">
        <v>69</v>
      </c>
      <c r="AL19" s="117" t="s">
        <v>69</v>
      </c>
      <c r="AM19" s="117" t="s">
        <v>69</v>
      </c>
      <c r="AN19" s="23">
        <v>3</v>
      </c>
      <c r="AO19" s="23">
        <v>1</v>
      </c>
      <c r="AP19" s="67">
        <f t="shared" ref="AP19:AP38" si="1">IF(AO19/AN19&gt;100%,100%,AO19/AN19)</f>
        <v>0.33333333333333331</v>
      </c>
      <c r="AQ19" s="24" t="s">
        <v>82</v>
      </c>
    </row>
    <row r="20" spans="1:43" s="44" customFormat="1" ht="165" hidden="1">
      <c r="A20" s="41">
        <v>5</v>
      </c>
      <c r="B20" s="24" t="s">
        <v>55</v>
      </c>
      <c r="C20" s="24">
        <v>3</v>
      </c>
      <c r="D20" s="24" t="s">
        <v>83</v>
      </c>
      <c r="E20" s="23" t="s">
        <v>57</v>
      </c>
      <c r="F20" s="24" t="s">
        <v>84</v>
      </c>
      <c r="G20" s="24" t="s">
        <v>85</v>
      </c>
      <c r="H20" s="23" t="s">
        <v>86</v>
      </c>
      <c r="I20" s="22" t="s">
        <v>75</v>
      </c>
      <c r="J20" s="24" t="s">
        <v>87</v>
      </c>
      <c r="K20" s="45">
        <v>1</v>
      </c>
      <c r="L20" s="45">
        <v>1</v>
      </c>
      <c r="M20" s="45">
        <v>1</v>
      </c>
      <c r="N20" s="45">
        <v>1</v>
      </c>
      <c r="O20" s="45">
        <v>4</v>
      </c>
      <c r="P20" s="24" t="s">
        <v>63</v>
      </c>
      <c r="Q20" s="24" t="s">
        <v>88</v>
      </c>
      <c r="R20" s="24" t="s">
        <v>89</v>
      </c>
      <c r="S20" s="24" t="s">
        <v>66</v>
      </c>
      <c r="T20" s="23">
        <v>1</v>
      </c>
      <c r="U20" s="23">
        <v>1</v>
      </c>
      <c r="V20" s="67">
        <f t="shared" si="0"/>
        <v>1</v>
      </c>
      <c r="W20" s="24" t="s">
        <v>90</v>
      </c>
      <c r="X20" s="24" t="s">
        <v>91</v>
      </c>
      <c r="Y20" s="22">
        <v>1</v>
      </c>
      <c r="Z20" s="117" t="s">
        <v>69</v>
      </c>
      <c r="AA20" s="117" t="s">
        <v>69</v>
      </c>
      <c r="AB20" s="117" t="s">
        <v>69</v>
      </c>
      <c r="AC20" s="117" t="s">
        <v>69</v>
      </c>
      <c r="AD20" s="117" t="s">
        <v>69</v>
      </c>
      <c r="AE20" s="117" t="s">
        <v>69</v>
      </c>
      <c r="AF20" s="117" t="s">
        <v>69</v>
      </c>
      <c r="AG20" s="117" t="s">
        <v>69</v>
      </c>
      <c r="AH20" s="117" t="s">
        <v>69</v>
      </c>
      <c r="AI20" s="117" t="s">
        <v>69</v>
      </c>
      <c r="AJ20" s="117" t="s">
        <v>69</v>
      </c>
      <c r="AK20" s="117" t="s">
        <v>69</v>
      </c>
      <c r="AL20" s="117" t="s">
        <v>69</v>
      </c>
      <c r="AM20" s="117" t="s">
        <v>69</v>
      </c>
      <c r="AN20" s="23">
        <v>4</v>
      </c>
      <c r="AO20" s="23">
        <v>1</v>
      </c>
      <c r="AP20" s="67">
        <f t="shared" si="1"/>
        <v>0.25</v>
      </c>
      <c r="AQ20" s="24" t="s">
        <v>92</v>
      </c>
    </row>
    <row r="21" spans="1:43" s="44" customFormat="1" ht="240" hidden="1">
      <c r="A21" s="41">
        <v>5</v>
      </c>
      <c r="B21" s="24" t="s">
        <v>55</v>
      </c>
      <c r="C21" s="24">
        <v>4</v>
      </c>
      <c r="D21" s="24" t="s">
        <v>93</v>
      </c>
      <c r="E21" s="23" t="s">
        <v>57</v>
      </c>
      <c r="F21" s="24" t="s">
        <v>94</v>
      </c>
      <c r="G21" s="24" t="s">
        <v>73</v>
      </c>
      <c r="H21" s="23" t="s">
        <v>86</v>
      </c>
      <c r="I21" s="22" t="s">
        <v>75</v>
      </c>
      <c r="J21" s="24" t="s">
        <v>95</v>
      </c>
      <c r="K21" s="45">
        <v>1</v>
      </c>
      <c r="L21" s="45">
        <v>1</v>
      </c>
      <c r="M21" s="45">
        <v>1</v>
      </c>
      <c r="N21" s="45" t="s">
        <v>77</v>
      </c>
      <c r="O21" s="45">
        <v>3</v>
      </c>
      <c r="P21" s="24" t="s">
        <v>63</v>
      </c>
      <c r="Q21" s="24" t="s">
        <v>96</v>
      </c>
      <c r="R21" s="24" t="s">
        <v>97</v>
      </c>
      <c r="S21" s="24" t="s">
        <v>66</v>
      </c>
      <c r="T21" s="23">
        <v>1</v>
      </c>
      <c r="U21" s="23">
        <v>1</v>
      </c>
      <c r="V21" s="67">
        <f t="shared" si="0"/>
        <v>1</v>
      </c>
      <c r="W21" s="24" t="s">
        <v>98</v>
      </c>
      <c r="X21" s="24" t="s">
        <v>91</v>
      </c>
      <c r="Y21" s="22">
        <v>1</v>
      </c>
      <c r="Z21" s="117" t="s">
        <v>69</v>
      </c>
      <c r="AA21" s="117" t="s">
        <v>69</v>
      </c>
      <c r="AB21" s="117" t="s">
        <v>69</v>
      </c>
      <c r="AC21" s="117" t="s">
        <v>69</v>
      </c>
      <c r="AD21" s="117" t="s">
        <v>69</v>
      </c>
      <c r="AE21" s="117" t="s">
        <v>69</v>
      </c>
      <c r="AF21" s="117" t="s">
        <v>69</v>
      </c>
      <c r="AG21" s="117" t="s">
        <v>69</v>
      </c>
      <c r="AH21" s="117" t="s">
        <v>69</v>
      </c>
      <c r="AI21" s="117" t="s">
        <v>69</v>
      </c>
      <c r="AJ21" s="117" t="s">
        <v>69</v>
      </c>
      <c r="AK21" s="117" t="s">
        <v>69</v>
      </c>
      <c r="AL21" s="117" t="s">
        <v>69</v>
      </c>
      <c r="AM21" s="117" t="s">
        <v>69</v>
      </c>
      <c r="AN21" s="23">
        <v>3</v>
      </c>
      <c r="AO21" s="23">
        <v>1</v>
      </c>
      <c r="AP21" s="67">
        <f t="shared" si="1"/>
        <v>0.33333333333333331</v>
      </c>
      <c r="AQ21" s="24" t="s">
        <v>99</v>
      </c>
    </row>
    <row r="22" spans="1:43" s="44" customFormat="1" ht="360">
      <c r="A22" s="40">
        <v>3</v>
      </c>
      <c r="B22" s="46" t="s">
        <v>100</v>
      </c>
      <c r="C22" s="22">
        <v>5</v>
      </c>
      <c r="D22" s="24" t="s">
        <v>101</v>
      </c>
      <c r="E22" s="23" t="s">
        <v>102</v>
      </c>
      <c r="F22" s="24" t="s">
        <v>103</v>
      </c>
      <c r="G22" s="24" t="s">
        <v>104</v>
      </c>
      <c r="H22" s="23" t="s">
        <v>105</v>
      </c>
      <c r="I22" s="22" t="s">
        <v>61</v>
      </c>
      <c r="J22" s="22" t="s">
        <v>106</v>
      </c>
      <c r="K22" s="47">
        <v>1</v>
      </c>
      <c r="L22" s="48">
        <v>1</v>
      </c>
      <c r="M22" s="48">
        <v>1</v>
      </c>
      <c r="N22" s="48">
        <v>1</v>
      </c>
      <c r="O22" s="48">
        <v>1</v>
      </c>
      <c r="P22" s="40" t="s">
        <v>63</v>
      </c>
      <c r="Q22" s="22" t="s">
        <v>107</v>
      </c>
      <c r="R22" s="22" t="s">
        <v>108</v>
      </c>
      <c r="S22" s="22" t="s">
        <v>109</v>
      </c>
      <c r="T22" s="68">
        <v>1</v>
      </c>
      <c r="U22" s="66">
        <v>1</v>
      </c>
      <c r="V22" s="67">
        <v>1</v>
      </c>
      <c r="W22" s="24" t="s">
        <v>110</v>
      </c>
      <c r="X22" s="24" t="s">
        <v>111</v>
      </c>
      <c r="Y22" s="25">
        <v>1</v>
      </c>
      <c r="Z22" s="124">
        <v>1</v>
      </c>
      <c r="AA22" s="43">
        <f t="shared" ref="AA22:AA34" si="2">IF(Z22/Y22&gt;100%,100%,Z22/Y22)</f>
        <v>1</v>
      </c>
      <c r="AB22" s="27" t="s">
        <v>112</v>
      </c>
      <c r="AC22" s="23" t="s">
        <v>113</v>
      </c>
      <c r="AD22" s="25">
        <v>1</v>
      </c>
      <c r="AE22" s="155">
        <v>1</v>
      </c>
      <c r="AF22" s="43">
        <f t="shared" ref="AF22:AF34" si="3">IF(AE22/AD22&gt;100%,100%,AE22/AD22)</f>
        <v>1</v>
      </c>
      <c r="AG22" s="161" t="s">
        <v>114</v>
      </c>
      <c r="AH22" s="23" t="s">
        <v>115</v>
      </c>
      <c r="AI22" s="25">
        <v>1</v>
      </c>
      <c r="AJ22" s="155">
        <v>1</v>
      </c>
      <c r="AK22" s="43">
        <f t="shared" ref="AK22:AK34" si="4">IF(AJ22/AI22&gt;100%,100%,AJ22/AI22)</f>
        <v>1</v>
      </c>
      <c r="AL22" s="27" t="s">
        <v>325</v>
      </c>
      <c r="AM22" s="23" t="s">
        <v>326</v>
      </c>
      <c r="AN22" s="65">
        <v>1</v>
      </c>
      <c r="AO22" s="66">
        <f>AVERAGE(U22,Z22,AE22,AJ22)</f>
        <v>1</v>
      </c>
      <c r="AP22" s="67">
        <f t="shared" si="1"/>
        <v>1</v>
      </c>
      <c r="AQ22" s="27" t="s">
        <v>328</v>
      </c>
    </row>
    <row r="23" spans="1:43" s="44" customFormat="1" ht="150" customHeight="1">
      <c r="A23" s="40">
        <v>5</v>
      </c>
      <c r="B23" s="24" t="s">
        <v>55</v>
      </c>
      <c r="C23" s="22">
        <v>6</v>
      </c>
      <c r="D23" s="24" t="s">
        <v>116</v>
      </c>
      <c r="E23" s="23" t="s">
        <v>57</v>
      </c>
      <c r="F23" s="24" t="s">
        <v>117</v>
      </c>
      <c r="G23" s="24" t="s">
        <v>118</v>
      </c>
      <c r="H23" s="23" t="s">
        <v>119</v>
      </c>
      <c r="I23" s="40" t="s">
        <v>75</v>
      </c>
      <c r="J23" s="22" t="s">
        <v>120</v>
      </c>
      <c r="K23" s="48">
        <v>0.4</v>
      </c>
      <c r="L23" s="48">
        <v>0.3</v>
      </c>
      <c r="M23" s="48">
        <v>0.3</v>
      </c>
      <c r="N23" s="48">
        <v>0</v>
      </c>
      <c r="O23" s="48">
        <v>1</v>
      </c>
      <c r="P23" s="40" t="s">
        <v>63</v>
      </c>
      <c r="Q23" s="22" t="s">
        <v>121</v>
      </c>
      <c r="R23" s="22" t="s">
        <v>122</v>
      </c>
      <c r="S23" s="22" t="s">
        <v>123</v>
      </c>
      <c r="T23" s="65">
        <v>0.4</v>
      </c>
      <c r="U23" s="70">
        <v>0.4</v>
      </c>
      <c r="V23" s="69">
        <f t="shared" si="0"/>
        <v>1</v>
      </c>
      <c r="W23" s="58" t="s">
        <v>124</v>
      </c>
      <c r="X23" s="59" t="s">
        <v>125</v>
      </c>
      <c r="Y23" s="25">
        <v>0.3</v>
      </c>
      <c r="Z23" s="124">
        <v>0.4</v>
      </c>
      <c r="AA23" s="43">
        <f t="shared" si="2"/>
        <v>1</v>
      </c>
      <c r="AB23" s="27" t="s">
        <v>126</v>
      </c>
      <c r="AC23" s="23" t="s">
        <v>127</v>
      </c>
      <c r="AD23" s="25">
        <v>0.3</v>
      </c>
      <c r="AE23" s="156">
        <v>0.3</v>
      </c>
      <c r="AF23" s="43">
        <f t="shared" si="3"/>
        <v>1</v>
      </c>
      <c r="AG23" s="27" t="s">
        <v>128</v>
      </c>
      <c r="AH23" s="23" t="s">
        <v>129</v>
      </c>
      <c r="AI23" s="25">
        <v>0</v>
      </c>
      <c r="AJ23" s="155" t="s">
        <v>317</v>
      </c>
      <c r="AK23" s="43" t="s">
        <v>317</v>
      </c>
      <c r="AL23" s="27" t="s">
        <v>324</v>
      </c>
      <c r="AM23" s="23" t="s">
        <v>317</v>
      </c>
      <c r="AN23" s="65">
        <v>1</v>
      </c>
      <c r="AO23" s="66">
        <f>SUM(U23,Z23,AE23,AJ23)</f>
        <v>1.1000000000000001</v>
      </c>
      <c r="AP23" s="67">
        <f t="shared" si="1"/>
        <v>1</v>
      </c>
      <c r="AQ23" s="27" t="s">
        <v>327</v>
      </c>
    </row>
    <row r="24" spans="1:43" s="44" customFormat="1" ht="234" customHeight="1">
      <c r="A24" s="40">
        <v>5</v>
      </c>
      <c r="B24" s="24" t="s">
        <v>55</v>
      </c>
      <c r="C24" s="22">
        <v>7</v>
      </c>
      <c r="D24" s="24" t="s">
        <v>130</v>
      </c>
      <c r="E24" s="23" t="s">
        <v>57</v>
      </c>
      <c r="F24" s="23" t="s">
        <v>131</v>
      </c>
      <c r="G24" s="24" t="s">
        <v>132</v>
      </c>
      <c r="H24" s="23" t="s">
        <v>133</v>
      </c>
      <c r="I24" s="22" t="s">
        <v>61</v>
      </c>
      <c r="J24" s="22" t="s">
        <v>134</v>
      </c>
      <c r="K24" s="48">
        <v>1</v>
      </c>
      <c r="L24" s="48">
        <v>1</v>
      </c>
      <c r="M24" s="48">
        <v>1</v>
      </c>
      <c r="N24" s="48">
        <v>1</v>
      </c>
      <c r="O24" s="48">
        <v>1</v>
      </c>
      <c r="P24" s="40" t="s">
        <v>63</v>
      </c>
      <c r="Q24" s="22" t="s">
        <v>135</v>
      </c>
      <c r="R24" s="22" t="s">
        <v>136</v>
      </c>
      <c r="S24" s="22" t="s">
        <v>137</v>
      </c>
      <c r="T24" s="58">
        <v>1</v>
      </c>
      <c r="U24" s="71">
        <v>1</v>
      </c>
      <c r="V24" s="72">
        <v>1</v>
      </c>
      <c r="W24" s="58" t="s">
        <v>138</v>
      </c>
      <c r="X24" s="58" t="s">
        <v>139</v>
      </c>
      <c r="Y24" s="25">
        <v>1</v>
      </c>
      <c r="Z24" s="124">
        <v>1</v>
      </c>
      <c r="AA24" s="43">
        <f t="shared" si="2"/>
        <v>1</v>
      </c>
      <c r="AB24" s="27" t="s">
        <v>140</v>
      </c>
      <c r="AC24" s="23" t="s">
        <v>141</v>
      </c>
      <c r="AD24" s="25">
        <v>1</v>
      </c>
      <c r="AE24" s="156">
        <v>1</v>
      </c>
      <c r="AF24" s="43">
        <f t="shared" si="3"/>
        <v>1</v>
      </c>
      <c r="AG24" s="161" t="s">
        <v>142</v>
      </c>
      <c r="AH24" s="58" t="s">
        <v>139</v>
      </c>
      <c r="AI24" s="25">
        <v>1</v>
      </c>
      <c r="AJ24" s="124">
        <v>1</v>
      </c>
      <c r="AK24" s="43">
        <f t="shared" si="4"/>
        <v>1</v>
      </c>
      <c r="AL24" s="27" t="s">
        <v>329</v>
      </c>
      <c r="AM24" s="23" t="s">
        <v>330</v>
      </c>
      <c r="AN24" s="65">
        <v>1</v>
      </c>
      <c r="AO24" s="66">
        <f t="shared" ref="AO24:AO33" si="5">AVERAGE(U24,Z24,AE24,AJ24)</f>
        <v>1</v>
      </c>
      <c r="AP24" s="67">
        <f t="shared" si="1"/>
        <v>1</v>
      </c>
      <c r="AQ24" s="230" t="s">
        <v>349</v>
      </c>
    </row>
    <row r="25" spans="1:43" s="44" customFormat="1" ht="213" customHeight="1">
      <c r="A25" s="22">
        <v>5</v>
      </c>
      <c r="B25" s="24" t="s">
        <v>55</v>
      </c>
      <c r="C25" s="22">
        <v>8</v>
      </c>
      <c r="D25" s="24" t="s">
        <v>143</v>
      </c>
      <c r="E25" s="23" t="s">
        <v>57</v>
      </c>
      <c r="F25" s="24" t="s">
        <v>144</v>
      </c>
      <c r="G25" s="24" t="s">
        <v>145</v>
      </c>
      <c r="H25" s="23" t="s">
        <v>146</v>
      </c>
      <c r="I25" s="40" t="s">
        <v>75</v>
      </c>
      <c r="J25" s="22" t="s">
        <v>147</v>
      </c>
      <c r="K25" s="22">
        <v>1</v>
      </c>
      <c r="L25" s="22">
        <v>1</v>
      </c>
      <c r="M25" s="22">
        <v>1</v>
      </c>
      <c r="N25" s="22">
        <v>1</v>
      </c>
      <c r="O25" s="22">
        <v>4</v>
      </c>
      <c r="P25" s="40" t="s">
        <v>63</v>
      </c>
      <c r="Q25" s="22" t="s">
        <v>148</v>
      </c>
      <c r="R25" s="22" t="s">
        <v>149</v>
      </c>
      <c r="S25" s="22" t="s">
        <v>137</v>
      </c>
      <c r="T25" s="73">
        <v>1</v>
      </c>
      <c r="U25" s="46">
        <v>1</v>
      </c>
      <c r="V25" s="69">
        <f t="shared" ref="V25:V28" si="6">IF(U25/T25&gt;100%,100%,U25/T25)</f>
        <v>1</v>
      </c>
      <c r="W25" s="60" t="s">
        <v>150</v>
      </c>
      <c r="X25" s="59" t="s">
        <v>151</v>
      </c>
      <c r="Y25" s="26">
        <v>1</v>
      </c>
      <c r="Z25" s="125">
        <v>1</v>
      </c>
      <c r="AA25" s="43">
        <f t="shared" si="2"/>
        <v>1</v>
      </c>
      <c r="AB25" s="27" t="s">
        <v>152</v>
      </c>
      <c r="AC25" s="23" t="s">
        <v>153</v>
      </c>
      <c r="AD25" s="26">
        <v>1</v>
      </c>
      <c r="AE25" s="26">
        <v>1</v>
      </c>
      <c r="AF25" s="43">
        <f t="shared" si="3"/>
        <v>1</v>
      </c>
      <c r="AG25" s="161" t="s">
        <v>154</v>
      </c>
      <c r="AH25" s="23" t="s">
        <v>155</v>
      </c>
      <c r="AI25" s="26">
        <v>1</v>
      </c>
      <c r="AJ25" s="26">
        <v>1</v>
      </c>
      <c r="AK25" s="43">
        <f t="shared" si="4"/>
        <v>1</v>
      </c>
      <c r="AL25" s="27" t="s">
        <v>331</v>
      </c>
      <c r="AM25" s="23" t="s">
        <v>332</v>
      </c>
      <c r="AN25" s="73">
        <v>4</v>
      </c>
      <c r="AO25" s="73">
        <f>SUM(U25,Z25,AE25,AJ25)</f>
        <v>4</v>
      </c>
      <c r="AP25" s="67">
        <f t="shared" si="1"/>
        <v>1</v>
      </c>
      <c r="AQ25" s="27" t="s">
        <v>349</v>
      </c>
    </row>
    <row r="26" spans="1:43" s="44" customFormat="1" ht="375">
      <c r="A26" s="22">
        <v>5</v>
      </c>
      <c r="B26" s="24" t="s">
        <v>55</v>
      </c>
      <c r="C26" s="22">
        <v>9</v>
      </c>
      <c r="D26" s="24" t="s">
        <v>156</v>
      </c>
      <c r="E26" s="23" t="s">
        <v>57</v>
      </c>
      <c r="F26" s="23" t="s">
        <v>157</v>
      </c>
      <c r="G26" s="23" t="s">
        <v>158</v>
      </c>
      <c r="H26" s="23" t="s">
        <v>159</v>
      </c>
      <c r="I26" s="40" t="s">
        <v>61</v>
      </c>
      <c r="J26" s="22" t="s">
        <v>160</v>
      </c>
      <c r="K26" s="48">
        <v>1</v>
      </c>
      <c r="L26" s="48">
        <v>1</v>
      </c>
      <c r="M26" s="48">
        <v>1</v>
      </c>
      <c r="N26" s="48">
        <v>1</v>
      </c>
      <c r="O26" s="48">
        <v>1</v>
      </c>
      <c r="P26" s="40" t="s">
        <v>63</v>
      </c>
      <c r="Q26" s="22" t="s">
        <v>161</v>
      </c>
      <c r="R26" s="22" t="s">
        <v>162</v>
      </c>
      <c r="S26" s="22" t="s">
        <v>109</v>
      </c>
      <c r="T26" s="65">
        <v>1</v>
      </c>
      <c r="U26" s="74">
        <v>1</v>
      </c>
      <c r="V26" s="69">
        <f t="shared" si="6"/>
        <v>1</v>
      </c>
      <c r="W26" s="58" t="s">
        <v>163</v>
      </c>
      <c r="X26" s="59" t="s">
        <v>164</v>
      </c>
      <c r="Y26" s="25">
        <v>1</v>
      </c>
      <c r="Z26" s="124">
        <v>1</v>
      </c>
      <c r="AA26" s="43">
        <f t="shared" si="2"/>
        <v>1</v>
      </c>
      <c r="AB26" s="27" t="s">
        <v>165</v>
      </c>
      <c r="AC26" s="23" t="s">
        <v>166</v>
      </c>
      <c r="AD26" s="25">
        <v>1</v>
      </c>
      <c r="AE26" s="156">
        <v>1</v>
      </c>
      <c r="AF26" s="43">
        <f t="shared" si="3"/>
        <v>1</v>
      </c>
      <c r="AG26" s="161" t="s">
        <v>167</v>
      </c>
      <c r="AH26" s="23" t="s">
        <v>168</v>
      </c>
      <c r="AI26" s="25">
        <v>1</v>
      </c>
      <c r="AJ26" s="155">
        <v>1</v>
      </c>
      <c r="AK26" s="43">
        <f t="shared" si="4"/>
        <v>1</v>
      </c>
      <c r="AL26" s="27" t="s">
        <v>333</v>
      </c>
      <c r="AM26" s="23" t="s">
        <v>334</v>
      </c>
      <c r="AN26" s="65">
        <v>1</v>
      </c>
      <c r="AO26" s="66">
        <f t="shared" si="5"/>
        <v>1</v>
      </c>
      <c r="AP26" s="67">
        <f t="shared" si="1"/>
        <v>1</v>
      </c>
      <c r="AQ26" s="27" t="s">
        <v>350</v>
      </c>
    </row>
    <row r="27" spans="1:43" s="44" customFormat="1" ht="409.5">
      <c r="A27" s="22">
        <v>5</v>
      </c>
      <c r="B27" s="24" t="s">
        <v>55</v>
      </c>
      <c r="C27" s="22">
        <v>10</v>
      </c>
      <c r="D27" s="24" t="s">
        <v>169</v>
      </c>
      <c r="E27" s="23" t="s">
        <v>57</v>
      </c>
      <c r="F27" s="23" t="s">
        <v>170</v>
      </c>
      <c r="G27" s="23" t="s">
        <v>171</v>
      </c>
      <c r="H27" s="23" t="s">
        <v>172</v>
      </c>
      <c r="I27" s="22" t="s">
        <v>75</v>
      </c>
      <c r="J27" s="23" t="s">
        <v>173</v>
      </c>
      <c r="K27" s="45">
        <v>4</v>
      </c>
      <c r="L27" s="45">
        <v>6</v>
      </c>
      <c r="M27" s="45">
        <v>6</v>
      </c>
      <c r="N27" s="45">
        <v>4</v>
      </c>
      <c r="O27" s="49">
        <v>20</v>
      </c>
      <c r="P27" s="40" t="s">
        <v>63</v>
      </c>
      <c r="Q27" s="22" t="s">
        <v>173</v>
      </c>
      <c r="R27" s="22" t="s">
        <v>174</v>
      </c>
      <c r="S27" s="22" t="s">
        <v>175</v>
      </c>
      <c r="T27" s="73">
        <v>4</v>
      </c>
      <c r="U27" s="46">
        <v>4</v>
      </c>
      <c r="V27" s="69">
        <f t="shared" si="6"/>
        <v>1</v>
      </c>
      <c r="W27" s="61" t="s">
        <v>176</v>
      </c>
      <c r="X27" s="59" t="s">
        <v>177</v>
      </c>
      <c r="Y27" s="26">
        <v>6</v>
      </c>
      <c r="Z27" s="125">
        <v>7</v>
      </c>
      <c r="AA27" s="114">
        <f t="shared" si="2"/>
        <v>1</v>
      </c>
      <c r="AB27" s="27" t="s">
        <v>178</v>
      </c>
      <c r="AC27" s="23" t="s">
        <v>179</v>
      </c>
      <c r="AD27" s="22">
        <v>6</v>
      </c>
      <c r="AE27" s="49">
        <v>4</v>
      </c>
      <c r="AF27" s="114">
        <f t="shared" si="3"/>
        <v>0.66666666666666663</v>
      </c>
      <c r="AG27" s="162" t="s">
        <v>180</v>
      </c>
      <c r="AH27" s="23" t="s">
        <v>181</v>
      </c>
      <c r="AI27" s="22">
        <v>4</v>
      </c>
      <c r="AJ27" s="26">
        <v>5</v>
      </c>
      <c r="AK27" s="114">
        <f t="shared" si="4"/>
        <v>1</v>
      </c>
      <c r="AL27" s="27" t="s">
        <v>335</v>
      </c>
      <c r="AM27" s="23" t="s">
        <v>336</v>
      </c>
      <c r="AN27" s="73">
        <v>20</v>
      </c>
      <c r="AO27" s="73">
        <f t="shared" ref="AO27:AO32" si="7">SUM(U27,Z27,AE27,AJ27)</f>
        <v>20</v>
      </c>
      <c r="AP27" s="67">
        <f t="shared" si="1"/>
        <v>1</v>
      </c>
      <c r="AQ27" s="27" t="s">
        <v>350</v>
      </c>
    </row>
    <row r="28" spans="1:43" s="44" customFormat="1" ht="409.5">
      <c r="A28" s="22">
        <v>5</v>
      </c>
      <c r="B28" s="24" t="s">
        <v>55</v>
      </c>
      <c r="C28" s="22">
        <v>11</v>
      </c>
      <c r="D28" s="24" t="s">
        <v>182</v>
      </c>
      <c r="E28" s="23" t="s">
        <v>57</v>
      </c>
      <c r="F28" s="23" t="s">
        <v>183</v>
      </c>
      <c r="G28" s="24" t="s">
        <v>184</v>
      </c>
      <c r="H28" s="23" t="s">
        <v>185</v>
      </c>
      <c r="I28" s="22" t="s">
        <v>75</v>
      </c>
      <c r="J28" s="23" t="s">
        <v>186</v>
      </c>
      <c r="K28" s="45">
        <v>40</v>
      </c>
      <c r="L28" s="45">
        <v>60</v>
      </c>
      <c r="M28" s="45">
        <v>60</v>
      </c>
      <c r="N28" s="45">
        <v>40</v>
      </c>
      <c r="O28" s="49">
        <v>200</v>
      </c>
      <c r="P28" s="40" t="s">
        <v>187</v>
      </c>
      <c r="Q28" s="22" t="s">
        <v>188</v>
      </c>
      <c r="R28" s="22" t="s">
        <v>189</v>
      </c>
      <c r="S28" s="22" t="s">
        <v>190</v>
      </c>
      <c r="T28" s="73">
        <v>40</v>
      </c>
      <c r="U28" s="46">
        <v>42</v>
      </c>
      <c r="V28" s="69">
        <f t="shared" si="6"/>
        <v>1</v>
      </c>
      <c r="W28" s="61" t="s">
        <v>191</v>
      </c>
      <c r="X28" s="59" t="s">
        <v>192</v>
      </c>
      <c r="Y28" s="26">
        <v>60</v>
      </c>
      <c r="Z28" s="152">
        <v>193</v>
      </c>
      <c r="AA28" s="114">
        <f t="shared" si="2"/>
        <v>1</v>
      </c>
      <c r="AB28" s="27" t="s">
        <v>193</v>
      </c>
      <c r="AC28" s="23" t="s">
        <v>194</v>
      </c>
      <c r="AD28" s="26">
        <v>60</v>
      </c>
      <c r="AE28" s="157">
        <v>150</v>
      </c>
      <c r="AF28" s="43">
        <f t="shared" si="3"/>
        <v>1</v>
      </c>
      <c r="AG28" s="27" t="s">
        <v>195</v>
      </c>
      <c r="AH28" s="23" t="s">
        <v>196</v>
      </c>
      <c r="AI28" s="26">
        <v>40</v>
      </c>
      <c r="AJ28" s="26">
        <v>40</v>
      </c>
      <c r="AK28" s="43">
        <f t="shared" si="4"/>
        <v>1</v>
      </c>
      <c r="AL28" s="27" t="s">
        <v>337</v>
      </c>
      <c r="AM28" s="23" t="s">
        <v>338</v>
      </c>
      <c r="AN28" s="73">
        <v>200</v>
      </c>
      <c r="AO28" s="73">
        <f t="shared" si="7"/>
        <v>425</v>
      </c>
      <c r="AP28" s="67">
        <f t="shared" si="1"/>
        <v>1</v>
      </c>
      <c r="AQ28" s="27" t="s">
        <v>350</v>
      </c>
    </row>
    <row r="29" spans="1:43" s="44" customFormat="1" ht="409.5">
      <c r="A29" s="22">
        <v>5</v>
      </c>
      <c r="B29" s="24" t="s">
        <v>55</v>
      </c>
      <c r="C29" s="22">
        <v>12</v>
      </c>
      <c r="D29" s="24" t="s">
        <v>197</v>
      </c>
      <c r="E29" s="23" t="s">
        <v>57</v>
      </c>
      <c r="F29" s="24" t="s">
        <v>198</v>
      </c>
      <c r="G29" s="24" t="s">
        <v>199</v>
      </c>
      <c r="H29" s="23" t="s">
        <v>200</v>
      </c>
      <c r="I29" s="22" t="s">
        <v>75</v>
      </c>
      <c r="J29" s="23" t="s">
        <v>201</v>
      </c>
      <c r="K29" s="45">
        <v>0</v>
      </c>
      <c r="L29" s="45">
        <v>2</v>
      </c>
      <c r="M29" s="45">
        <v>3</v>
      </c>
      <c r="N29" s="45">
        <v>3</v>
      </c>
      <c r="O29" s="45">
        <v>8</v>
      </c>
      <c r="P29" s="40" t="s">
        <v>63</v>
      </c>
      <c r="Q29" s="22" t="s">
        <v>202</v>
      </c>
      <c r="R29" s="22" t="s">
        <v>203</v>
      </c>
      <c r="S29" s="22" t="s">
        <v>204</v>
      </c>
      <c r="T29" s="23">
        <v>0</v>
      </c>
      <c r="U29" s="46">
        <v>2</v>
      </c>
      <c r="V29" s="69">
        <v>1</v>
      </c>
      <c r="W29" s="61" t="s">
        <v>205</v>
      </c>
      <c r="X29" s="59" t="s">
        <v>206</v>
      </c>
      <c r="Y29" s="26">
        <v>2</v>
      </c>
      <c r="Z29" s="125">
        <v>6</v>
      </c>
      <c r="AA29" s="43">
        <f t="shared" si="2"/>
        <v>1</v>
      </c>
      <c r="AB29" s="27" t="s">
        <v>207</v>
      </c>
      <c r="AC29" s="23" t="s">
        <v>208</v>
      </c>
      <c r="AD29" s="22">
        <v>3</v>
      </c>
      <c r="AE29" s="26">
        <v>2</v>
      </c>
      <c r="AF29" s="43">
        <f t="shared" si="3"/>
        <v>0.66666666666666663</v>
      </c>
      <c r="AG29" s="168" t="s">
        <v>209</v>
      </c>
      <c r="AH29" s="80" t="s">
        <v>210</v>
      </c>
      <c r="AI29" s="22">
        <v>3</v>
      </c>
      <c r="AJ29" s="26">
        <v>2</v>
      </c>
      <c r="AK29" s="43">
        <f t="shared" si="4"/>
        <v>0.66666666666666663</v>
      </c>
      <c r="AL29" s="27" t="s">
        <v>339</v>
      </c>
      <c r="AM29" s="23" t="s">
        <v>340</v>
      </c>
      <c r="AN29" s="23">
        <v>8</v>
      </c>
      <c r="AO29" s="73">
        <f t="shared" si="7"/>
        <v>12</v>
      </c>
      <c r="AP29" s="67">
        <f t="shared" si="1"/>
        <v>1</v>
      </c>
      <c r="AQ29" s="27" t="s">
        <v>350</v>
      </c>
    </row>
    <row r="30" spans="1:43" s="44" customFormat="1" ht="345">
      <c r="A30" s="41">
        <v>2</v>
      </c>
      <c r="B30" s="23" t="s">
        <v>211</v>
      </c>
      <c r="C30" s="22">
        <v>13</v>
      </c>
      <c r="D30" s="24" t="s">
        <v>212</v>
      </c>
      <c r="E30" s="50" t="s">
        <v>57</v>
      </c>
      <c r="F30" s="24" t="s">
        <v>213</v>
      </c>
      <c r="G30" s="24" t="s">
        <v>214</v>
      </c>
      <c r="H30" s="23" t="s">
        <v>215</v>
      </c>
      <c r="I30" s="40" t="s">
        <v>75</v>
      </c>
      <c r="J30" s="22" t="s">
        <v>216</v>
      </c>
      <c r="K30" s="51">
        <v>2</v>
      </c>
      <c r="L30" s="51">
        <v>3</v>
      </c>
      <c r="M30" s="51">
        <v>4</v>
      </c>
      <c r="N30" s="51">
        <v>3</v>
      </c>
      <c r="O30" s="51">
        <v>12</v>
      </c>
      <c r="P30" s="40" t="s">
        <v>187</v>
      </c>
      <c r="Q30" s="22" t="s">
        <v>217</v>
      </c>
      <c r="R30" s="22" t="s">
        <v>218</v>
      </c>
      <c r="S30" s="22" t="s">
        <v>219</v>
      </c>
      <c r="T30" s="75">
        <f>K30</f>
        <v>2</v>
      </c>
      <c r="U30" s="46">
        <v>2</v>
      </c>
      <c r="V30" s="76">
        <f t="shared" ref="V30:V31" si="8">IF(U30/T30&gt;100%,100%,U30/T30)</f>
        <v>1</v>
      </c>
      <c r="W30" s="62" t="s">
        <v>220</v>
      </c>
      <c r="X30" s="41" t="s">
        <v>221</v>
      </c>
      <c r="Y30" s="52">
        <v>3</v>
      </c>
      <c r="Z30" s="126">
        <v>3</v>
      </c>
      <c r="AA30" s="43">
        <f t="shared" si="2"/>
        <v>1</v>
      </c>
      <c r="AB30" s="53" t="s">
        <v>222</v>
      </c>
      <c r="AC30" s="41" t="s">
        <v>223</v>
      </c>
      <c r="AD30" s="41">
        <v>4</v>
      </c>
      <c r="AE30" s="158">
        <v>4</v>
      </c>
      <c r="AF30" s="43">
        <f t="shared" si="3"/>
        <v>1</v>
      </c>
      <c r="AG30" s="159" t="s">
        <v>224</v>
      </c>
      <c r="AH30" s="159" t="s">
        <v>225</v>
      </c>
      <c r="AI30" s="40">
        <v>3</v>
      </c>
      <c r="AJ30" s="52">
        <v>3</v>
      </c>
      <c r="AK30" s="43">
        <f t="shared" si="4"/>
        <v>1</v>
      </c>
      <c r="AL30" s="53" t="s">
        <v>341</v>
      </c>
      <c r="AM30" s="41" t="s">
        <v>225</v>
      </c>
      <c r="AN30" s="50">
        <v>12</v>
      </c>
      <c r="AO30" s="73">
        <f t="shared" si="7"/>
        <v>12</v>
      </c>
      <c r="AP30" s="67">
        <f t="shared" si="1"/>
        <v>1</v>
      </c>
      <c r="AQ30" s="27" t="s">
        <v>350</v>
      </c>
    </row>
    <row r="31" spans="1:43" s="44" customFormat="1" ht="209.25" customHeight="1">
      <c r="A31" s="41">
        <v>3</v>
      </c>
      <c r="B31" s="23" t="s">
        <v>100</v>
      </c>
      <c r="C31" s="22">
        <v>14</v>
      </c>
      <c r="D31" s="24" t="s">
        <v>226</v>
      </c>
      <c r="E31" s="50" t="s">
        <v>57</v>
      </c>
      <c r="F31" s="24" t="s">
        <v>227</v>
      </c>
      <c r="G31" s="24" t="s">
        <v>228</v>
      </c>
      <c r="H31" s="23" t="s">
        <v>229</v>
      </c>
      <c r="I31" s="40" t="s">
        <v>75</v>
      </c>
      <c r="J31" s="22" t="s">
        <v>230</v>
      </c>
      <c r="K31" s="45">
        <v>70</v>
      </c>
      <c r="L31" s="45">
        <v>90</v>
      </c>
      <c r="M31" s="45">
        <v>90</v>
      </c>
      <c r="N31" s="45">
        <v>70</v>
      </c>
      <c r="O31" s="54">
        <v>320</v>
      </c>
      <c r="P31" s="40" t="s">
        <v>187</v>
      </c>
      <c r="Q31" s="22" t="s">
        <v>231</v>
      </c>
      <c r="R31" s="22" t="s">
        <v>231</v>
      </c>
      <c r="S31" s="22" t="s">
        <v>219</v>
      </c>
      <c r="T31" s="75">
        <f>K31</f>
        <v>70</v>
      </c>
      <c r="U31" s="46">
        <v>70</v>
      </c>
      <c r="V31" s="76">
        <f t="shared" si="8"/>
        <v>1</v>
      </c>
      <c r="W31" s="62" t="s">
        <v>232</v>
      </c>
      <c r="X31" s="41" t="s">
        <v>233</v>
      </c>
      <c r="Y31" s="52">
        <v>90</v>
      </c>
      <c r="Z31" s="126">
        <v>90</v>
      </c>
      <c r="AA31" s="43">
        <f t="shared" si="2"/>
        <v>1</v>
      </c>
      <c r="AB31" s="53" t="s">
        <v>234</v>
      </c>
      <c r="AC31" s="41" t="s">
        <v>235</v>
      </c>
      <c r="AD31" s="41">
        <v>90</v>
      </c>
      <c r="AE31" s="159">
        <v>90</v>
      </c>
      <c r="AF31" s="43">
        <f t="shared" si="3"/>
        <v>1</v>
      </c>
      <c r="AG31" s="159" t="s">
        <v>236</v>
      </c>
      <c r="AH31" s="158" t="s">
        <v>237</v>
      </c>
      <c r="AI31" s="22">
        <v>70</v>
      </c>
      <c r="AJ31" s="52">
        <v>70</v>
      </c>
      <c r="AK31" s="43">
        <f t="shared" si="4"/>
        <v>1</v>
      </c>
      <c r="AL31" s="53" t="s">
        <v>342</v>
      </c>
      <c r="AM31" s="41" t="s">
        <v>237</v>
      </c>
      <c r="AN31" s="77">
        <v>320</v>
      </c>
      <c r="AO31" s="73">
        <f t="shared" si="7"/>
        <v>320</v>
      </c>
      <c r="AP31" s="67">
        <f t="shared" si="1"/>
        <v>1</v>
      </c>
      <c r="AQ31" s="53" t="s">
        <v>350</v>
      </c>
    </row>
    <row r="32" spans="1:43" s="44" customFormat="1" ht="409.5">
      <c r="A32" s="87">
        <v>2</v>
      </c>
      <c r="B32" s="88" t="s">
        <v>211</v>
      </c>
      <c r="C32" s="87">
        <v>15</v>
      </c>
      <c r="D32" s="88" t="s">
        <v>238</v>
      </c>
      <c r="E32" s="89" t="s">
        <v>239</v>
      </c>
      <c r="F32" s="90" t="s">
        <v>240</v>
      </c>
      <c r="G32" s="90" t="s">
        <v>241</v>
      </c>
      <c r="H32" s="88" t="s">
        <v>172</v>
      </c>
      <c r="I32" s="91" t="s">
        <v>75</v>
      </c>
      <c r="J32" s="91" t="s">
        <v>240</v>
      </c>
      <c r="K32" s="92">
        <v>0.05</v>
      </c>
      <c r="L32" s="92">
        <v>0.15</v>
      </c>
      <c r="M32" s="92">
        <v>0.15</v>
      </c>
      <c r="N32" s="92">
        <v>0.15</v>
      </c>
      <c r="O32" s="93">
        <f>SUM(K32:N32)</f>
        <v>0.5</v>
      </c>
      <c r="P32" s="94" t="s">
        <v>187</v>
      </c>
      <c r="Q32" s="91" t="s">
        <v>242</v>
      </c>
      <c r="R32" s="91" t="s">
        <v>243</v>
      </c>
      <c r="S32" s="91" t="s">
        <v>219</v>
      </c>
      <c r="T32" s="95">
        <f>K32</f>
        <v>0.05</v>
      </c>
      <c r="U32" s="96">
        <v>0.05</v>
      </c>
      <c r="V32" s="97">
        <v>1</v>
      </c>
      <c r="W32" s="98" t="s">
        <v>244</v>
      </c>
      <c r="X32" s="98" t="s">
        <v>245</v>
      </c>
      <c r="Y32" s="99">
        <v>0.15</v>
      </c>
      <c r="Z32" s="127">
        <v>0.15</v>
      </c>
      <c r="AA32" s="100">
        <f t="shared" si="2"/>
        <v>1</v>
      </c>
      <c r="AB32" s="101" t="s">
        <v>246</v>
      </c>
      <c r="AC32" s="87" t="s">
        <v>247</v>
      </c>
      <c r="AD32" s="102">
        <v>0.15</v>
      </c>
      <c r="AE32" s="99">
        <v>0.15</v>
      </c>
      <c r="AF32" s="100">
        <f t="shared" si="3"/>
        <v>1</v>
      </c>
      <c r="AG32" s="163" t="s">
        <v>248</v>
      </c>
      <c r="AH32" s="94" t="s">
        <v>249</v>
      </c>
      <c r="AI32" s="102">
        <v>0.15</v>
      </c>
      <c r="AJ32" s="99">
        <v>0.15</v>
      </c>
      <c r="AK32" s="100">
        <f t="shared" si="4"/>
        <v>1</v>
      </c>
      <c r="AL32" s="101" t="s">
        <v>343</v>
      </c>
      <c r="AM32" s="87" t="s">
        <v>344</v>
      </c>
      <c r="AN32" s="98">
        <v>0.5</v>
      </c>
      <c r="AO32" s="169">
        <f t="shared" si="7"/>
        <v>0.5</v>
      </c>
      <c r="AP32" s="103">
        <f t="shared" si="1"/>
        <v>1</v>
      </c>
      <c r="AQ32" s="122" t="s">
        <v>350</v>
      </c>
    </row>
    <row r="33" spans="1:1024 1027:2047 2050:3070 3073:4096 4099:5119 5122:6142 6145:7168 7171:8191 8194:9214 9217:10240 10243:11263 11266:12286 12289:13312 13315:14335 14338:15358 15361:16381" s="111" customFormat="1" ht="409.5">
      <c r="A33" s="23">
        <v>3</v>
      </c>
      <c r="B33" s="41" t="s">
        <v>100</v>
      </c>
      <c r="C33" s="22">
        <v>16</v>
      </c>
      <c r="D33" s="23" t="s">
        <v>250</v>
      </c>
      <c r="E33" s="41" t="s">
        <v>57</v>
      </c>
      <c r="F33" s="24" t="s">
        <v>251</v>
      </c>
      <c r="G33" s="24" t="s">
        <v>252</v>
      </c>
      <c r="H33" s="23" t="s">
        <v>253</v>
      </c>
      <c r="I33" s="22" t="s">
        <v>61</v>
      </c>
      <c r="J33" s="23" t="s">
        <v>254</v>
      </c>
      <c r="K33" s="55">
        <v>1</v>
      </c>
      <c r="L33" s="42">
        <v>1</v>
      </c>
      <c r="M33" s="42">
        <v>1</v>
      </c>
      <c r="N33" s="55">
        <v>1</v>
      </c>
      <c r="O33" s="42">
        <v>1</v>
      </c>
      <c r="P33" s="23" t="s">
        <v>63</v>
      </c>
      <c r="Q33" s="41" t="s">
        <v>255</v>
      </c>
      <c r="R33" s="23" t="s">
        <v>256</v>
      </c>
      <c r="S33" s="23" t="s">
        <v>257</v>
      </c>
      <c r="T33" s="62">
        <v>1</v>
      </c>
      <c r="U33" s="79">
        <v>1</v>
      </c>
      <c r="V33" s="76">
        <v>1</v>
      </c>
      <c r="W33" s="62" t="s">
        <v>258</v>
      </c>
      <c r="X33" s="62" t="s">
        <v>259</v>
      </c>
      <c r="Y33" s="53">
        <f t="shared" ref="Y33" si="9">K33</f>
        <v>1</v>
      </c>
      <c r="Z33" s="128">
        <v>1</v>
      </c>
      <c r="AA33" s="43">
        <f t="shared" si="2"/>
        <v>1</v>
      </c>
      <c r="AB33" s="53" t="s">
        <v>260</v>
      </c>
      <c r="AC33" s="56" t="s">
        <v>261</v>
      </c>
      <c r="AD33" s="25">
        <v>1</v>
      </c>
      <c r="AE33" s="160">
        <v>1</v>
      </c>
      <c r="AF33" s="43">
        <f t="shared" si="3"/>
        <v>1</v>
      </c>
      <c r="AG33" s="62" t="s">
        <v>262</v>
      </c>
      <c r="AH33" s="164" t="s">
        <v>263</v>
      </c>
      <c r="AI33" s="25">
        <v>1</v>
      </c>
      <c r="AJ33" s="160">
        <v>1</v>
      </c>
      <c r="AK33" s="43">
        <f t="shared" si="4"/>
        <v>1</v>
      </c>
      <c r="AL33" s="53" t="s">
        <v>345</v>
      </c>
      <c r="AM33" s="56" t="s">
        <v>346</v>
      </c>
      <c r="AN33" s="86">
        <v>1</v>
      </c>
      <c r="AO33" s="66">
        <f t="shared" si="5"/>
        <v>1</v>
      </c>
      <c r="AP33" s="67">
        <f t="shared" si="1"/>
        <v>1</v>
      </c>
      <c r="AQ33" s="123" t="s">
        <v>350</v>
      </c>
      <c r="AT33" s="112"/>
      <c r="AW33" s="112"/>
      <c r="AZ33" s="112"/>
      <c r="BC33" s="112"/>
      <c r="BF33" s="112"/>
      <c r="BI33" s="112"/>
      <c r="BL33" s="112"/>
      <c r="BO33" s="112"/>
      <c r="BR33" s="112"/>
      <c r="BU33" s="112"/>
      <c r="BX33" s="112"/>
      <c r="CA33" s="112"/>
      <c r="CD33" s="112"/>
      <c r="CG33" s="112"/>
      <c r="CJ33" s="112"/>
      <c r="CM33" s="112"/>
      <c r="CP33" s="112"/>
      <c r="CS33" s="112"/>
      <c r="CV33" s="112"/>
      <c r="CY33" s="112"/>
      <c r="DB33" s="112"/>
      <c r="DE33" s="112"/>
      <c r="DH33" s="112"/>
      <c r="DK33" s="112"/>
      <c r="DN33" s="112"/>
      <c r="DQ33" s="112"/>
      <c r="DT33" s="112"/>
      <c r="DW33" s="112"/>
      <c r="DZ33" s="112"/>
      <c r="EC33" s="112"/>
      <c r="EF33" s="112"/>
      <c r="EI33" s="112"/>
      <c r="EL33" s="112"/>
      <c r="EO33" s="112"/>
      <c r="ER33" s="112"/>
      <c r="EU33" s="112"/>
      <c r="EX33" s="112"/>
      <c r="FA33" s="112"/>
      <c r="FD33" s="112"/>
      <c r="FG33" s="112"/>
      <c r="FJ33" s="112"/>
      <c r="FM33" s="112"/>
      <c r="FP33" s="112"/>
      <c r="FS33" s="112"/>
      <c r="FV33" s="112"/>
      <c r="FY33" s="112"/>
      <c r="GB33" s="112"/>
      <c r="GE33" s="112"/>
      <c r="GH33" s="112"/>
      <c r="GK33" s="112"/>
      <c r="GN33" s="112"/>
      <c r="GQ33" s="112"/>
      <c r="GT33" s="112"/>
      <c r="GW33" s="112"/>
      <c r="GZ33" s="112"/>
      <c r="HC33" s="112"/>
      <c r="HF33" s="112"/>
      <c r="HI33" s="112"/>
      <c r="HL33" s="112"/>
      <c r="HO33" s="112"/>
      <c r="HR33" s="112"/>
      <c r="HU33" s="112"/>
      <c r="HX33" s="112"/>
      <c r="IA33" s="112"/>
      <c r="ID33" s="112"/>
      <c r="IG33" s="112"/>
      <c r="IJ33" s="112"/>
      <c r="IM33" s="112"/>
      <c r="IP33" s="112"/>
      <c r="IS33" s="112"/>
      <c r="IV33" s="112"/>
      <c r="IY33" s="112"/>
      <c r="JB33" s="112"/>
      <c r="JE33" s="112"/>
      <c r="JH33" s="112"/>
      <c r="JK33" s="112"/>
      <c r="JN33" s="112"/>
      <c r="JQ33" s="112"/>
      <c r="JT33" s="112"/>
      <c r="JW33" s="112"/>
      <c r="JZ33" s="112"/>
      <c r="KC33" s="112"/>
      <c r="KF33" s="112"/>
      <c r="KI33" s="112"/>
      <c r="KL33" s="112"/>
      <c r="KO33" s="112"/>
      <c r="KR33" s="112"/>
      <c r="KU33" s="112"/>
      <c r="KX33" s="112"/>
      <c r="LA33" s="112"/>
      <c r="LD33" s="112"/>
      <c r="LG33" s="112"/>
      <c r="LJ33" s="112"/>
      <c r="LM33" s="112"/>
      <c r="LP33" s="112"/>
      <c r="LS33" s="112"/>
      <c r="LV33" s="112"/>
      <c r="LY33" s="112"/>
      <c r="MB33" s="112"/>
      <c r="ME33" s="112"/>
      <c r="MH33" s="112"/>
      <c r="MK33" s="112"/>
      <c r="MN33" s="112"/>
      <c r="MQ33" s="112"/>
      <c r="MT33" s="112"/>
      <c r="MW33" s="112"/>
      <c r="MZ33" s="112"/>
      <c r="NC33" s="112"/>
      <c r="NF33" s="112"/>
      <c r="NI33" s="112"/>
      <c r="NL33" s="112"/>
      <c r="NO33" s="112"/>
      <c r="NR33" s="112"/>
      <c r="NU33" s="112"/>
      <c r="NX33" s="112"/>
      <c r="OA33" s="112"/>
      <c r="OD33" s="112"/>
      <c r="OG33" s="112"/>
      <c r="OJ33" s="112"/>
      <c r="OM33" s="112"/>
      <c r="OP33" s="112"/>
      <c r="OS33" s="112"/>
      <c r="OV33" s="112"/>
      <c r="OY33" s="112"/>
      <c r="PB33" s="112"/>
      <c r="PE33" s="112"/>
      <c r="PH33" s="112"/>
      <c r="PK33" s="112"/>
      <c r="PN33" s="112"/>
      <c r="PQ33" s="112"/>
      <c r="PT33" s="112"/>
      <c r="PW33" s="112"/>
      <c r="PZ33" s="112"/>
      <c r="QC33" s="112"/>
      <c r="QF33" s="112"/>
      <c r="QI33" s="112"/>
      <c r="QL33" s="112"/>
      <c r="QO33" s="112"/>
      <c r="QR33" s="112"/>
      <c r="QU33" s="112"/>
      <c r="QX33" s="112"/>
      <c r="RA33" s="112"/>
      <c r="RD33" s="112"/>
      <c r="RG33" s="112"/>
      <c r="RJ33" s="112"/>
      <c r="RM33" s="112"/>
      <c r="RP33" s="112"/>
      <c r="RS33" s="112"/>
      <c r="RV33" s="112"/>
      <c r="RY33" s="112"/>
      <c r="SB33" s="112"/>
      <c r="SE33" s="112"/>
      <c r="SH33" s="112"/>
      <c r="SK33" s="112"/>
      <c r="SN33" s="112"/>
      <c r="SQ33" s="112"/>
      <c r="ST33" s="112"/>
      <c r="SW33" s="112"/>
      <c r="SZ33" s="112"/>
      <c r="TC33" s="112"/>
      <c r="TF33" s="112"/>
      <c r="TI33" s="112"/>
      <c r="TL33" s="112"/>
      <c r="TO33" s="112"/>
      <c r="TR33" s="112"/>
      <c r="TU33" s="112"/>
      <c r="TX33" s="112"/>
      <c r="UA33" s="112"/>
      <c r="UD33" s="112"/>
      <c r="UG33" s="112"/>
      <c r="UJ33" s="112"/>
      <c r="UM33" s="112"/>
      <c r="UP33" s="112"/>
      <c r="US33" s="112"/>
      <c r="UV33" s="112"/>
      <c r="UY33" s="112"/>
      <c r="VB33" s="112"/>
      <c r="VE33" s="112"/>
      <c r="VH33" s="112"/>
      <c r="VK33" s="112"/>
      <c r="VN33" s="112"/>
      <c r="VQ33" s="112"/>
      <c r="VT33" s="112"/>
      <c r="VW33" s="112"/>
      <c r="VZ33" s="112"/>
      <c r="WC33" s="112"/>
      <c r="WF33" s="112"/>
      <c r="WI33" s="112"/>
      <c r="WL33" s="112"/>
      <c r="WO33" s="112"/>
      <c r="WR33" s="112"/>
      <c r="WU33" s="112"/>
      <c r="WX33" s="112"/>
      <c r="XA33" s="112"/>
      <c r="XD33" s="112"/>
      <c r="XG33" s="112"/>
      <c r="XJ33" s="112"/>
      <c r="XM33" s="112"/>
      <c r="XP33" s="112"/>
      <c r="XS33" s="112"/>
      <c r="XV33" s="112"/>
      <c r="XY33" s="112"/>
      <c r="YB33" s="112"/>
      <c r="YE33" s="112"/>
      <c r="YH33" s="112"/>
      <c r="YK33" s="112"/>
      <c r="YN33" s="112"/>
      <c r="YQ33" s="112"/>
      <c r="YT33" s="112"/>
      <c r="YW33" s="112"/>
      <c r="YZ33" s="112"/>
      <c r="ZC33" s="112"/>
      <c r="ZF33" s="112"/>
      <c r="ZI33" s="112"/>
      <c r="ZL33" s="112"/>
      <c r="ZO33" s="112"/>
      <c r="ZR33" s="112"/>
      <c r="ZU33" s="112"/>
      <c r="ZX33" s="112"/>
      <c r="AAA33" s="112"/>
      <c r="AAD33" s="112"/>
      <c r="AAG33" s="112"/>
      <c r="AAJ33" s="112"/>
      <c r="AAM33" s="112"/>
      <c r="AAP33" s="112"/>
      <c r="AAS33" s="112"/>
      <c r="AAV33" s="112"/>
      <c r="AAY33" s="112"/>
      <c r="ABB33" s="112"/>
      <c r="ABE33" s="112"/>
      <c r="ABH33" s="112"/>
      <c r="ABK33" s="112"/>
      <c r="ABN33" s="112"/>
      <c r="ABQ33" s="112"/>
      <c r="ABT33" s="112"/>
      <c r="ABW33" s="112"/>
      <c r="ABZ33" s="112"/>
      <c r="ACC33" s="112"/>
      <c r="ACF33" s="112"/>
      <c r="ACI33" s="112"/>
      <c r="ACL33" s="112"/>
      <c r="ACO33" s="112"/>
      <c r="ACR33" s="112"/>
      <c r="ACU33" s="112"/>
      <c r="ACX33" s="112"/>
      <c r="ADA33" s="112"/>
      <c r="ADD33" s="112"/>
      <c r="ADG33" s="112"/>
      <c r="ADJ33" s="112"/>
      <c r="ADM33" s="112"/>
      <c r="ADP33" s="112"/>
      <c r="ADS33" s="112"/>
      <c r="ADV33" s="112"/>
      <c r="ADY33" s="112"/>
      <c r="AEB33" s="112"/>
      <c r="AEE33" s="112"/>
      <c r="AEH33" s="112"/>
      <c r="AEK33" s="112"/>
      <c r="AEN33" s="112"/>
      <c r="AEQ33" s="112"/>
      <c r="AET33" s="112"/>
      <c r="AEW33" s="112"/>
      <c r="AEZ33" s="112"/>
      <c r="AFC33" s="112"/>
      <c r="AFF33" s="112"/>
      <c r="AFI33" s="112"/>
      <c r="AFL33" s="112"/>
      <c r="AFO33" s="112"/>
      <c r="AFR33" s="112"/>
      <c r="AFU33" s="112"/>
      <c r="AFX33" s="112"/>
      <c r="AGA33" s="112"/>
      <c r="AGD33" s="112"/>
      <c r="AGG33" s="112"/>
      <c r="AGJ33" s="112"/>
      <c r="AGM33" s="112"/>
      <c r="AGP33" s="112"/>
      <c r="AGS33" s="112"/>
      <c r="AGV33" s="112"/>
      <c r="AGY33" s="112"/>
      <c r="AHB33" s="112"/>
      <c r="AHE33" s="112"/>
      <c r="AHH33" s="112"/>
      <c r="AHK33" s="112"/>
      <c r="AHN33" s="112"/>
      <c r="AHQ33" s="112"/>
      <c r="AHT33" s="112"/>
      <c r="AHW33" s="112"/>
      <c r="AHZ33" s="112"/>
      <c r="AIC33" s="112"/>
      <c r="AIF33" s="112"/>
      <c r="AII33" s="112"/>
      <c r="AIL33" s="112"/>
      <c r="AIO33" s="112"/>
      <c r="AIR33" s="112"/>
      <c r="AIU33" s="112"/>
      <c r="AIX33" s="112"/>
      <c r="AJA33" s="112"/>
      <c r="AJD33" s="112"/>
      <c r="AJG33" s="112"/>
      <c r="AJJ33" s="112"/>
      <c r="AJM33" s="112"/>
      <c r="AJP33" s="112"/>
      <c r="AJS33" s="112"/>
      <c r="AJV33" s="112"/>
      <c r="AJY33" s="112"/>
      <c r="AKB33" s="112"/>
      <c r="AKE33" s="112"/>
      <c r="AKH33" s="112"/>
      <c r="AKK33" s="112"/>
      <c r="AKN33" s="112"/>
      <c r="AKQ33" s="112"/>
      <c r="AKT33" s="112"/>
      <c r="AKW33" s="112"/>
      <c r="AKZ33" s="112"/>
      <c r="ALC33" s="112"/>
      <c r="ALF33" s="112"/>
      <c r="ALI33" s="112"/>
      <c r="ALL33" s="112"/>
      <c r="ALO33" s="112"/>
      <c r="ALR33" s="112"/>
      <c r="ALU33" s="112"/>
      <c r="ALX33" s="112"/>
      <c r="AMA33" s="112"/>
      <c r="AMD33" s="112"/>
      <c r="AMG33" s="112"/>
      <c r="AMJ33" s="112"/>
      <c r="AMM33" s="112"/>
      <c r="AMP33" s="112"/>
      <c r="AMS33" s="112"/>
      <c r="AMV33" s="112"/>
      <c r="AMY33" s="112"/>
      <c r="ANB33" s="112"/>
      <c r="ANE33" s="112"/>
      <c r="ANH33" s="112"/>
      <c r="ANK33" s="112"/>
      <c r="ANN33" s="112"/>
      <c r="ANQ33" s="112"/>
      <c r="ANT33" s="112"/>
      <c r="ANW33" s="112"/>
      <c r="ANZ33" s="112"/>
      <c r="AOC33" s="112"/>
      <c r="AOF33" s="112"/>
      <c r="AOI33" s="112"/>
      <c r="AOL33" s="112"/>
      <c r="AOO33" s="112"/>
      <c r="AOR33" s="112"/>
      <c r="AOU33" s="112"/>
      <c r="AOX33" s="112"/>
      <c r="APA33" s="112"/>
      <c r="APD33" s="112"/>
      <c r="APG33" s="112"/>
      <c r="APJ33" s="112"/>
      <c r="APM33" s="112"/>
      <c r="APP33" s="112"/>
      <c r="APS33" s="112"/>
      <c r="APV33" s="112"/>
      <c r="APY33" s="112"/>
      <c r="AQB33" s="112"/>
      <c r="AQE33" s="112"/>
      <c r="AQH33" s="112"/>
      <c r="AQK33" s="112"/>
      <c r="AQN33" s="112"/>
      <c r="AQQ33" s="112"/>
      <c r="AQT33" s="112"/>
      <c r="AQW33" s="112"/>
      <c r="AQZ33" s="112"/>
      <c r="ARC33" s="112"/>
      <c r="ARF33" s="112"/>
      <c r="ARI33" s="112"/>
      <c r="ARL33" s="112"/>
      <c r="ARO33" s="112"/>
      <c r="ARR33" s="112"/>
      <c r="ARU33" s="112"/>
      <c r="ARX33" s="112"/>
      <c r="ASA33" s="112"/>
      <c r="ASD33" s="112"/>
      <c r="ASG33" s="112"/>
      <c r="ASJ33" s="112"/>
      <c r="ASM33" s="112"/>
      <c r="ASP33" s="112"/>
      <c r="ASS33" s="112"/>
      <c r="ASV33" s="112"/>
      <c r="ASY33" s="112"/>
      <c r="ATB33" s="112"/>
      <c r="ATE33" s="112"/>
      <c r="ATH33" s="112"/>
      <c r="ATK33" s="112"/>
      <c r="ATN33" s="112"/>
      <c r="ATQ33" s="112"/>
      <c r="ATT33" s="112"/>
      <c r="ATW33" s="112"/>
      <c r="ATZ33" s="112"/>
      <c r="AUC33" s="112"/>
      <c r="AUF33" s="112"/>
      <c r="AUI33" s="112"/>
      <c r="AUL33" s="112"/>
      <c r="AUO33" s="112"/>
      <c r="AUR33" s="112"/>
      <c r="AUU33" s="112"/>
      <c r="AUX33" s="112"/>
      <c r="AVA33" s="112"/>
      <c r="AVD33" s="112"/>
      <c r="AVG33" s="112"/>
      <c r="AVJ33" s="112"/>
      <c r="AVM33" s="112"/>
      <c r="AVP33" s="112"/>
      <c r="AVS33" s="112"/>
      <c r="AVV33" s="112"/>
      <c r="AVY33" s="112"/>
      <c r="AWB33" s="112"/>
      <c r="AWE33" s="112"/>
      <c r="AWH33" s="112"/>
      <c r="AWK33" s="112"/>
      <c r="AWN33" s="112"/>
      <c r="AWQ33" s="112"/>
      <c r="AWT33" s="112"/>
      <c r="AWW33" s="112"/>
      <c r="AWZ33" s="112"/>
      <c r="AXC33" s="112"/>
      <c r="AXF33" s="112"/>
      <c r="AXI33" s="112"/>
      <c r="AXL33" s="112"/>
      <c r="AXO33" s="112"/>
      <c r="AXR33" s="112"/>
      <c r="AXU33" s="112"/>
      <c r="AXX33" s="112"/>
      <c r="AYA33" s="112"/>
      <c r="AYD33" s="112"/>
      <c r="AYG33" s="112"/>
      <c r="AYJ33" s="112"/>
      <c r="AYM33" s="112"/>
      <c r="AYP33" s="112"/>
      <c r="AYS33" s="112"/>
      <c r="AYV33" s="112"/>
      <c r="AYY33" s="112"/>
      <c r="AZB33" s="112"/>
      <c r="AZE33" s="112"/>
      <c r="AZH33" s="112"/>
      <c r="AZK33" s="112"/>
      <c r="AZN33" s="112"/>
      <c r="AZQ33" s="112"/>
      <c r="AZT33" s="112"/>
      <c r="AZW33" s="112"/>
      <c r="AZZ33" s="112"/>
      <c r="BAC33" s="112"/>
      <c r="BAF33" s="112"/>
      <c r="BAI33" s="112"/>
      <c r="BAL33" s="112"/>
      <c r="BAO33" s="112"/>
      <c r="BAR33" s="112"/>
      <c r="BAU33" s="112"/>
      <c r="BAX33" s="112"/>
      <c r="BBA33" s="112"/>
      <c r="BBD33" s="112"/>
      <c r="BBG33" s="112"/>
      <c r="BBJ33" s="112"/>
      <c r="BBM33" s="112"/>
      <c r="BBP33" s="112"/>
      <c r="BBS33" s="112"/>
      <c r="BBV33" s="112"/>
      <c r="BBY33" s="112"/>
      <c r="BCB33" s="112"/>
      <c r="BCE33" s="112"/>
      <c r="BCH33" s="112"/>
      <c r="BCK33" s="112"/>
      <c r="BCN33" s="112"/>
      <c r="BCQ33" s="112"/>
      <c r="BCT33" s="112"/>
      <c r="BCW33" s="112"/>
      <c r="BCZ33" s="112"/>
      <c r="BDC33" s="112"/>
      <c r="BDF33" s="112"/>
      <c r="BDI33" s="112"/>
      <c r="BDL33" s="112"/>
      <c r="BDO33" s="112"/>
      <c r="BDR33" s="112"/>
      <c r="BDU33" s="112"/>
      <c r="BDX33" s="112"/>
      <c r="BEA33" s="112"/>
      <c r="BED33" s="112"/>
      <c r="BEG33" s="112"/>
      <c r="BEJ33" s="112"/>
      <c r="BEM33" s="112"/>
      <c r="BEP33" s="112"/>
      <c r="BES33" s="112"/>
      <c r="BEV33" s="112"/>
      <c r="BEY33" s="112"/>
      <c r="BFB33" s="112"/>
      <c r="BFE33" s="112"/>
      <c r="BFH33" s="112"/>
      <c r="BFK33" s="112"/>
      <c r="BFN33" s="112"/>
      <c r="BFQ33" s="112"/>
      <c r="BFT33" s="112"/>
      <c r="BFW33" s="112"/>
      <c r="BFZ33" s="112"/>
      <c r="BGC33" s="112"/>
      <c r="BGF33" s="112"/>
      <c r="BGI33" s="112"/>
      <c r="BGL33" s="112"/>
      <c r="BGO33" s="112"/>
      <c r="BGR33" s="112"/>
      <c r="BGU33" s="112"/>
      <c r="BGX33" s="112"/>
      <c r="BHA33" s="112"/>
      <c r="BHD33" s="112"/>
      <c r="BHG33" s="112"/>
      <c r="BHJ33" s="112"/>
      <c r="BHM33" s="112"/>
      <c r="BHP33" s="112"/>
      <c r="BHS33" s="112"/>
      <c r="BHV33" s="112"/>
      <c r="BHY33" s="112"/>
      <c r="BIB33" s="112"/>
      <c r="BIE33" s="112"/>
      <c r="BIH33" s="112"/>
      <c r="BIK33" s="112"/>
      <c r="BIN33" s="112"/>
      <c r="BIQ33" s="112"/>
      <c r="BIT33" s="112"/>
      <c r="BIW33" s="112"/>
      <c r="BIZ33" s="112"/>
      <c r="BJC33" s="112"/>
      <c r="BJF33" s="112"/>
      <c r="BJI33" s="112"/>
      <c r="BJL33" s="112"/>
      <c r="BJO33" s="112"/>
      <c r="BJR33" s="112"/>
      <c r="BJU33" s="112"/>
      <c r="BJX33" s="112"/>
      <c r="BKA33" s="112"/>
      <c r="BKD33" s="112"/>
      <c r="BKG33" s="112"/>
      <c r="BKJ33" s="112"/>
      <c r="BKM33" s="112"/>
      <c r="BKP33" s="112"/>
      <c r="BKS33" s="112"/>
      <c r="BKV33" s="112"/>
      <c r="BKY33" s="112"/>
      <c r="BLB33" s="112"/>
      <c r="BLE33" s="112"/>
      <c r="BLH33" s="112"/>
      <c r="BLK33" s="112"/>
      <c r="BLN33" s="112"/>
      <c r="BLQ33" s="112"/>
      <c r="BLT33" s="112"/>
      <c r="BLW33" s="112"/>
      <c r="BLZ33" s="112"/>
      <c r="BMC33" s="112"/>
      <c r="BMF33" s="112"/>
      <c r="BMI33" s="112"/>
      <c r="BML33" s="112"/>
      <c r="BMO33" s="112"/>
      <c r="BMR33" s="112"/>
      <c r="BMU33" s="112"/>
      <c r="BMX33" s="112"/>
      <c r="BNA33" s="112"/>
      <c r="BND33" s="112"/>
      <c r="BNG33" s="112"/>
      <c r="BNJ33" s="112"/>
      <c r="BNM33" s="112"/>
      <c r="BNP33" s="112"/>
      <c r="BNS33" s="112"/>
      <c r="BNV33" s="112"/>
      <c r="BNY33" s="112"/>
      <c r="BOB33" s="112"/>
      <c r="BOE33" s="112"/>
      <c r="BOH33" s="112"/>
      <c r="BOK33" s="112"/>
      <c r="BON33" s="112"/>
      <c r="BOQ33" s="112"/>
      <c r="BOT33" s="112"/>
      <c r="BOW33" s="112"/>
      <c r="BOZ33" s="112"/>
      <c r="BPC33" s="112"/>
      <c r="BPF33" s="112"/>
      <c r="BPI33" s="112"/>
      <c r="BPL33" s="112"/>
      <c r="BPO33" s="112"/>
      <c r="BPR33" s="112"/>
      <c r="BPU33" s="112"/>
      <c r="BPX33" s="112"/>
      <c r="BQA33" s="112"/>
      <c r="BQD33" s="112"/>
      <c r="BQG33" s="112"/>
      <c r="BQJ33" s="112"/>
      <c r="BQM33" s="112"/>
      <c r="BQP33" s="112"/>
      <c r="BQS33" s="112"/>
      <c r="BQV33" s="112"/>
      <c r="BQY33" s="112"/>
      <c r="BRB33" s="112"/>
      <c r="BRE33" s="112"/>
      <c r="BRH33" s="112"/>
      <c r="BRK33" s="112"/>
      <c r="BRN33" s="112"/>
      <c r="BRQ33" s="112"/>
      <c r="BRT33" s="112"/>
      <c r="BRW33" s="112"/>
      <c r="BRZ33" s="112"/>
      <c r="BSC33" s="112"/>
      <c r="BSF33" s="112"/>
      <c r="BSI33" s="112"/>
      <c r="BSL33" s="112"/>
      <c r="BSO33" s="112"/>
      <c r="BSR33" s="112"/>
      <c r="BSU33" s="112"/>
      <c r="BSX33" s="112"/>
      <c r="BTA33" s="112"/>
      <c r="BTD33" s="112"/>
      <c r="BTG33" s="112"/>
      <c r="BTJ33" s="112"/>
      <c r="BTM33" s="112"/>
      <c r="BTP33" s="112"/>
      <c r="BTS33" s="112"/>
      <c r="BTV33" s="112"/>
      <c r="BTY33" s="112"/>
      <c r="BUB33" s="112"/>
      <c r="BUE33" s="112"/>
      <c r="BUH33" s="112"/>
      <c r="BUK33" s="112"/>
      <c r="BUN33" s="112"/>
      <c r="BUQ33" s="112"/>
      <c r="BUT33" s="112"/>
      <c r="BUW33" s="112"/>
      <c r="BUZ33" s="112"/>
      <c r="BVC33" s="112"/>
      <c r="BVF33" s="112"/>
      <c r="BVI33" s="112"/>
      <c r="BVL33" s="112"/>
      <c r="BVO33" s="112"/>
      <c r="BVR33" s="112"/>
      <c r="BVU33" s="112"/>
      <c r="BVX33" s="112"/>
      <c r="BWA33" s="112"/>
      <c r="BWD33" s="112"/>
      <c r="BWG33" s="112"/>
      <c r="BWJ33" s="112"/>
      <c r="BWM33" s="112"/>
      <c r="BWP33" s="112"/>
      <c r="BWS33" s="112"/>
      <c r="BWV33" s="112"/>
      <c r="BWY33" s="112"/>
      <c r="BXB33" s="112"/>
      <c r="BXE33" s="112"/>
      <c r="BXH33" s="112"/>
      <c r="BXK33" s="112"/>
      <c r="BXN33" s="112"/>
      <c r="BXQ33" s="112"/>
      <c r="BXT33" s="112"/>
      <c r="BXW33" s="112"/>
      <c r="BXZ33" s="112"/>
      <c r="BYC33" s="112"/>
      <c r="BYF33" s="112"/>
      <c r="BYI33" s="112"/>
      <c r="BYL33" s="112"/>
      <c r="BYO33" s="112"/>
      <c r="BYR33" s="112"/>
      <c r="BYU33" s="112"/>
      <c r="BYX33" s="112"/>
      <c r="BZA33" s="112"/>
      <c r="BZD33" s="112"/>
      <c r="BZG33" s="112"/>
      <c r="BZJ33" s="112"/>
      <c r="BZM33" s="112"/>
      <c r="BZP33" s="112"/>
      <c r="BZS33" s="112"/>
      <c r="BZV33" s="112"/>
      <c r="BZY33" s="112"/>
      <c r="CAB33" s="112"/>
      <c r="CAE33" s="112"/>
      <c r="CAH33" s="112"/>
      <c r="CAK33" s="112"/>
      <c r="CAN33" s="112"/>
      <c r="CAQ33" s="112"/>
      <c r="CAT33" s="112"/>
      <c r="CAW33" s="112"/>
      <c r="CAZ33" s="112"/>
      <c r="CBC33" s="112"/>
      <c r="CBF33" s="112"/>
      <c r="CBI33" s="112"/>
      <c r="CBL33" s="112"/>
      <c r="CBO33" s="112"/>
      <c r="CBR33" s="112"/>
      <c r="CBU33" s="112"/>
      <c r="CBX33" s="112"/>
      <c r="CCA33" s="112"/>
      <c r="CCD33" s="112"/>
      <c r="CCG33" s="112"/>
      <c r="CCJ33" s="112"/>
      <c r="CCM33" s="112"/>
      <c r="CCP33" s="112"/>
      <c r="CCS33" s="112"/>
      <c r="CCV33" s="112"/>
      <c r="CCY33" s="112"/>
      <c r="CDB33" s="112"/>
      <c r="CDE33" s="112"/>
      <c r="CDH33" s="112"/>
      <c r="CDK33" s="112"/>
      <c r="CDN33" s="112"/>
      <c r="CDQ33" s="112"/>
      <c r="CDT33" s="112"/>
      <c r="CDW33" s="112"/>
      <c r="CDZ33" s="112"/>
      <c r="CEC33" s="112"/>
      <c r="CEF33" s="112"/>
      <c r="CEI33" s="112"/>
      <c r="CEL33" s="112"/>
      <c r="CEO33" s="112"/>
      <c r="CER33" s="112"/>
      <c r="CEU33" s="112"/>
      <c r="CEX33" s="112"/>
      <c r="CFA33" s="112"/>
      <c r="CFD33" s="112"/>
      <c r="CFG33" s="112"/>
      <c r="CFJ33" s="112"/>
      <c r="CFM33" s="112"/>
      <c r="CFP33" s="112"/>
      <c r="CFS33" s="112"/>
      <c r="CFV33" s="112"/>
      <c r="CFY33" s="112"/>
      <c r="CGB33" s="112"/>
      <c r="CGE33" s="112"/>
      <c r="CGH33" s="112"/>
      <c r="CGK33" s="112"/>
      <c r="CGN33" s="112"/>
      <c r="CGQ33" s="112"/>
      <c r="CGT33" s="112"/>
      <c r="CGW33" s="112"/>
      <c r="CGZ33" s="112"/>
      <c r="CHC33" s="112"/>
      <c r="CHF33" s="112"/>
      <c r="CHI33" s="112"/>
      <c r="CHL33" s="112"/>
      <c r="CHO33" s="112"/>
      <c r="CHR33" s="112"/>
      <c r="CHU33" s="112"/>
      <c r="CHX33" s="112"/>
      <c r="CIA33" s="112"/>
      <c r="CID33" s="112"/>
      <c r="CIG33" s="112"/>
      <c r="CIJ33" s="112"/>
      <c r="CIM33" s="112"/>
      <c r="CIP33" s="112"/>
      <c r="CIS33" s="112"/>
      <c r="CIV33" s="112"/>
      <c r="CIY33" s="112"/>
      <c r="CJB33" s="112"/>
      <c r="CJE33" s="112"/>
      <c r="CJH33" s="112"/>
      <c r="CJK33" s="112"/>
      <c r="CJN33" s="112"/>
      <c r="CJQ33" s="112"/>
      <c r="CJT33" s="112"/>
      <c r="CJW33" s="112"/>
      <c r="CJZ33" s="112"/>
      <c r="CKC33" s="112"/>
      <c r="CKF33" s="112"/>
      <c r="CKI33" s="112"/>
      <c r="CKL33" s="112"/>
      <c r="CKO33" s="112"/>
      <c r="CKR33" s="112"/>
      <c r="CKU33" s="112"/>
      <c r="CKX33" s="112"/>
      <c r="CLA33" s="112"/>
      <c r="CLD33" s="112"/>
      <c r="CLG33" s="112"/>
      <c r="CLJ33" s="112"/>
      <c r="CLM33" s="112"/>
      <c r="CLP33" s="112"/>
      <c r="CLS33" s="112"/>
      <c r="CLV33" s="112"/>
      <c r="CLY33" s="112"/>
      <c r="CMB33" s="112"/>
      <c r="CME33" s="112"/>
      <c r="CMH33" s="112"/>
      <c r="CMK33" s="112"/>
      <c r="CMN33" s="112"/>
      <c r="CMQ33" s="112"/>
      <c r="CMT33" s="112"/>
      <c r="CMW33" s="112"/>
      <c r="CMZ33" s="112"/>
      <c r="CNC33" s="112"/>
      <c r="CNF33" s="112"/>
      <c r="CNI33" s="112"/>
      <c r="CNL33" s="112"/>
      <c r="CNO33" s="112"/>
      <c r="CNR33" s="112"/>
      <c r="CNU33" s="112"/>
      <c r="CNX33" s="112"/>
      <c r="COA33" s="112"/>
      <c r="COD33" s="112"/>
      <c r="COG33" s="112"/>
      <c r="COJ33" s="112"/>
      <c r="COM33" s="112"/>
      <c r="COP33" s="112"/>
      <c r="COS33" s="112"/>
      <c r="COV33" s="112"/>
      <c r="COY33" s="112"/>
      <c r="CPB33" s="112"/>
      <c r="CPE33" s="112"/>
      <c r="CPH33" s="112"/>
      <c r="CPK33" s="112"/>
      <c r="CPN33" s="112"/>
      <c r="CPQ33" s="112"/>
      <c r="CPT33" s="112"/>
      <c r="CPW33" s="112"/>
      <c r="CPZ33" s="112"/>
      <c r="CQC33" s="112"/>
      <c r="CQF33" s="112"/>
      <c r="CQI33" s="112"/>
      <c r="CQL33" s="112"/>
      <c r="CQO33" s="112"/>
      <c r="CQR33" s="112"/>
      <c r="CQU33" s="112"/>
      <c r="CQX33" s="112"/>
      <c r="CRA33" s="112"/>
      <c r="CRD33" s="112"/>
      <c r="CRG33" s="112"/>
      <c r="CRJ33" s="112"/>
      <c r="CRM33" s="112"/>
      <c r="CRP33" s="112"/>
      <c r="CRS33" s="112"/>
      <c r="CRV33" s="112"/>
      <c r="CRY33" s="112"/>
      <c r="CSB33" s="112"/>
      <c r="CSE33" s="112"/>
      <c r="CSH33" s="112"/>
      <c r="CSK33" s="112"/>
      <c r="CSN33" s="112"/>
      <c r="CSQ33" s="112"/>
      <c r="CST33" s="112"/>
      <c r="CSW33" s="112"/>
      <c r="CSZ33" s="112"/>
      <c r="CTC33" s="112"/>
      <c r="CTF33" s="112"/>
      <c r="CTI33" s="112"/>
      <c r="CTL33" s="112"/>
      <c r="CTO33" s="112"/>
      <c r="CTR33" s="112"/>
      <c r="CTU33" s="112"/>
      <c r="CTX33" s="112"/>
      <c r="CUA33" s="112"/>
      <c r="CUD33" s="112"/>
      <c r="CUG33" s="112"/>
      <c r="CUJ33" s="112"/>
      <c r="CUM33" s="112"/>
      <c r="CUP33" s="112"/>
      <c r="CUS33" s="112"/>
      <c r="CUV33" s="112"/>
      <c r="CUY33" s="112"/>
      <c r="CVB33" s="112"/>
      <c r="CVE33" s="112"/>
      <c r="CVH33" s="112"/>
      <c r="CVK33" s="112"/>
      <c r="CVN33" s="112"/>
      <c r="CVQ33" s="112"/>
      <c r="CVT33" s="112"/>
      <c r="CVW33" s="112"/>
      <c r="CVZ33" s="112"/>
      <c r="CWC33" s="112"/>
      <c r="CWF33" s="112"/>
      <c r="CWI33" s="112"/>
      <c r="CWL33" s="112"/>
      <c r="CWO33" s="112"/>
      <c r="CWR33" s="112"/>
      <c r="CWU33" s="112"/>
      <c r="CWX33" s="112"/>
      <c r="CXA33" s="112"/>
      <c r="CXD33" s="112"/>
      <c r="CXG33" s="112"/>
      <c r="CXJ33" s="112"/>
      <c r="CXM33" s="112"/>
      <c r="CXP33" s="112"/>
      <c r="CXS33" s="112"/>
      <c r="CXV33" s="112"/>
      <c r="CXY33" s="112"/>
      <c r="CYB33" s="112"/>
      <c r="CYE33" s="112"/>
      <c r="CYH33" s="112"/>
      <c r="CYK33" s="112"/>
      <c r="CYN33" s="112"/>
      <c r="CYQ33" s="112"/>
      <c r="CYT33" s="112"/>
      <c r="CYW33" s="112"/>
      <c r="CYZ33" s="112"/>
      <c r="CZC33" s="112"/>
      <c r="CZF33" s="112"/>
      <c r="CZI33" s="112"/>
      <c r="CZL33" s="112"/>
      <c r="CZO33" s="112"/>
      <c r="CZR33" s="112"/>
      <c r="CZU33" s="112"/>
      <c r="CZX33" s="112"/>
      <c r="DAA33" s="112"/>
      <c r="DAD33" s="112"/>
      <c r="DAG33" s="112"/>
      <c r="DAJ33" s="112"/>
      <c r="DAM33" s="112"/>
      <c r="DAP33" s="112"/>
      <c r="DAS33" s="112"/>
      <c r="DAV33" s="112"/>
      <c r="DAY33" s="112"/>
      <c r="DBB33" s="112"/>
      <c r="DBE33" s="112"/>
      <c r="DBH33" s="112"/>
      <c r="DBK33" s="112"/>
      <c r="DBN33" s="112"/>
      <c r="DBQ33" s="112"/>
      <c r="DBT33" s="112"/>
      <c r="DBW33" s="112"/>
      <c r="DBZ33" s="112"/>
      <c r="DCC33" s="112"/>
      <c r="DCF33" s="112"/>
      <c r="DCI33" s="112"/>
      <c r="DCL33" s="112"/>
      <c r="DCO33" s="112"/>
      <c r="DCR33" s="112"/>
      <c r="DCU33" s="112"/>
      <c r="DCX33" s="112"/>
      <c r="DDA33" s="112"/>
      <c r="DDD33" s="112"/>
      <c r="DDG33" s="112"/>
      <c r="DDJ33" s="112"/>
      <c r="DDM33" s="112"/>
      <c r="DDP33" s="112"/>
      <c r="DDS33" s="112"/>
      <c r="DDV33" s="112"/>
      <c r="DDY33" s="112"/>
      <c r="DEB33" s="112"/>
      <c r="DEE33" s="112"/>
      <c r="DEH33" s="112"/>
      <c r="DEK33" s="112"/>
      <c r="DEN33" s="112"/>
      <c r="DEQ33" s="112"/>
      <c r="DET33" s="112"/>
      <c r="DEW33" s="112"/>
      <c r="DEZ33" s="112"/>
      <c r="DFC33" s="112"/>
      <c r="DFF33" s="112"/>
      <c r="DFI33" s="112"/>
      <c r="DFL33" s="112"/>
      <c r="DFO33" s="112"/>
      <c r="DFR33" s="112"/>
      <c r="DFU33" s="112"/>
      <c r="DFX33" s="112"/>
      <c r="DGA33" s="112"/>
      <c r="DGD33" s="112"/>
      <c r="DGG33" s="112"/>
      <c r="DGJ33" s="112"/>
      <c r="DGM33" s="112"/>
      <c r="DGP33" s="112"/>
      <c r="DGS33" s="112"/>
      <c r="DGV33" s="112"/>
      <c r="DGY33" s="112"/>
      <c r="DHB33" s="112"/>
      <c r="DHE33" s="112"/>
      <c r="DHH33" s="112"/>
      <c r="DHK33" s="112"/>
      <c r="DHN33" s="112"/>
      <c r="DHQ33" s="112"/>
      <c r="DHT33" s="112"/>
      <c r="DHW33" s="112"/>
      <c r="DHZ33" s="112"/>
      <c r="DIC33" s="112"/>
      <c r="DIF33" s="112"/>
      <c r="DII33" s="112"/>
      <c r="DIL33" s="112"/>
      <c r="DIO33" s="112"/>
      <c r="DIR33" s="112"/>
      <c r="DIU33" s="112"/>
      <c r="DIX33" s="112"/>
      <c r="DJA33" s="112"/>
      <c r="DJD33" s="112"/>
      <c r="DJG33" s="112"/>
      <c r="DJJ33" s="112"/>
      <c r="DJM33" s="112"/>
      <c r="DJP33" s="112"/>
      <c r="DJS33" s="112"/>
      <c r="DJV33" s="112"/>
      <c r="DJY33" s="112"/>
      <c r="DKB33" s="112"/>
      <c r="DKE33" s="112"/>
      <c r="DKH33" s="112"/>
      <c r="DKK33" s="112"/>
      <c r="DKN33" s="112"/>
      <c r="DKQ33" s="112"/>
      <c r="DKT33" s="112"/>
      <c r="DKW33" s="112"/>
      <c r="DKZ33" s="112"/>
      <c r="DLC33" s="112"/>
      <c r="DLF33" s="112"/>
      <c r="DLI33" s="112"/>
      <c r="DLL33" s="112"/>
      <c r="DLO33" s="112"/>
      <c r="DLR33" s="112"/>
      <c r="DLU33" s="112"/>
      <c r="DLX33" s="112"/>
      <c r="DMA33" s="112"/>
      <c r="DMD33" s="112"/>
      <c r="DMG33" s="112"/>
      <c r="DMJ33" s="112"/>
      <c r="DMM33" s="112"/>
      <c r="DMP33" s="112"/>
      <c r="DMS33" s="112"/>
      <c r="DMV33" s="112"/>
      <c r="DMY33" s="112"/>
      <c r="DNB33" s="112"/>
      <c r="DNE33" s="112"/>
      <c r="DNH33" s="112"/>
      <c r="DNK33" s="112"/>
      <c r="DNN33" s="112"/>
      <c r="DNQ33" s="112"/>
      <c r="DNT33" s="112"/>
      <c r="DNW33" s="112"/>
      <c r="DNZ33" s="112"/>
      <c r="DOC33" s="112"/>
      <c r="DOF33" s="112"/>
      <c r="DOI33" s="112"/>
      <c r="DOL33" s="112"/>
      <c r="DOO33" s="112"/>
      <c r="DOR33" s="112"/>
      <c r="DOU33" s="112"/>
      <c r="DOX33" s="112"/>
      <c r="DPA33" s="112"/>
      <c r="DPD33" s="112"/>
      <c r="DPG33" s="112"/>
      <c r="DPJ33" s="112"/>
      <c r="DPM33" s="112"/>
      <c r="DPP33" s="112"/>
      <c r="DPS33" s="112"/>
      <c r="DPV33" s="112"/>
      <c r="DPY33" s="112"/>
      <c r="DQB33" s="112"/>
      <c r="DQE33" s="112"/>
      <c r="DQH33" s="112"/>
      <c r="DQK33" s="112"/>
      <c r="DQN33" s="112"/>
      <c r="DQQ33" s="112"/>
      <c r="DQT33" s="112"/>
      <c r="DQW33" s="112"/>
      <c r="DQZ33" s="112"/>
      <c r="DRC33" s="112"/>
      <c r="DRF33" s="112"/>
      <c r="DRI33" s="112"/>
      <c r="DRL33" s="112"/>
      <c r="DRO33" s="112"/>
      <c r="DRR33" s="112"/>
      <c r="DRU33" s="112"/>
      <c r="DRX33" s="112"/>
      <c r="DSA33" s="112"/>
      <c r="DSD33" s="112"/>
      <c r="DSG33" s="112"/>
      <c r="DSJ33" s="112"/>
      <c r="DSM33" s="112"/>
      <c r="DSP33" s="112"/>
      <c r="DSS33" s="112"/>
      <c r="DSV33" s="112"/>
      <c r="DSY33" s="112"/>
      <c r="DTB33" s="112"/>
      <c r="DTE33" s="112"/>
      <c r="DTH33" s="112"/>
      <c r="DTK33" s="112"/>
      <c r="DTN33" s="112"/>
      <c r="DTQ33" s="112"/>
      <c r="DTT33" s="112"/>
      <c r="DTW33" s="112"/>
      <c r="DTZ33" s="112"/>
      <c r="DUC33" s="112"/>
      <c r="DUF33" s="112"/>
      <c r="DUI33" s="112"/>
      <c r="DUL33" s="112"/>
      <c r="DUO33" s="112"/>
      <c r="DUR33" s="112"/>
      <c r="DUU33" s="112"/>
      <c r="DUX33" s="112"/>
      <c r="DVA33" s="112"/>
      <c r="DVD33" s="112"/>
      <c r="DVG33" s="112"/>
      <c r="DVJ33" s="112"/>
      <c r="DVM33" s="112"/>
      <c r="DVP33" s="112"/>
      <c r="DVS33" s="112"/>
      <c r="DVV33" s="112"/>
      <c r="DVY33" s="112"/>
      <c r="DWB33" s="112"/>
      <c r="DWE33" s="112"/>
      <c r="DWH33" s="112"/>
      <c r="DWK33" s="112"/>
      <c r="DWN33" s="112"/>
      <c r="DWQ33" s="112"/>
      <c r="DWT33" s="112"/>
      <c r="DWW33" s="112"/>
      <c r="DWZ33" s="112"/>
      <c r="DXC33" s="112"/>
      <c r="DXF33" s="112"/>
      <c r="DXI33" s="112"/>
      <c r="DXL33" s="112"/>
      <c r="DXO33" s="112"/>
      <c r="DXR33" s="112"/>
      <c r="DXU33" s="112"/>
      <c r="DXX33" s="112"/>
      <c r="DYA33" s="112"/>
      <c r="DYD33" s="112"/>
      <c r="DYG33" s="112"/>
      <c r="DYJ33" s="112"/>
      <c r="DYM33" s="112"/>
      <c r="DYP33" s="112"/>
      <c r="DYS33" s="112"/>
      <c r="DYV33" s="112"/>
      <c r="DYY33" s="112"/>
      <c r="DZB33" s="112"/>
      <c r="DZE33" s="112"/>
      <c r="DZH33" s="112"/>
      <c r="DZK33" s="112"/>
      <c r="DZN33" s="112"/>
      <c r="DZQ33" s="112"/>
      <c r="DZT33" s="112"/>
      <c r="DZW33" s="112"/>
      <c r="DZZ33" s="112"/>
      <c r="EAC33" s="112"/>
      <c r="EAF33" s="112"/>
      <c r="EAI33" s="112"/>
      <c r="EAL33" s="112"/>
      <c r="EAO33" s="112"/>
      <c r="EAR33" s="112"/>
      <c r="EAU33" s="112"/>
      <c r="EAX33" s="112"/>
      <c r="EBA33" s="112"/>
      <c r="EBD33" s="112"/>
      <c r="EBG33" s="112"/>
      <c r="EBJ33" s="112"/>
      <c r="EBM33" s="112"/>
      <c r="EBP33" s="112"/>
      <c r="EBS33" s="112"/>
      <c r="EBV33" s="112"/>
      <c r="EBY33" s="112"/>
      <c r="ECB33" s="112"/>
      <c r="ECE33" s="112"/>
      <c r="ECH33" s="112"/>
      <c r="ECK33" s="112"/>
      <c r="ECN33" s="112"/>
      <c r="ECQ33" s="112"/>
      <c r="ECT33" s="112"/>
      <c r="ECW33" s="112"/>
      <c r="ECZ33" s="112"/>
      <c r="EDC33" s="112"/>
      <c r="EDF33" s="112"/>
      <c r="EDI33" s="112"/>
      <c r="EDL33" s="112"/>
      <c r="EDO33" s="112"/>
      <c r="EDR33" s="112"/>
      <c r="EDU33" s="112"/>
      <c r="EDX33" s="112"/>
      <c r="EEA33" s="112"/>
      <c r="EED33" s="112"/>
      <c r="EEG33" s="112"/>
      <c r="EEJ33" s="112"/>
      <c r="EEM33" s="112"/>
      <c r="EEP33" s="112"/>
      <c r="EES33" s="112"/>
      <c r="EEV33" s="112"/>
      <c r="EEY33" s="112"/>
      <c r="EFB33" s="112"/>
      <c r="EFE33" s="112"/>
      <c r="EFH33" s="112"/>
      <c r="EFK33" s="112"/>
      <c r="EFN33" s="112"/>
      <c r="EFQ33" s="112"/>
      <c r="EFT33" s="112"/>
      <c r="EFW33" s="112"/>
      <c r="EFZ33" s="112"/>
      <c r="EGC33" s="112"/>
      <c r="EGF33" s="112"/>
      <c r="EGI33" s="112"/>
      <c r="EGL33" s="112"/>
      <c r="EGO33" s="112"/>
      <c r="EGR33" s="112"/>
      <c r="EGU33" s="112"/>
      <c r="EGX33" s="112"/>
      <c r="EHA33" s="112"/>
      <c r="EHD33" s="112"/>
      <c r="EHG33" s="112"/>
      <c r="EHJ33" s="112"/>
      <c r="EHM33" s="112"/>
      <c r="EHP33" s="112"/>
      <c r="EHS33" s="112"/>
      <c r="EHV33" s="112"/>
      <c r="EHY33" s="112"/>
      <c r="EIB33" s="112"/>
      <c r="EIE33" s="112"/>
      <c r="EIH33" s="112"/>
      <c r="EIK33" s="112"/>
      <c r="EIN33" s="112"/>
      <c r="EIQ33" s="112"/>
      <c r="EIT33" s="112"/>
      <c r="EIW33" s="112"/>
      <c r="EIZ33" s="112"/>
      <c r="EJC33" s="112"/>
      <c r="EJF33" s="112"/>
      <c r="EJI33" s="112"/>
      <c r="EJL33" s="112"/>
      <c r="EJO33" s="112"/>
      <c r="EJR33" s="112"/>
      <c r="EJU33" s="112"/>
      <c r="EJX33" s="112"/>
      <c r="EKA33" s="112"/>
      <c r="EKD33" s="112"/>
      <c r="EKG33" s="112"/>
      <c r="EKJ33" s="112"/>
      <c r="EKM33" s="112"/>
      <c r="EKP33" s="112"/>
      <c r="EKS33" s="112"/>
      <c r="EKV33" s="112"/>
      <c r="EKY33" s="112"/>
      <c r="ELB33" s="112"/>
      <c r="ELE33" s="112"/>
      <c r="ELH33" s="112"/>
      <c r="ELK33" s="112"/>
      <c r="ELN33" s="112"/>
      <c r="ELQ33" s="112"/>
      <c r="ELT33" s="112"/>
      <c r="ELW33" s="112"/>
      <c r="ELZ33" s="112"/>
      <c r="EMC33" s="112"/>
      <c r="EMF33" s="112"/>
      <c r="EMI33" s="112"/>
      <c r="EML33" s="112"/>
      <c r="EMO33" s="112"/>
      <c r="EMR33" s="112"/>
      <c r="EMU33" s="112"/>
      <c r="EMX33" s="112"/>
      <c r="ENA33" s="112"/>
      <c r="END33" s="112"/>
      <c r="ENG33" s="112"/>
      <c r="ENJ33" s="112"/>
      <c r="ENM33" s="112"/>
      <c r="ENP33" s="112"/>
      <c r="ENS33" s="112"/>
      <c r="ENV33" s="112"/>
      <c r="ENY33" s="112"/>
      <c r="EOB33" s="112"/>
      <c r="EOE33" s="112"/>
      <c r="EOH33" s="112"/>
      <c r="EOK33" s="112"/>
      <c r="EON33" s="112"/>
      <c r="EOQ33" s="112"/>
      <c r="EOT33" s="112"/>
      <c r="EOW33" s="112"/>
      <c r="EOZ33" s="112"/>
      <c r="EPC33" s="112"/>
      <c r="EPF33" s="112"/>
      <c r="EPI33" s="112"/>
      <c r="EPL33" s="112"/>
      <c r="EPO33" s="112"/>
      <c r="EPR33" s="112"/>
      <c r="EPU33" s="112"/>
      <c r="EPX33" s="112"/>
      <c r="EQA33" s="112"/>
      <c r="EQD33" s="112"/>
      <c r="EQG33" s="112"/>
      <c r="EQJ33" s="112"/>
      <c r="EQM33" s="112"/>
      <c r="EQP33" s="112"/>
      <c r="EQS33" s="112"/>
      <c r="EQV33" s="112"/>
      <c r="EQY33" s="112"/>
      <c r="ERB33" s="112"/>
      <c r="ERE33" s="112"/>
      <c r="ERH33" s="112"/>
      <c r="ERK33" s="112"/>
      <c r="ERN33" s="112"/>
      <c r="ERQ33" s="112"/>
      <c r="ERT33" s="112"/>
      <c r="ERW33" s="112"/>
      <c r="ERZ33" s="112"/>
      <c r="ESC33" s="112"/>
      <c r="ESF33" s="112"/>
      <c r="ESI33" s="112"/>
      <c r="ESL33" s="112"/>
      <c r="ESO33" s="112"/>
      <c r="ESR33" s="112"/>
      <c r="ESU33" s="112"/>
      <c r="ESX33" s="112"/>
      <c r="ETA33" s="112"/>
      <c r="ETD33" s="112"/>
      <c r="ETG33" s="112"/>
      <c r="ETJ33" s="112"/>
      <c r="ETM33" s="112"/>
      <c r="ETP33" s="112"/>
      <c r="ETS33" s="112"/>
      <c r="ETV33" s="112"/>
      <c r="ETY33" s="112"/>
      <c r="EUB33" s="112"/>
      <c r="EUE33" s="112"/>
      <c r="EUH33" s="112"/>
      <c r="EUK33" s="112"/>
      <c r="EUN33" s="112"/>
      <c r="EUQ33" s="112"/>
      <c r="EUT33" s="112"/>
      <c r="EUW33" s="112"/>
      <c r="EUZ33" s="112"/>
      <c r="EVC33" s="112"/>
      <c r="EVF33" s="112"/>
      <c r="EVI33" s="112"/>
      <c r="EVL33" s="112"/>
      <c r="EVO33" s="112"/>
      <c r="EVR33" s="112"/>
      <c r="EVU33" s="112"/>
      <c r="EVX33" s="112"/>
      <c r="EWA33" s="112"/>
      <c r="EWD33" s="112"/>
      <c r="EWG33" s="112"/>
      <c r="EWJ33" s="112"/>
      <c r="EWM33" s="112"/>
      <c r="EWP33" s="112"/>
      <c r="EWS33" s="112"/>
      <c r="EWV33" s="112"/>
      <c r="EWY33" s="112"/>
      <c r="EXB33" s="112"/>
      <c r="EXE33" s="112"/>
      <c r="EXH33" s="112"/>
      <c r="EXK33" s="112"/>
      <c r="EXN33" s="112"/>
      <c r="EXQ33" s="112"/>
      <c r="EXT33" s="112"/>
      <c r="EXW33" s="112"/>
      <c r="EXZ33" s="112"/>
      <c r="EYC33" s="112"/>
      <c r="EYF33" s="112"/>
      <c r="EYI33" s="112"/>
      <c r="EYL33" s="112"/>
      <c r="EYO33" s="112"/>
      <c r="EYR33" s="112"/>
      <c r="EYU33" s="112"/>
      <c r="EYX33" s="112"/>
      <c r="EZA33" s="112"/>
      <c r="EZD33" s="112"/>
      <c r="EZG33" s="112"/>
      <c r="EZJ33" s="112"/>
      <c r="EZM33" s="112"/>
      <c r="EZP33" s="112"/>
      <c r="EZS33" s="112"/>
      <c r="EZV33" s="112"/>
      <c r="EZY33" s="112"/>
      <c r="FAB33" s="112"/>
      <c r="FAE33" s="112"/>
      <c r="FAH33" s="112"/>
      <c r="FAK33" s="112"/>
      <c r="FAN33" s="112"/>
      <c r="FAQ33" s="112"/>
      <c r="FAT33" s="112"/>
      <c r="FAW33" s="112"/>
      <c r="FAZ33" s="112"/>
      <c r="FBC33" s="112"/>
      <c r="FBF33" s="112"/>
      <c r="FBI33" s="112"/>
      <c r="FBL33" s="112"/>
      <c r="FBO33" s="112"/>
      <c r="FBR33" s="112"/>
      <c r="FBU33" s="112"/>
      <c r="FBX33" s="112"/>
      <c r="FCA33" s="112"/>
      <c r="FCD33" s="112"/>
      <c r="FCG33" s="112"/>
      <c r="FCJ33" s="112"/>
      <c r="FCM33" s="112"/>
      <c r="FCP33" s="112"/>
      <c r="FCS33" s="112"/>
      <c r="FCV33" s="112"/>
      <c r="FCY33" s="112"/>
      <c r="FDB33" s="112"/>
      <c r="FDE33" s="112"/>
      <c r="FDH33" s="112"/>
      <c r="FDK33" s="112"/>
      <c r="FDN33" s="112"/>
      <c r="FDQ33" s="112"/>
      <c r="FDT33" s="112"/>
      <c r="FDW33" s="112"/>
      <c r="FDZ33" s="112"/>
      <c r="FEC33" s="112"/>
      <c r="FEF33" s="112"/>
      <c r="FEI33" s="112"/>
      <c r="FEL33" s="112"/>
      <c r="FEO33" s="112"/>
      <c r="FER33" s="112"/>
      <c r="FEU33" s="112"/>
      <c r="FEX33" s="112"/>
      <c r="FFA33" s="112"/>
      <c r="FFD33" s="112"/>
      <c r="FFG33" s="112"/>
      <c r="FFJ33" s="112"/>
      <c r="FFM33" s="112"/>
      <c r="FFP33" s="112"/>
      <c r="FFS33" s="112"/>
      <c r="FFV33" s="112"/>
      <c r="FFY33" s="112"/>
      <c r="FGB33" s="112"/>
      <c r="FGE33" s="112"/>
      <c r="FGH33" s="112"/>
      <c r="FGK33" s="112"/>
      <c r="FGN33" s="112"/>
      <c r="FGQ33" s="112"/>
      <c r="FGT33" s="112"/>
      <c r="FGW33" s="112"/>
      <c r="FGZ33" s="112"/>
      <c r="FHC33" s="112"/>
      <c r="FHF33" s="112"/>
      <c r="FHI33" s="112"/>
      <c r="FHL33" s="112"/>
      <c r="FHO33" s="112"/>
      <c r="FHR33" s="112"/>
      <c r="FHU33" s="112"/>
      <c r="FHX33" s="112"/>
      <c r="FIA33" s="112"/>
      <c r="FID33" s="112"/>
      <c r="FIG33" s="112"/>
      <c r="FIJ33" s="112"/>
      <c r="FIM33" s="112"/>
      <c r="FIP33" s="112"/>
      <c r="FIS33" s="112"/>
      <c r="FIV33" s="112"/>
      <c r="FIY33" s="112"/>
      <c r="FJB33" s="112"/>
      <c r="FJE33" s="112"/>
      <c r="FJH33" s="112"/>
      <c r="FJK33" s="112"/>
      <c r="FJN33" s="112"/>
      <c r="FJQ33" s="112"/>
      <c r="FJT33" s="112"/>
      <c r="FJW33" s="112"/>
      <c r="FJZ33" s="112"/>
      <c r="FKC33" s="112"/>
      <c r="FKF33" s="112"/>
      <c r="FKI33" s="112"/>
      <c r="FKL33" s="112"/>
      <c r="FKO33" s="112"/>
      <c r="FKR33" s="112"/>
      <c r="FKU33" s="112"/>
      <c r="FKX33" s="112"/>
      <c r="FLA33" s="112"/>
      <c r="FLD33" s="112"/>
      <c r="FLG33" s="112"/>
      <c r="FLJ33" s="112"/>
      <c r="FLM33" s="112"/>
      <c r="FLP33" s="112"/>
      <c r="FLS33" s="112"/>
      <c r="FLV33" s="112"/>
      <c r="FLY33" s="112"/>
      <c r="FMB33" s="112"/>
      <c r="FME33" s="112"/>
      <c r="FMH33" s="112"/>
      <c r="FMK33" s="112"/>
      <c r="FMN33" s="112"/>
      <c r="FMQ33" s="112"/>
      <c r="FMT33" s="112"/>
      <c r="FMW33" s="112"/>
      <c r="FMZ33" s="112"/>
      <c r="FNC33" s="112"/>
      <c r="FNF33" s="112"/>
      <c r="FNI33" s="112"/>
      <c r="FNL33" s="112"/>
      <c r="FNO33" s="112"/>
      <c r="FNR33" s="112"/>
      <c r="FNU33" s="112"/>
      <c r="FNX33" s="112"/>
      <c r="FOA33" s="112"/>
      <c r="FOD33" s="112"/>
      <c r="FOG33" s="112"/>
      <c r="FOJ33" s="112"/>
      <c r="FOM33" s="112"/>
      <c r="FOP33" s="112"/>
      <c r="FOS33" s="112"/>
      <c r="FOV33" s="112"/>
      <c r="FOY33" s="112"/>
      <c r="FPB33" s="112"/>
      <c r="FPE33" s="112"/>
      <c r="FPH33" s="112"/>
      <c r="FPK33" s="112"/>
      <c r="FPN33" s="112"/>
      <c r="FPQ33" s="112"/>
      <c r="FPT33" s="112"/>
      <c r="FPW33" s="112"/>
      <c r="FPZ33" s="112"/>
      <c r="FQC33" s="112"/>
      <c r="FQF33" s="112"/>
      <c r="FQI33" s="112"/>
      <c r="FQL33" s="112"/>
      <c r="FQO33" s="112"/>
      <c r="FQR33" s="112"/>
      <c r="FQU33" s="112"/>
      <c r="FQX33" s="112"/>
      <c r="FRA33" s="112"/>
      <c r="FRD33" s="112"/>
      <c r="FRG33" s="112"/>
      <c r="FRJ33" s="112"/>
      <c r="FRM33" s="112"/>
      <c r="FRP33" s="112"/>
      <c r="FRS33" s="112"/>
      <c r="FRV33" s="112"/>
      <c r="FRY33" s="112"/>
      <c r="FSB33" s="112"/>
      <c r="FSE33" s="112"/>
      <c r="FSH33" s="112"/>
      <c r="FSK33" s="112"/>
      <c r="FSN33" s="112"/>
      <c r="FSQ33" s="112"/>
      <c r="FST33" s="112"/>
      <c r="FSW33" s="112"/>
      <c r="FSZ33" s="112"/>
      <c r="FTC33" s="112"/>
      <c r="FTF33" s="112"/>
      <c r="FTI33" s="112"/>
      <c r="FTL33" s="112"/>
      <c r="FTO33" s="112"/>
      <c r="FTR33" s="112"/>
      <c r="FTU33" s="112"/>
      <c r="FTX33" s="112"/>
      <c r="FUA33" s="112"/>
      <c r="FUD33" s="112"/>
      <c r="FUG33" s="112"/>
      <c r="FUJ33" s="112"/>
      <c r="FUM33" s="112"/>
      <c r="FUP33" s="112"/>
      <c r="FUS33" s="112"/>
      <c r="FUV33" s="112"/>
      <c r="FUY33" s="112"/>
      <c r="FVB33" s="112"/>
      <c r="FVE33" s="112"/>
      <c r="FVH33" s="112"/>
      <c r="FVK33" s="112"/>
      <c r="FVN33" s="112"/>
      <c r="FVQ33" s="112"/>
      <c r="FVT33" s="112"/>
      <c r="FVW33" s="112"/>
      <c r="FVZ33" s="112"/>
      <c r="FWC33" s="112"/>
      <c r="FWF33" s="112"/>
      <c r="FWI33" s="112"/>
      <c r="FWL33" s="112"/>
      <c r="FWO33" s="112"/>
      <c r="FWR33" s="112"/>
      <c r="FWU33" s="112"/>
      <c r="FWX33" s="112"/>
      <c r="FXA33" s="112"/>
      <c r="FXD33" s="112"/>
      <c r="FXG33" s="112"/>
      <c r="FXJ33" s="112"/>
      <c r="FXM33" s="112"/>
      <c r="FXP33" s="112"/>
      <c r="FXS33" s="112"/>
      <c r="FXV33" s="112"/>
      <c r="FXY33" s="112"/>
      <c r="FYB33" s="112"/>
      <c r="FYE33" s="112"/>
      <c r="FYH33" s="112"/>
      <c r="FYK33" s="112"/>
      <c r="FYN33" s="112"/>
      <c r="FYQ33" s="112"/>
      <c r="FYT33" s="112"/>
      <c r="FYW33" s="112"/>
      <c r="FYZ33" s="112"/>
      <c r="FZC33" s="112"/>
      <c r="FZF33" s="112"/>
      <c r="FZI33" s="112"/>
      <c r="FZL33" s="112"/>
      <c r="FZO33" s="112"/>
      <c r="FZR33" s="112"/>
      <c r="FZU33" s="112"/>
      <c r="FZX33" s="112"/>
      <c r="GAA33" s="112"/>
      <c r="GAD33" s="112"/>
      <c r="GAG33" s="112"/>
      <c r="GAJ33" s="112"/>
      <c r="GAM33" s="112"/>
      <c r="GAP33" s="112"/>
      <c r="GAS33" s="112"/>
      <c r="GAV33" s="112"/>
      <c r="GAY33" s="112"/>
      <c r="GBB33" s="112"/>
      <c r="GBE33" s="112"/>
      <c r="GBH33" s="112"/>
      <c r="GBK33" s="112"/>
      <c r="GBN33" s="112"/>
      <c r="GBQ33" s="112"/>
      <c r="GBT33" s="112"/>
      <c r="GBW33" s="112"/>
      <c r="GBZ33" s="112"/>
      <c r="GCC33" s="112"/>
      <c r="GCF33" s="112"/>
      <c r="GCI33" s="112"/>
      <c r="GCL33" s="112"/>
      <c r="GCO33" s="112"/>
      <c r="GCR33" s="112"/>
      <c r="GCU33" s="112"/>
      <c r="GCX33" s="112"/>
      <c r="GDA33" s="112"/>
      <c r="GDD33" s="112"/>
      <c r="GDG33" s="112"/>
      <c r="GDJ33" s="112"/>
      <c r="GDM33" s="112"/>
      <c r="GDP33" s="112"/>
      <c r="GDS33" s="112"/>
      <c r="GDV33" s="112"/>
      <c r="GDY33" s="112"/>
      <c r="GEB33" s="112"/>
      <c r="GEE33" s="112"/>
      <c r="GEH33" s="112"/>
      <c r="GEK33" s="112"/>
      <c r="GEN33" s="112"/>
      <c r="GEQ33" s="112"/>
      <c r="GET33" s="112"/>
      <c r="GEW33" s="112"/>
      <c r="GEZ33" s="112"/>
      <c r="GFC33" s="112"/>
      <c r="GFF33" s="112"/>
      <c r="GFI33" s="112"/>
      <c r="GFL33" s="112"/>
      <c r="GFO33" s="112"/>
      <c r="GFR33" s="112"/>
      <c r="GFU33" s="112"/>
      <c r="GFX33" s="112"/>
      <c r="GGA33" s="112"/>
      <c r="GGD33" s="112"/>
      <c r="GGG33" s="112"/>
      <c r="GGJ33" s="112"/>
      <c r="GGM33" s="112"/>
      <c r="GGP33" s="112"/>
      <c r="GGS33" s="112"/>
      <c r="GGV33" s="112"/>
      <c r="GGY33" s="112"/>
      <c r="GHB33" s="112"/>
      <c r="GHE33" s="112"/>
      <c r="GHH33" s="112"/>
      <c r="GHK33" s="112"/>
      <c r="GHN33" s="112"/>
      <c r="GHQ33" s="112"/>
      <c r="GHT33" s="112"/>
      <c r="GHW33" s="112"/>
      <c r="GHZ33" s="112"/>
      <c r="GIC33" s="112"/>
      <c r="GIF33" s="112"/>
      <c r="GII33" s="112"/>
      <c r="GIL33" s="112"/>
      <c r="GIO33" s="112"/>
      <c r="GIR33" s="112"/>
      <c r="GIU33" s="112"/>
      <c r="GIX33" s="112"/>
      <c r="GJA33" s="112"/>
      <c r="GJD33" s="112"/>
      <c r="GJG33" s="112"/>
      <c r="GJJ33" s="112"/>
      <c r="GJM33" s="112"/>
      <c r="GJP33" s="112"/>
      <c r="GJS33" s="112"/>
      <c r="GJV33" s="112"/>
      <c r="GJY33" s="112"/>
      <c r="GKB33" s="112"/>
      <c r="GKE33" s="112"/>
      <c r="GKH33" s="112"/>
      <c r="GKK33" s="112"/>
      <c r="GKN33" s="112"/>
      <c r="GKQ33" s="112"/>
      <c r="GKT33" s="112"/>
      <c r="GKW33" s="112"/>
      <c r="GKZ33" s="112"/>
      <c r="GLC33" s="112"/>
      <c r="GLF33" s="112"/>
      <c r="GLI33" s="112"/>
      <c r="GLL33" s="112"/>
      <c r="GLO33" s="112"/>
      <c r="GLR33" s="112"/>
      <c r="GLU33" s="112"/>
      <c r="GLX33" s="112"/>
      <c r="GMA33" s="112"/>
      <c r="GMD33" s="112"/>
      <c r="GMG33" s="112"/>
      <c r="GMJ33" s="112"/>
      <c r="GMM33" s="112"/>
      <c r="GMP33" s="112"/>
      <c r="GMS33" s="112"/>
      <c r="GMV33" s="112"/>
      <c r="GMY33" s="112"/>
      <c r="GNB33" s="112"/>
      <c r="GNE33" s="112"/>
      <c r="GNH33" s="112"/>
      <c r="GNK33" s="112"/>
      <c r="GNN33" s="112"/>
      <c r="GNQ33" s="112"/>
      <c r="GNT33" s="112"/>
      <c r="GNW33" s="112"/>
      <c r="GNZ33" s="112"/>
      <c r="GOC33" s="112"/>
      <c r="GOF33" s="112"/>
      <c r="GOI33" s="112"/>
      <c r="GOL33" s="112"/>
      <c r="GOO33" s="112"/>
      <c r="GOR33" s="112"/>
      <c r="GOU33" s="112"/>
      <c r="GOX33" s="112"/>
      <c r="GPA33" s="112"/>
      <c r="GPD33" s="112"/>
      <c r="GPG33" s="112"/>
      <c r="GPJ33" s="112"/>
      <c r="GPM33" s="112"/>
      <c r="GPP33" s="112"/>
      <c r="GPS33" s="112"/>
      <c r="GPV33" s="112"/>
      <c r="GPY33" s="112"/>
      <c r="GQB33" s="112"/>
      <c r="GQE33" s="112"/>
      <c r="GQH33" s="112"/>
      <c r="GQK33" s="112"/>
      <c r="GQN33" s="112"/>
      <c r="GQQ33" s="112"/>
      <c r="GQT33" s="112"/>
      <c r="GQW33" s="112"/>
      <c r="GQZ33" s="112"/>
      <c r="GRC33" s="112"/>
      <c r="GRF33" s="112"/>
      <c r="GRI33" s="112"/>
      <c r="GRL33" s="112"/>
      <c r="GRO33" s="112"/>
      <c r="GRR33" s="112"/>
      <c r="GRU33" s="112"/>
      <c r="GRX33" s="112"/>
      <c r="GSA33" s="112"/>
      <c r="GSD33" s="112"/>
      <c r="GSG33" s="112"/>
      <c r="GSJ33" s="112"/>
      <c r="GSM33" s="112"/>
      <c r="GSP33" s="112"/>
      <c r="GSS33" s="112"/>
      <c r="GSV33" s="112"/>
      <c r="GSY33" s="112"/>
      <c r="GTB33" s="112"/>
      <c r="GTE33" s="112"/>
      <c r="GTH33" s="112"/>
      <c r="GTK33" s="112"/>
      <c r="GTN33" s="112"/>
      <c r="GTQ33" s="112"/>
      <c r="GTT33" s="112"/>
      <c r="GTW33" s="112"/>
      <c r="GTZ33" s="112"/>
      <c r="GUC33" s="112"/>
      <c r="GUF33" s="112"/>
      <c r="GUI33" s="112"/>
      <c r="GUL33" s="112"/>
      <c r="GUO33" s="112"/>
      <c r="GUR33" s="112"/>
      <c r="GUU33" s="112"/>
      <c r="GUX33" s="112"/>
      <c r="GVA33" s="112"/>
      <c r="GVD33" s="112"/>
      <c r="GVG33" s="112"/>
      <c r="GVJ33" s="112"/>
      <c r="GVM33" s="112"/>
      <c r="GVP33" s="112"/>
      <c r="GVS33" s="112"/>
      <c r="GVV33" s="112"/>
      <c r="GVY33" s="112"/>
      <c r="GWB33" s="112"/>
      <c r="GWE33" s="112"/>
      <c r="GWH33" s="112"/>
      <c r="GWK33" s="112"/>
      <c r="GWN33" s="112"/>
      <c r="GWQ33" s="112"/>
      <c r="GWT33" s="112"/>
      <c r="GWW33" s="112"/>
      <c r="GWZ33" s="112"/>
      <c r="GXC33" s="112"/>
      <c r="GXF33" s="112"/>
      <c r="GXI33" s="112"/>
      <c r="GXL33" s="112"/>
      <c r="GXO33" s="112"/>
      <c r="GXR33" s="112"/>
      <c r="GXU33" s="112"/>
      <c r="GXX33" s="112"/>
      <c r="GYA33" s="112"/>
      <c r="GYD33" s="112"/>
      <c r="GYG33" s="112"/>
      <c r="GYJ33" s="112"/>
      <c r="GYM33" s="112"/>
      <c r="GYP33" s="112"/>
      <c r="GYS33" s="112"/>
      <c r="GYV33" s="112"/>
      <c r="GYY33" s="112"/>
      <c r="GZB33" s="112"/>
      <c r="GZE33" s="112"/>
      <c r="GZH33" s="112"/>
      <c r="GZK33" s="112"/>
      <c r="GZN33" s="112"/>
      <c r="GZQ33" s="112"/>
      <c r="GZT33" s="112"/>
      <c r="GZW33" s="112"/>
      <c r="GZZ33" s="112"/>
      <c r="HAC33" s="112"/>
      <c r="HAF33" s="112"/>
      <c r="HAI33" s="112"/>
      <c r="HAL33" s="112"/>
      <c r="HAO33" s="112"/>
      <c r="HAR33" s="112"/>
      <c r="HAU33" s="112"/>
      <c r="HAX33" s="112"/>
      <c r="HBA33" s="112"/>
      <c r="HBD33" s="112"/>
      <c r="HBG33" s="112"/>
      <c r="HBJ33" s="112"/>
      <c r="HBM33" s="112"/>
      <c r="HBP33" s="112"/>
      <c r="HBS33" s="112"/>
      <c r="HBV33" s="112"/>
      <c r="HBY33" s="112"/>
      <c r="HCB33" s="112"/>
      <c r="HCE33" s="112"/>
      <c r="HCH33" s="112"/>
      <c r="HCK33" s="112"/>
      <c r="HCN33" s="112"/>
      <c r="HCQ33" s="112"/>
      <c r="HCT33" s="112"/>
      <c r="HCW33" s="112"/>
      <c r="HCZ33" s="112"/>
      <c r="HDC33" s="112"/>
      <c r="HDF33" s="112"/>
      <c r="HDI33" s="112"/>
      <c r="HDL33" s="112"/>
      <c r="HDO33" s="112"/>
      <c r="HDR33" s="112"/>
      <c r="HDU33" s="112"/>
      <c r="HDX33" s="112"/>
      <c r="HEA33" s="112"/>
      <c r="HED33" s="112"/>
      <c r="HEG33" s="112"/>
      <c r="HEJ33" s="112"/>
      <c r="HEM33" s="112"/>
      <c r="HEP33" s="112"/>
      <c r="HES33" s="112"/>
      <c r="HEV33" s="112"/>
      <c r="HEY33" s="112"/>
      <c r="HFB33" s="112"/>
      <c r="HFE33" s="112"/>
      <c r="HFH33" s="112"/>
      <c r="HFK33" s="112"/>
      <c r="HFN33" s="112"/>
      <c r="HFQ33" s="112"/>
      <c r="HFT33" s="112"/>
      <c r="HFW33" s="112"/>
      <c r="HFZ33" s="112"/>
      <c r="HGC33" s="112"/>
      <c r="HGF33" s="112"/>
      <c r="HGI33" s="112"/>
      <c r="HGL33" s="112"/>
      <c r="HGO33" s="112"/>
      <c r="HGR33" s="112"/>
      <c r="HGU33" s="112"/>
      <c r="HGX33" s="112"/>
      <c r="HHA33" s="112"/>
      <c r="HHD33" s="112"/>
      <c r="HHG33" s="112"/>
      <c r="HHJ33" s="112"/>
      <c r="HHM33" s="112"/>
      <c r="HHP33" s="112"/>
      <c r="HHS33" s="112"/>
      <c r="HHV33" s="112"/>
      <c r="HHY33" s="112"/>
      <c r="HIB33" s="112"/>
      <c r="HIE33" s="112"/>
      <c r="HIH33" s="112"/>
      <c r="HIK33" s="112"/>
      <c r="HIN33" s="112"/>
      <c r="HIQ33" s="112"/>
      <c r="HIT33" s="112"/>
      <c r="HIW33" s="112"/>
      <c r="HIZ33" s="112"/>
      <c r="HJC33" s="112"/>
      <c r="HJF33" s="112"/>
      <c r="HJI33" s="112"/>
      <c r="HJL33" s="112"/>
      <c r="HJO33" s="112"/>
      <c r="HJR33" s="112"/>
      <c r="HJU33" s="112"/>
      <c r="HJX33" s="112"/>
      <c r="HKA33" s="112"/>
      <c r="HKD33" s="112"/>
      <c r="HKG33" s="112"/>
      <c r="HKJ33" s="112"/>
      <c r="HKM33" s="112"/>
      <c r="HKP33" s="112"/>
      <c r="HKS33" s="112"/>
      <c r="HKV33" s="112"/>
      <c r="HKY33" s="112"/>
      <c r="HLB33" s="112"/>
      <c r="HLE33" s="112"/>
      <c r="HLH33" s="112"/>
      <c r="HLK33" s="112"/>
      <c r="HLN33" s="112"/>
      <c r="HLQ33" s="112"/>
      <c r="HLT33" s="112"/>
      <c r="HLW33" s="112"/>
      <c r="HLZ33" s="112"/>
      <c r="HMC33" s="112"/>
      <c r="HMF33" s="112"/>
      <c r="HMI33" s="112"/>
      <c r="HML33" s="112"/>
      <c r="HMO33" s="112"/>
      <c r="HMR33" s="112"/>
      <c r="HMU33" s="112"/>
      <c r="HMX33" s="112"/>
      <c r="HNA33" s="112"/>
      <c r="HND33" s="112"/>
      <c r="HNG33" s="112"/>
      <c r="HNJ33" s="112"/>
      <c r="HNM33" s="112"/>
      <c r="HNP33" s="112"/>
      <c r="HNS33" s="112"/>
      <c r="HNV33" s="112"/>
      <c r="HNY33" s="112"/>
      <c r="HOB33" s="112"/>
      <c r="HOE33" s="112"/>
      <c r="HOH33" s="112"/>
      <c r="HOK33" s="112"/>
      <c r="HON33" s="112"/>
      <c r="HOQ33" s="112"/>
      <c r="HOT33" s="112"/>
      <c r="HOW33" s="112"/>
      <c r="HOZ33" s="112"/>
      <c r="HPC33" s="112"/>
      <c r="HPF33" s="112"/>
      <c r="HPI33" s="112"/>
      <c r="HPL33" s="112"/>
      <c r="HPO33" s="112"/>
      <c r="HPR33" s="112"/>
      <c r="HPU33" s="112"/>
      <c r="HPX33" s="112"/>
      <c r="HQA33" s="112"/>
      <c r="HQD33" s="112"/>
      <c r="HQG33" s="112"/>
      <c r="HQJ33" s="112"/>
      <c r="HQM33" s="112"/>
      <c r="HQP33" s="112"/>
      <c r="HQS33" s="112"/>
      <c r="HQV33" s="112"/>
      <c r="HQY33" s="112"/>
      <c r="HRB33" s="112"/>
      <c r="HRE33" s="112"/>
      <c r="HRH33" s="112"/>
      <c r="HRK33" s="112"/>
      <c r="HRN33" s="112"/>
      <c r="HRQ33" s="112"/>
      <c r="HRT33" s="112"/>
      <c r="HRW33" s="112"/>
      <c r="HRZ33" s="112"/>
      <c r="HSC33" s="112"/>
      <c r="HSF33" s="112"/>
      <c r="HSI33" s="112"/>
      <c r="HSL33" s="112"/>
      <c r="HSO33" s="112"/>
      <c r="HSR33" s="112"/>
      <c r="HSU33" s="112"/>
      <c r="HSX33" s="112"/>
      <c r="HTA33" s="112"/>
      <c r="HTD33" s="112"/>
      <c r="HTG33" s="112"/>
      <c r="HTJ33" s="112"/>
      <c r="HTM33" s="112"/>
      <c r="HTP33" s="112"/>
      <c r="HTS33" s="112"/>
      <c r="HTV33" s="112"/>
      <c r="HTY33" s="112"/>
      <c r="HUB33" s="112"/>
      <c r="HUE33" s="112"/>
      <c r="HUH33" s="112"/>
      <c r="HUK33" s="112"/>
      <c r="HUN33" s="112"/>
      <c r="HUQ33" s="112"/>
      <c r="HUT33" s="112"/>
      <c r="HUW33" s="112"/>
      <c r="HUZ33" s="112"/>
      <c r="HVC33" s="112"/>
      <c r="HVF33" s="112"/>
      <c r="HVI33" s="112"/>
      <c r="HVL33" s="112"/>
      <c r="HVO33" s="112"/>
      <c r="HVR33" s="112"/>
      <c r="HVU33" s="112"/>
      <c r="HVX33" s="112"/>
      <c r="HWA33" s="112"/>
      <c r="HWD33" s="112"/>
      <c r="HWG33" s="112"/>
      <c r="HWJ33" s="112"/>
      <c r="HWM33" s="112"/>
      <c r="HWP33" s="112"/>
      <c r="HWS33" s="112"/>
      <c r="HWV33" s="112"/>
      <c r="HWY33" s="112"/>
      <c r="HXB33" s="112"/>
      <c r="HXE33" s="112"/>
      <c r="HXH33" s="112"/>
      <c r="HXK33" s="112"/>
      <c r="HXN33" s="112"/>
      <c r="HXQ33" s="112"/>
      <c r="HXT33" s="112"/>
      <c r="HXW33" s="112"/>
      <c r="HXZ33" s="112"/>
      <c r="HYC33" s="112"/>
      <c r="HYF33" s="112"/>
      <c r="HYI33" s="112"/>
      <c r="HYL33" s="112"/>
      <c r="HYO33" s="112"/>
      <c r="HYR33" s="112"/>
      <c r="HYU33" s="112"/>
      <c r="HYX33" s="112"/>
      <c r="HZA33" s="112"/>
      <c r="HZD33" s="112"/>
      <c r="HZG33" s="112"/>
      <c r="HZJ33" s="112"/>
      <c r="HZM33" s="112"/>
      <c r="HZP33" s="112"/>
      <c r="HZS33" s="112"/>
      <c r="HZV33" s="112"/>
      <c r="HZY33" s="112"/>
      <c r="IAB33" s="112"/>
      <c r="IAE33" s="112"/>
      <c r="IAH33" s="112"/>
      <c r="IAK33" s="112"/>
      <c r="IAN33" s="112"/>
      <c r="IAQ33" s="112"/>
      <c r="IAT33" s="112"/>
      <c r="IAW33" s="112"/>
      <c r="IAZ33" s="112"/>
      <c r="IBC33" s="112"/>
      <c r="IBF33" s="112"/>
      <c r="IBI33" s="112"/>
      <c r="IBL33" s="112"/>
      <c r="IBO33" s="112"/>
      <c r="IBR33" s="112"/>
      <c r="IBU33" s="112"/>
      <c r="IBX33" s="112"/>
      <c r="ICA33" s="112"/>
      <c r="ICD33" s="112"/>
      <c r="ICG33" s="112"/>
      <c r="ICJ33" s="112"/>
      <c r="ICM33" s="112"/>
      <c r="ICP33" s="112"/>
      <c r="ICS33" s="112"/>
      <c r="ICV33" s="112"/>
      <c r="ICY33" s="112"/>
      <c r="IDB33" s="112"/>
      <c r="IDE33" s="112"/>
      <c r="IDH33" s="112"/>
      <c r="IDK33" s="112"/>
      <c r="IDN33" s="112"/>
      <c r="IDQ33" s="112"/>
      <c r="IDT33" s="112"/>
      <c r="IDW33" s="112"/>
      <c r="IDZ33" s="112"/>
      <c r="IEC33" s="112"/>
      <c r="IEF33" s="112"/>
      <c r="IEI33" s="112"/>
      <c r="IEL33" s="112"/>
      <c r="IEO33" s="112"/>
      <c r="IER33" s="112"/>
      <c r="IEU33" s="112"/>
      <c r="IEX33" s="112"/>
      <c r="IFA33" s="112"/>
      <c r="IFD33" s="112"/>
      <c r="IFG33" s="112"/>
      <c r="IFJ33" s="112"/>
      <c r="IFM33" s="112"/>
      <c r="IFP33" s="112"/>
      <c r="IFS33" s="112"/>
      <c r="IFV33" s="112"/>
      <c r="IFY33" s="112"/>
      <c r="IGB33" s="112"/>
      <c r="IGE33" s="112"/>
      <c r="IGH33" s="112"/>
      <c r="IGK33" s="112"/>
      <c r="IGN33" s="112"/>
      <c r="IGQ33" s="112"/>
      <c r="IGT33" s="112"/>
      <c r="IGW33" s="112"/>
      <c r="IGZ33" s="112"/>
      <c r="IHC33" s="112"/>
      <c r="IHF33" s="112"/>
      <c r="IHI33" s="112"/>
      <c r="IHL33" s="112"/>
      <c r="IHO33" s="112"/>
      <c r="IHR33" s="112"/>
      <c r="IHU33" s="112"/>
      <c r="IHX33" s="112"/>
      <c r="IIA33" s="112"/>
      <c r="IID33" s="112"/>
      <c r="IIG33" s="112"/>
      <c r="IIJ33" s="112"/>
      <c r="IIM33" s="112"/>
      <c r="IIP33" s="112"/>
      <c r="IIS33" s="112"/>
      <c r="IIV33" s="112"/>
      <c r="IIY33" s="112"/>
      <c r="IJB33" s="112"/>
      <c r="IJE33" s="112"/>
      <c r="IJH33" s="112"/>
      <c r="IJK33" s="112"/>
      <c r="IJN33" s="112"/>
      <c r="IJQ33" s="112"/>
      <c r="IJT33" s="112"/>
      <c r="IJW33" s="112"/>
      <c r="IJZ33" s="112"/>
      <c r="IKC33" s="112"/>
      <c r="IKF33" s="112"/>
      <c r="IKI33" s="112"/>
      <c r="IKL33" s="112"/>
      <c r="IKO33" s="112"/>
      <c r="IKR33" s="112"/>
      <c r="IKU33" s="112"/>
      <c r="IKX33" s="112"/>
      <c r="ILA33" s="112"/>
      <c r="ILD33" s="112"/>
      <c r="ILG33" s="112"/>
      <c r="ILJ33" s="112"/>
      <c r="ILM33" s="112"/>
      <c r="ILP33" s="112"/>
      <c r="ILS33" s="112"/>
      <c r="ILV33" s="112"/>
      <c r="ILY33" s="112"/>
      <c r="IMB33" s="112"/>
      <c r="IME33" s="112"/>
      <c r="IMH33" s="112"/>
      <c r="IMK33" s="112"/>
      <c r="IMN33" s="112"/>
      <c r="IMQ33" s="112"/>
      <c r="IMT33" s="112"/>
      <c r="IMW33" s="112"/>
      <c r="IMZ33" s="112"/>
      <c r="INC33" s="112"/>
      <c r="INF33" s="112"/>
      <c r="INI33" s="112"/>
      <c r="INL33" s="112"/>
      <c r="INO33" s="112"/>
      <c r="INR33" s="112"/>
      <c r="INU33" s="112"/>
      <c r="INX33" s="112"/>
      <c r="IOA33" s="112"/>
      <c r="IOD33" s="112"/>
      <c r="IOG33" s="112"/>
      <c r="IOJ33" s="112"/>
      <c r="IOM33" s="112"/>
      <c r="IOP33" s="112"/>
      <c r="IOS33" s="112"/>
      <c r="IOV33" s="112"/>
      <c r="IOY33" s="112"/>
      <c r="IPB33" s="112"/>
      <c r="IPE33" s="112"/>
      <c r="IPH33" s="112"/>
      <c r="IPK33" s="112"/>
      <c r="IPN33" s="112"/>
      <c r="IPQ33" s="112"/>
      <c r="IPT33" s="112"/>
      <c r="IPW33" s="112"/>
      <c r="IPZ33" s="112"/>
      <c r="IQC33" s="112"/>
      <c r="IQF33" s="112"/>
      <c r="IQI33" s="112"/>
      <c r="IQL33" s="112"/>
      <c r="IQO33" s="112"/>
      <c r="IQR33" s="112"/>
      <c r="IQU33" s="112"/>
      <c r="IQX33" s="112"/>
      <c r="IRA33" s="112"/>
      <c r="IRD33" s="112"/>
      <c r="IRG33" s="112"/>
      <c r="IRJ33" s="112"/>
      <c r="IRM33" s="112"/>
      <c r="IRP33" s="112"/>
      <c r="IRS33" s="112"/>
      <c r="IRV33" s="112"/>
      <c r="IRY33" s="112"/>
      <c r="ISB33" s="112"/>
      <c r="ISE33" s="112"/>
      <c r="ISH33" s="112"/>
      <c r="ISK33" s="112"/>
      <c r="ISN33" s="112"/>
      <c r="ISQ33" s="112"/>
      <c r="IST33" s="112"/>
      <c r="ISW33" s="112"/>
      <c r="ISZ33" s="112"/>
      <c r="ITC33" s="112"/>
      <c r="ITF33" s="112"/>
      <c r="ITI33" s="112"/>
      <c r="ITL33" s="112"/>
      <c r="ITO33" s="112"/>
      <c r="ITR33" s="112"/>
      <c r="ITU33" s="112"/>
      <c r="ITX33" s="112"/>
      <c r="IUA33" s="112"/>
      <c r="IUD33" s="112"/>
      <c r="IUG33" s="112"/>
      <c r="IUJ33" s="112"/>
      <c r="IUM33" s="112"/>
      <c r="IUP33" s="112"/>
      <c r="IUS33" s="112"/>
      <c r="IUV33" s="112"/>
      <c r="IUY33" s="112"/>
      <c r="IVB33" s="112"/>
      <c r="IVE33" s="112"/>
      <c r="IVH33" s="112"/>
      <c r="IVK33" s="112"/>
      <c r="IVN33" s="112"/>
      <c r="IVQ33" s="112"/>
      <c r="IVT33" s="112"/>
      <c r="IVW33" s="112"/>
      <c r="IVZ33" s="112"/>
      <c r="IWC33" s="112"/>
      <c r="IWF33" s="112"/>
      <c r="IWI33" s="112"/>
      <c r="IWL33" s="112"/>
      <c r="IWO33" s="112"/>
      <c r="IWR33" s="112"/>
      <c r="IWU33" s="112"/>
      <c r="IWX33" s="112"/>
      <c r="IXA33" s="112"/>
      <c r="IXD33" s="112"/>
      <c r="IXG33" s="112"/>
      <c r="IXJ33" s="112"/>
      <c r="IXM33" s="112"/>
      <c r="IXP33" s="112"/>
      <c r="IXS33" s="112"/>
      <c r="IXV33" s="112"/>
      <c r="IXY33" s="112"/>
      <c r="IYB33" s="112"/>
      <c r="IYE33" s="112"/>
      <c r="IYH33" s="112"/>
      <c r="IYK33" s="112"/>
      <c r="IYN33" s="112"/>
      <c r="IYQ33" s="112"/>
      <c r="IYT33" s="112"/>
      <c r="IYW33" s="112"/>
      <c r="IYZ33" s="112"/>
      <c r="IZC33" s="112"/>
      <c r="IZF33" s="112"/>
      <c r="IZI33" s="112"/>
      <c r="IZL33" s="112"/>
      <c r="IZO33" s="112"/>
      <c r="IZR33" s="112"/>
      <c r="IZU33" s="112"/>
      <c r="IZX33" s="112"/>
      <c r="JAA33" s="112"/>
      <c r="JAD33" s="112"/>
      <c r="JAG33" s="112"/>
      <c r="JAJ33" s="112"/>
      <c r="JAM33" s="112"/>
      <c r="JAP33" s="112"/>
      <c r="JAS33" s="112"/>
      <c r="JAV33" s="112"/>
      <c r="JAY33" s="112"/>
      <c r="JBB33" s="112"/>
      <c r="JBE33" s="112"/>
      <c r="JBH33" s="112"/>
      <c r="JBK33" s="112"/>
      <c r="JBN33" s="112"/>
      <c r="JBQ33" s="112"/>
      <c r="JBT33" s="112"/>
      <c r="JBW33" s="112"/>
      <c r="JBZ33" s="112"/>
      <c r="JCC33" s="112"/>
      <c r="JCF33" s="112"/>
      <c r="JCI33" s="112"/>
      <c r="JCL33" s="112"/>
      <c r="JCO33" s="112"/>
      <c r="JCR33" s="112"/>
      <c r="JCU33" s="112"/>
      <c r="JCX33" s="112"/>
      <c r="JDA33" s="112"/>
      <c r="JDD33" s="112"/>
      <c r="JDG33" s="112"/>
      <c r="JDJ33" s="112"/>
      <c r="JDM33" s="112"/>
      <c r="JDP33" s="112"/>
      <c r="JDS33" s="112"/>
      <c r="JDV33" s="112"/>
      <c r="JDY33" s="112"/>
      <c r="JEB33" s="112"/>
      <c r="JEE33" s="112"/>
      <c r="JEH33" s="112"/>
      <c r="JEK33" s="112"/>
      <c r="JEN33" s="112"/>
      <c r="JEQ33" s="112"/>
      <c r="JET33" s="112"/>
      <c r="JEW33" s="112"/>
      <c r="JEZ33" s="112"/>
      <c r="JFC33" s="112"/>
      <c r="JFF33" s="112"/>
      <c r="JFI33" s="112"/>
      <c r="JFL33" s="112"/>
      <c r="JFO33" s="112"/>
      <c r="JFR33" s="112"/>
      <c r="JFU33" s="112"/>
      <c r="JFX33" s="112"/>
      <c r="JGA33" s="112"/>
      <c r="JGD33" s="112"/>
      <c r="JGG33" s="112"/>
      <c r="JGJ33" s="112"/>
      <c r="JGM33" s="112"/>
      <c r="JGP33" s="112"/>
      <c r="JGS33" s="112"/>
      <c r="JGV33" s="112"/>
      <c r="JGY33" s="112"/>
      <c r="JHB33" s="112"/>
      <c r="JHE33" s="112"/>
      <c r="JHH33" s="112"/>
      <c r="JHK33" s="112"/>
      <c r="JHN33" s="112"/>
      <c r="JHQ33" s="112"/>
      <c r="JHT33" s="112"/>
      <c r="JHW33" s="112"/>
      <c r="JHZ33" s="112"/>
      <c r="JIC33" s="112"/>
      <c r="JIF33" s="112"/>
      <c r="JII33" s="112"/>
      <c r="JIL33" s="112"/>
      <c r="JIO33" s="112"/>
      <c r="JIR33" s="112"/>
      <c r="JIU33" s="112"/>
      <c r="JIX33" s="112"/>
      <c r="JJA33" s="112"/>
      <c r="JJD33" s="112"/>
      <c r="JJG33" s="112"/>
      <c r="JJJ33" s="112"/>
      <c r="JJM33" s="112"/>
      <c r="JJP33" s="112"/>
      <c r="JJS33" s="112"/>
      <c r="JJV33" s="112"/>
      <c r="JJY33" s="112"/>
      <c r="JKB33" s="112"/>
      <c r="JKE33" s="112"/>
      <c r="JKH33" s="112"/>
      <c r="JKK33" s="112"/>
      <c r="JKN33" s="112"/>
      <c r="JKQ33" s="112"/>
      <c r="JKT33" s="112"/>
      <c r="JKW33" s="112"/>
      <c r="JKZ33" s="112"/>
      <c r="JLC33" s="112"/>
      <c r="JLF33" s="112"/>
      <c r="JLI33" s="112"/>
      <c r="JLL33" s="112"/>
      <c r="JLO33" s="112"/>
      <c r="JLR33" s="112"/>
      <c r="JLU33" s="112"/>
      <c r="JLX33" s="112"/>
      <c r="JMA33" s="112"/>
      <c r="JMD33" s="112"/>
      <c r="JMG33" s="112"/>
      <c r="JMJ33" s="112"/>
      <c r="JMM33" s="112"/>
      <c r="JMP33" s="112"/>
      <c r="JMS33" s="112"/>
      <c r="JMV33" s="112"/>
      <c r="JMY33" s="112"/>
      <c r="JNB33" s="112"/>
      <c r="JNE33" s="112"/>
      <c r="JNH33" s="112"/>
      <c r="JNK33" s="112"/>
      <c r="JNN33" s="112"/>
      <c r="JNQ33" s="112"/>
      <c r="JNT33" s="112"/>
      <c r="JNW33" s="112"/>
      <c r="JNZ33" s="112"/>
      <c r="JOC33" s="112"/>
      <c r="JOF33" s="112"/>
      <c r="JOI33" s="112"/>
      <c r="JOL33" s="112"/>
      <c r="JOO33" s="112"/>
      <c r="JOR33" s="112"/>
      <c r="JOU33" s="112"/>
      <c r="JOX33" s="112"/>
      <c r="JPA33" s="112"/>
      <c r="JPD33" s="112"/>
      <c r="JPG33" s="112"/>
      <c r="JPJ33" s="112"/>
      <c r="JPM33" s="112"/>
      <c r="JPP33" s="112"/>
      <c r="JPS33" s="112"/>
      <c r="JPV33" s="112"/>
      <c r="JPY33" s="112"/>
      <c r="JQB33" s="112"/>
      <c r="JQE33" s="112"/>
      <c r="JQH33" s="112"/>
      <c r="JQK33" s="112"/>
      <c r="JQN33" s="112"/>
      <c r="JQQ33" s="112"/>
      <c r="JQT33" s="112"/>
      <c r="JQW33" s="112"/>
      <c r="JQZ33" s="112"/>
      <c r="JRC33" s="112"/>
      <c r="JRF33" s="112"/>
      <c r="JRI33" s="112"/>
      <c r="JRL33" s="112"/>
      <c r="JRO33" s="112"/>
      <c r="JRR33" s="112"/>
      <c r="JRU33" s="112"/>
      <c r="JRX33" s="112"/>
      <c r="JSA33" s="112"/>
      <c r="JSD33" s="112"/>
      <c r="JSG33" s="112"/>
      <c r="JSJ33" s="112"/>
      <c r="JSM33" s="112"/>
      <c r="JSP33" s="112"/>
      <c r="JSS33" s="112"/>
      <c r="JSV33" s="112"/>
      <c r="JSY33" s="112"/>
      <c r="JTB33" s="112"/>
      <c r="JTE33" s="112"/>
      <c r="JTH33" s="112"/>
      <c r="JTK33" s="112"/>
      <c r="JTN33" s="112"/>
      <c r="JTQ33" s="112"/>
      <c r="JTT33" s="112"/>
      <c r="JTW33" s="112"/>
      <c r="JTZ33" s="112"/>
      <c r="JUC33" s="112"/>
      <c r="JUF33" s="112"/>
      <c r="JUI33" s="112"/>
      <c r="JUL33" s="112"/>
      <c r="JUO33" s="112"/>
      <c r="JUR33" s="112"/>
      <c r="JUU33" s="112"/>
      <c r="JUX33" s="112"/>
      <c r="JVA33" s="112"/>
      <c r="JVD33" s="112"/>
      <c r="JVG33" s="112"/>
      <c r="JVJ33" s="112"/>
      <c r="JVM33" s="112"/>
      <c r="JVP33" s="112"/>
      <c r="JVS33" s="112"/>
      <c r="JVV33" s="112"/>
      <c r="JVY33" s="112"/>
      <c r="JWB33" s="112"/>
      <c r="JWE33" s="112"/>
      <c r="JWH33" s="112"/>
      <c r="JWK33" s="112"/>
      <c r="JWN33" s="112"/>
      <c r="JWQ33" s="112"/>
      <c r="JWT33" s="112"/>
      <c r="JWW33" s="112"/>
      <c r="JWZ33" s="112"/>
      <c r="JXC33" s="112"/>
      <c r="JXF33" s="112"/>
      <c r="JXI33" s="112"/>
      <c r="JXL33" s="112"/>
      <c r="JXO33" s="112"/>
      <c r="JXR33" s="112"/>
      <c r="JXU33" s="112"/>
      <c r="JXX33" s="112"/>
      <c r="JYA33" s="112"/>
      <c r="JYD33" s="112"/>
      <c r="JYG33" s="112"/>
      <c r="JYJ33" s="112"/>
      <c r="JYM33" s="112"/>
      <c r="JYP33" s="112"/>
      <c r="JYS33" s="112"/>
      <c r="JYV33" s="112"/>
      <c r="JYY33" s="112"/>
      <c r="JZB33" s="112"/>
      <c r="JZE33" s="112"/>
      <c r="JZH33" s="112"/>
      <c r="JZK33" s="112"/>
      <c r="JZN33" s="112"/>
      <c r="JZQ33" s="112"/>
      <c r="JZT33" s="112"/>
      <c r="JZW33" s="112"/>
      <c r="JZZ33" s="112"/>
      <c r="KAC33" s="112"/>
      <c r="KAF33" s="112"/>
      <c r="KAI33" s="112"/>
      <c r="KAL33" s="112"/>
      <c r="KAO33" s="112"/>
      <c r="KAR33" s="112"/>
      <c r="KAU33" s="112"/>
      <c r="KAX33" s="112"/>
      <c r="KBA33" s="112"/>
      <c r="KBD33" s="112"/>
      <c r="KBG33" s="112"/>
      <c r="KBJ33" s="112"/>
      <c r="KBM33" s="112"/>
      <c r="KBP33" s="112"/>
      <c r="KBS33" s="112"/>
      <c r="KBV33" s="112"/>
      <c r="KBY33" s="112"/>
      <c r="KCB33" s="112"/>
      <c r="KCE33" s="112"/>
      <c r="KCH33" s="112"/>
      <c r="KCK33" s="112"/>
      <c r="KCN33" s="112"/>
      <c r="KCQ33" s="112"/>
      <c r="KCT33" s="112"/>
      <c r="KCW33" s="112"/>
      <c r="KCZ33" s="112"/>
      <c r="KDC33" s="112"/>
      <c r="KDF33" s="112"/>
      <c r="KDI33" s="112"/>
      <c r="KDL33" s="112"/>
      <c r="KDO33" s="112"/>
      <c r="KDR33" s="112"/>
      <c r="KDU33" s="112"/>
      <c r="KDX33" s="112"/>
      <c r="KEA33" s="112"/>
      <c r="KED33" s="112"/>
      <c r="KEG33" s="112"/>
      <c r="KEJ33" s="112"/>
      <c r="KEM33" s="112"/>
      <c r="KEP33" s="112"/>
      <c r="KES33" s="112"/>
      <c r="KEV33" s="112"/>
      <c r="KEY33" s="112"/>
      <c r="KFB33" s="112"/>
      <c r="KFE33" s="112"/>
      <c r="KFH33" s="112"/>
      <c r="KFK33" s="112"/>
      <c r="KFN33" s="112"/>
      <c r="KFQ33" s="112"/>
      <c r="KFT33" s="112"/>
      <c r="KFW33" s="112"/>
      <c r="KFZ33" s="112"/>
      <c r="KGC33" s="112"/>
      <c r="KGF33" s="112"/>
      <c r="KGI33" s="112"/>
      <c r="KGL33" s="112"/>
      <c r="KGO33" s="112"/>
      <c r="KGR33" s="112"/>
      <c r="KGU33" s="112"/>
      <c r="KGX33" s="112"/>
      <c r="KHA33" s="112"/>
      <c r="KHD33" s="112"/>
      <c r="KHG33" s="112"/>
      <c r="KHJ33" s="112"/>
      <c r="KHM33" s="112"/>
      <c r="KHP33" s="112"/>
      <c r="KHS33" s="112"/>
      <c r="KHV33" s="112"/>
      <c r="KHY33" s="112"/>
      <c r="KIB33" s="112"/>
      <c r="KIE33" s="112"/>
      <c r="KIH33" s="112"/>
      <c r="KIK33" s="112"/>
      <c r="KIN33" s="112"/>
      <c r="KIQ33" s="112"/>
      <c r="KIT33" s="112"/>
      <c r="KIW33" s="112"/>
      <c r="KIZ33" s="112"/>
      <c r="KJC33" s="112"/>
      <c r="KJF33" s="112"/>
      <c r="KJI33" s="112"/>
      <c r="KJL33" s="112"/>
      <c r="KJO33" s="112"/>
      <c r="KJR33" s="112"/>
      <c r="KJU33" s="112"/>
      <c r="KJX33" s="112"/>
      <c r="KKA33" s="112"/>
      <c r="KKD33" s="112"/>
      <c r="KKG33" s="112"/>
      <c r="KKJ33" s="112"/>
      <c r="KKM33" s="112"/>
      <c r="KKP33" s="112"/>
      <c r="KKS33" s="112"/>
      <c r="KKV33" s="112"/>
      <c r="KKY33" s="112"/>
      <c r="KLB33" s="112"/>
      <c r="KLE33" s="112"/>
      <c r="KLH33" s="112"/>
      <c r="KLK33" s="112"/>
      <c r="KLN33" s="112"/>
      <c r="KLQ33" s="112"/>
      <c r="KLT33" s="112"/>
      <c r="KLW33" s="112"/>
      <c r="KLZ33" s="112"/>
      <c r="KMC33" s="112"/>
      <c r="KMF33" s="112"/>
      <c r="KMI33" s="112"/>
      <c r="KML33" s="112"/>
      <c r="KMO33" s="112"/>
      <c r="KMR33" s="112"/>
      <c r="KMU33" s="112"/>
      <c r="KMX33" s="112"/>
      <c r="KNA33" s="112"/>
      <c r="KND33" s="112"/>
      <c r="KNG33" s="112"/>
      <c r="KNJ33" s="112"/>
      <c r="KNM33" s="112"/>
      <c r="KNP33" s="112"/>
      <c r="KNS33" s="112"/>
      <c r="KNV33" s="112"/>
      <c r="KNY33" s="112"/>
      <c r="KOB33" s="112"/>
      <c r="KOE33" s="112"/>
      <c r="KOH33" s="112"/>
      <c r="KOK33" s="112"/>
      <c r="KON33" s="112"/>
      <c r="KOQ33" s="112"/>
      <c r="KOT33" s="112"/>
      <c r="KOW33" s="112"/>
      <c r="KOZ33" s="112"/>
      <c r="KPC33" s="112"/>
      <c r="KPF33" s="112"/>
      <c r="KPI33" s="112"/>
      <c r="KPL33" s="112"/>
      <c r="KPO33" s="112"/>
      <c r="KPR33" s="112"/>
      <c r="KPU33" s="112"/>
      <c r="KPX33" s="112"/>
      <c r="KQA33" s="112"/>
      <c r="KQD33" s="112"/>
      <c r="KQG33" s="112"/>
      <c r="KQJ33" s="112"/>
      <c r="KQM33" s="112"/>
      <c r="KQP33" s="112"/>
      <c r="KQS33" s="112"/>
      <c r="KQV33" s="112"/>
      <c r="KQY33" s="112"/>
      <c r="KRB33" s="112"/>
      <c r="KRE33" s="112"/>
      <c r="KRH33" s="112"/>
      <c r="KRK33" s="112"/>
      <c r="KRN33" s="112"/>
      <c r="KRQ33" s="112"/>
      <c r="KRT33" s="112"/>
      <c r="KRW33" s="112"/>
      <c r="KRZ33" s="112"/>
      <c r="KSC33" s="112"/>
      <c r="KSF33" s="112"/>
      <c r="KSI33" s="112"/>
      <c r="KSL33" s="112"/>
      <c r="KSO33" s="112"/>
      <c r="KSR33" s="112"/>
      <c r="KSU33" s="112"/>
      <c r="KSX33" s="112"/>
      <c r="KTA33" s="112"/>
      <c r="KTD33" s="112"/>
      <c r="KTG33" s="112"/>
      <c r="KTJ33" s="112"/>
      <c r="KTM33" s="112"/>
      <c r="KTP33" s="112"/>
      <c r="KTS33" s="112"/>
      <c r="KTV33" s="112"/>
      <c r="KTY33" s="112"/>
      <c r="KUB33" s="112"/>
      <c r="KUE33" s="112"/>
      <c r="KUH33" s="112"/>
      <c r="KUK33" s="112"/>
      <c r="KUN33" s="112"/>
      <c r="KUQ33" s="112"/>
      <c r="KUT33" s="112"/>
      <c r="KUW33" s="112"/>
      <c r="KUZ33" s="112"/>
      <c r="KVC33" s="112"/>
      <c r="KVF33" s="112"/>
      <c r="KVI33" s="112"/>
      <c r="KVL33" s="112"/>
      <c r="KVO33" s="112"/>
      <c r="KVR33" s="112"/>
      <c r="KVU33" s="112"/>
      <c r="KVX33" s="112"/>
      <c r="KWA33" s="112"/>
      <c r="KWD33" s="112"/>
      <c r="KWG33" s="112"/>
      <c r="KWJ33" s="112"/>
      <c r="KWM33" s="112"/>
      <c r="KWP33" s="112"/>
      <c r="KWS33" s="112"/>
      <c r="KWV33" s="112"/>
      <c r="KWY33" s="112"/>
      <c r="KXB33" s="112"/>
      <c r="KXE33" s="112"/>
      <c r="KXH33" s="112"/>
      <c r="KXK33" s="112"/>
      <c r="KXN33" s="112"/>
      <c r="KXQ33" s="112"/>
      <c r="KXT33" s="112"/>
      <c r="KXW33" s="112"/>
      <c r="KXZ33" s="112"/>
      <c r="KYC33" s="112"/>
      <c r="KYF33" s="112"/>
      <c r="KYI33" s="112"/>
      <c r="KYL33" s="112"/>
      <c r="KYO33" s="112"/>
      <c r="KYR33" s="112"/>
      <c r="KYU33" s="112"/>
      <c r="KYX33" s="112"/>
      <c r="KZA33" s="112"/>
      <c r="KZD33" s="112"/>
      <c r="KZG33" s="112"/>
      <c r="KZJ33" s="112"/>
      <c r="KZM33" s="112"/>
      <c r="KZP33" s="112"/>
      <c r="KZS33" s="112"/>
      <c r="KZV33" s="112"/>
      <c r="KZY33" s="112"/>
      <c r="LAB33" s="112"/>
      <c r="LAE33" s="112"/>
      <c r="LAH33" s="112"/>
      <c r="LAK33" s="112"/>
      <c r="LAN33" s="112"/>
      <c r="LAQ33" s="112"/>
      <c r="LAT33" s="112"/>
      <c r="LAW33" s="112"/>
      <c r="LAZ33" s="112"/>
      <c r="LBC33" s="112"/>
      <c r="LBF33" s="112"/>
      <c r="LBI33" s="112"/>
      <c r="LBL33" s="112"/>
      <c r="LBO33" s="112"/>
      <c r="LBR33" s="112"/>
      <c r="LBU33" s="112"/>
      <c r="LBX33" s="112"/>
      <c r="LCA33" s="112"/>
      <c r="LCD33" s="112"/>
      <c r="LCG33" s="112"/>
      <c r="LCJ33" s="112"/>
      <c r="LCM33" s="112"/>
      <c r="LCP33" s="112"/>
      <c r="LCS33" s="112"/>
      <c r="LCV33" s="112"/>
      <c r="LCY33" s="112"/>
      <c r="LDB33" s="112"/>
      <c r="LDE33" s="112"/>
      <c r="LDH33" s="112"/>
      <c r="LDK33" s="112"/>
      <c r="LDN33" s="112"/>
      <c r="LDQ33" s="112"/>
      <c r="LDT33" s="112"/>
      <c r="LDW33" s="112"/>
      <c r="LDZ33" s="112"/>
      <c r="LEC33" s="112"/>
      <c r="LEF33" s="112"/>
      <c r="LEI33" s="112"/>
      <c r="LEL33" s="112"/>
      <c r="LEO33" s="112"/>
      <c r="LER33" s="112"/>
      <c r="LEU33" s="112"/>
      <c r="LEX33" s="112"/>
      <c r="LFA33" s="112"/>
      <c r="LFD33" s="112"/>
      <c r="LFG33" s="112"/>
      <c r="LFJ33" s="112"/>
      <c r="LFM33" s="112"/>
      <c r="LFP33" s="112"/>
      <c r="LFS33" s="112"/>
      <c r="LFV33" s="112"/>
      <c r="LFY33" s="112"/>
      <c r="LGB33" s="112"/>
      <c r="LGE33" s="112"/>
      <c r="LGH33" s="112"/>
      <c r="LGK33" s="112"/>
      <c r="LGN33" s="112"/>
      <c r="LGQ33" s="112"/>
      <c r="LGT33" s="112"/>
      <c r="LGW33" s="112"/>
      <c r="LGZ33" s="112"/>
      <c r="LHC33" s="112"/>
      <c r="LHF33" s="112"/>
      <c r="LHI33" s="112"/>
      <c r="LHL33" s="112"/>
      <c r="LHO33" s="112"/>
      <c r="LHR33" s="112"/>
      <c r="LHU33" s="112"/>
      <c r="LHX33" s="112"/>
      <c r="LIA33" s="112"/>
      <c r="LID33" s="112"/>
      <c r="LIG33" s="112"/>
      <c r="LIJ33" s="112"/>
      <c r="LIM33" s="112"/>
      <c r="LIP33" s="112"/>
      <c r="LIS33" s="112"/>
      <c r="LIV33" s="112"/>
      <c r="LIY33" s="112"/>
      <c r="LJB33" s="112"/>
      <c r="LJE33" s="112"/>
      <c r="LJH33" s="112"/>
      <c r="LJK33" s="112"/>
      <c r="LJN33" s="112"/>
      <c r="LJQ33" s="112"/>
      <c r="LJT33" s="112"/>
      <c r="LJW33" s="112"/>
      <c r="LJZ33" s="112"/>
      <c r="LKC33" s="112"/>
      <c r="LKF33" s="112"/>
      <c r="LKI33" s="112"/>
      <c r="LKL33" s="112"/>
      <c r="LKO33" s="112"/>
      <c r="LKR33" s="112"/>
      <c r="LKU33" s="112"/>
      <c r="LKX33" s="112"/>
      <c r="LLA33" s="112"/>
      <c r="LLD33" s="112"/>
      <c r="LLG33" s="112"/>
      <c r="LLJ33" s="112"/>
      <c r="LLM33" s="112"/>
      <c r="LLP33" s="112"/>
      <c r="LLS33" s="112"/>
      <c r="LLV33" s="112"/>
      <c r="LLY33" s="112"/>
      <c r="LMB33" s="112"/>
      <c r="LME33" s="112"/>
      <c r="LMH33" s="112"/>
      <c r="LMK33" s="112"/>
      <c r="LMN33" s="112"/>
      <c r="LMQ33" s="112"/>
      <c r="LMT33" s="112"/>
      <c r="LMW33" s="112"/>
      <c r="LMZ33" s="112"/>
      <c r="LNC33" s="112"/>
      <c r="LNF33" s="112"/>
      <c r="LNI33" s="112"/>
      <c r="LNL33" s="112"/>
      <c r="LNO33" s="112"/>
      <c r="LNR33" s="112"/>
      <c r="LNU33" s="112"/>
      <c r="LNX33" s="112"/>
      <c r="LOA33" s="112"/>
      <c r="LOD33" s="112"/>
      <c r="LOG33" s="112"/>
      <c r="LOJ33" s="112"/>
      <c r="LOM33" s="112"/>
      <c r="LOP33" s="112"/>
      <c r="LOS33" s="112"/>
      <c r="LOV33" s="112"/>
      <c r="LOY33" s="112"/>
      <c r="LPB33" s="112"/>
      <c r="LPE33" s="112"/>
      <c r="LPH33" s="112"/>
      <c r="LPK33" s="112"/>
      <c r="LPN33" s="112"/>
      <c r="LPQ33" s="112"/>
      <c r="LPT33" s="112"/>
      <c r="LPW33" s="112"/>
      <c r="LPZ33" s="112"/>
      <c r="LQC33" s="112"/>
      <c r="LQF33" s="112"/>
      <c r="LQI33" s="112"/>
      <c r="LQL33" s="112"/>
      <c r="LQO33" s="112"/>
      <c r="LQR33" s="112"/>
      <c r="LQU33" s="112"/>
      <c r="LQX33" s="112"/>
      <c r="LRA33" s="112"/>
      <c r="LRD33" s="112"/>
      <c r="LRG33" s="112"/>
      <c r="LRJ33" s="112"/>
      <c r="LRM33" s="112"/>
      <c r="LRP33" s="112"/>
      <c r="LRS33" s="112"/>
      <c r="LRV33" s="112"/>
      <c r="LRY33" s="112"/>
      <c r="LSB33" s="112"/>
      <c r="LSE33" s="112"/>
      <c r="LSH33" s="112"/>
      <c r="LSK33" s="112"/>
      <c r="LSN33" s="112"/>
      <c r="LSQ33" s="112"/>
      <c r="LST33" s="112"/>
      <c r="LSW33" s="112"/>
      <c r="LSZ33" s="112"/>
      <c r="LTC33" s="112"/>
      <c r="LTF33" s="112"/>
      <c r="LTI33" s="112"/>
      <c r="LTL33" s="112"/>
      <c r="LTO33" s="112"/>
      <c r="LTR33" s="112"/>
      <c r="LTU33" s="112"/>
      <c r="LTX33" s="112"/>
      <c r="LUA33" s="112"/>
      <c r="LUD33" s="112"/>
      <c r="LUG33" s="112"/>
      <c r="LUJ33" s="112"/>
      <c r="LUM33" s="112"/>
      <c r="LUP33" s="112"/>
      <c r="LUS33" s="112"/>
      <c r="LUV33" s="112"/>
      <c r="LUY33" s="112"/>
      <c r="LVB33" s="112"/>
      <c r="LVE33" s="112"/>
      <c r="LVH33" s="112"/>
      <c r="LVK33" s="112"/>
      <c r="LVN33" s="112"/>
      <c r="LVQ33" s="112"/>
      <c r="LVT33" s="112"/>
      <c r="LVW33" s="112"/>
      <c r="LVZ33" s="112"/>
      <c r="LWC33" s="112"/>
      <c r="LWF33" s="112"/>
      <c r="LWI33" s="112"/>
      <c r="LWL33" s="112"/>
      <c r="LWO33" s="112"/>
      <c r="LWR33" s="112"/>
      <c r="LWU33" s="112"/>
      <c r="LWX33" s="112"/>
      <c r="LXA33" s="112"/>
      <c r="LXD33" s="112"/>
      <c r="LXG33" s="112"/>
      <c r="LXJ33" s="112"/>
      <c r="LXM33" s="112"/>
      <c r="LXP33" s="112"/>
      <c r="LXS33" s="112"/>
      <c r="LXV33" s="112"/>
      <c r="LXY33" s="112"/>
      <c r="LYB33" s="112"/>
      <c r="LYE33" s="112"/>
      <c r="LYH33" s="112"/>
      <c r="LYK33" s="112"/>
      <c r="LYN33" s="112"/>
      <c r="LYQ33" s="112"/>
      <c r="LYT33" s="112"/>
      <c r="LYW33" s="112"/>
      <c r="LYZ33" s="112"/>
      <c r="LZC33" s="112"/>
      <c r="LZF33" s="112"/>
      <c r="LZI33" s="112"/>
      <c r="LZL33" s="112"/>
      <c r="LZO33" s="112"/>
      <c r="LZR33" s="112"/>
      <c r="LZU33" s="112"/>
      <c r="LZX33" s="112"/>
      <c r="MAA33" s="112"/>
      <c r="MAD33" s="112"/>
      <c r="MAG33" s="112"/>
      <c r="MAJ33" s="112"/>
      <c r="MAM33" s="112"/>
      <c r="MAP33" s="112"/>
      <c r="MAS33" s="112"/>
      <c r="MAV33" s="112"/>
      <c r="MAY33" s="112"/>
      <c r="MBB33" s="112"/>
      <c r="MBE33" s="112"/>
      <c r="MBH33" s="112"/>
      <c r="MBK33" s="112"/>
      <c r="MBN33" s="112"/>
      <c r="MBQ33" s="112"/>
      <c r="MBT33" s="112"/>
      <c r="MBW33" s="112"/>
      <c r="MBZ33" s="112"/>
      <c r="MCC33" s="112"/>
      <c r="MCF33" s="112"/>
      <c r="MCI33" s="112"/>
      <c r="MCL33" s="112"/>
      <c r="MCO33" s="112"/>
      <c r="MCR33" s="112"/>
      <c r="MCU33" s="112"/>
      <c r="MCX33" s="112"/>
      <c r="MDA33" s="112"/>
      <c r="MDD33" s="112"/>
      <c r="MDG33" s="112"/>
      <c r="MDJ33" s="112"/>
      <c r="MDM33" s="112"/>
      <c r="MDP33" s="112"/>
      <c r="MDS33" s="112"/>
      <c r="MDV33" s="112"/>
      <c r="MDY33" s="112"/>
      <c r="MEB33" s="112"/>
      <c r="MEE33" s="112"/>
      <c r="MEH33" s="112"/>
      <c r="MEK33" s="112"/>
      <c r="MEN33" s="112"/>
      <c r="MEQ33" s="112"/>
      <c r="MET33" s="112"/>
      <c r="MEW33" s="112"/>
      <c r="MEZ33" s="112"/>
      <c r="MFC33" s="112"/>
      <c r="MFF33" s="112"/>
      <c r="MFI33" s="112"/>
      <c r="MFL33" s="112"/>
      <c r="MFO33" s="112"/>
      <c r="MFR33" s="112"/>
      <c r="MFU33" s="112"/>
      <c r="MFX33" s="112"/>
      <c r="MGA33" s="112"/>
      <c r="MGD33" s="112"/>
      <c r="MGG33" s="112"/>
      <c r="MGJ33" s="112"/>
      <c r="MGM33" s="112"/>
      <c r="MGP33" s="112"/>
      <c r="MGS33" s="112"/>
      <c r="MGV33" s="112"/>
      <c r="MGY33" s="112"/>
      <c r="MHB33" s="112"/>
      <c r="MHE33" s="112"/>
      <c r="MHH33" s="112"/>
      <c r="MHK33" s="112"/>
      <c r="MHN33" s="112"/>
      <c r="MHQ33" s="112"/>
      <c r="MHT33" s="112"/>
      <c r="MHW33" s="112"/>
      <c r="MHZ33" s="112"/>
      <c r="MIC33" s="112"/>
      <c r="MIF33" s="112"/>
      <c r="MII33" s="112"/>
      <c r="MIL33" s="112"/>
      <c r="MIO33" s="112"/>
      <c r="MIR33" s="112"/>
      <c r="MIU33" s="112"/>
      <c r="MIX33" s="112"/>
      <c r="MJA33" s="112"/>
      <c r="MJD33" s="112"/>
      <c r="MJG33" s="112"/>
      <c r="MJJ33" s="112"/>
      <c r="MJM33" s="112"/>
      <c r="MJP33" s="112"/>
      <c r="MJS33" s="112"/>
      <c r="MJV33" s="112"/>
      <c r="MJY33" s="112"/>
      <c r="MKB33" s="112"/>
      <c r="MKE33" s="112"/>
      <c r="MKH33" s="112"/>
      <c r="MKK33" s="112"/>
      <c r="MKN33" s="112"/>
      <c r="MKQ33" s="112"/>
      <c r="MKT33" s="112"/>
      <c r="MKW33" s="112"/>
      <c r="MKZ33" s="112"/>
      <c r="MLC33" s="112"/>
      <c r="MLF33" s="112"/>
      <c r="MLI33" s="112"/>
      <c r="MLL33" s="112"/>
      <c r="MLO33" s="112"/>
      <c r="MLR33" s="112"/>
      <c r="MLU33" s="112"/>
      <c r="MLX33" s="112"/>
      <c r="MMA33" s="112"/>
      <c r="MMD33" s="112"/>
      <c r="MMG33" s="112"/>
      <c r="MMJ33" s="112"/>
      <c r="MMM33" s="112"/>
      <c r="MMP33" s="112"/>
      <c r="MMS33" s="112"/>
      <c r="MMV33" s="112"/>
      <c r="MMY33" s="112"/>
      <c r="MNB33" s="112"/>
      <c r="MNE33" s="112"/>
      <c r="MNH33" s="112"/>
      <c r="MNK33" s="112"/>
      <c r="MNN33" s="112"/>
      <c r="MNQ33" s="112"/>
      <c r="MNT33" s="112"/>
      <c r="MNW33" s="112"/>
      <c r="MNZ33" s="112"/>
      <c r="MOC33" s="112"/>
      <c r="MOF33" s="112"/>
      <c r="MOI33" s="112"/>
      <c r="MOL33" s="112"/>
      <c r="MOO33" s="112"/>
      <c r="MOR33" s="112"/>
      <c r="MOU33" s="112"/>
      <c r="MOX33" s="112"/>
      <c r="MPA33" s="112"/>
      <c r="MPD33" s="112"/>
      <c r="MPG33" s="112"/>
      <c r="MPJ33" s="112"/>
      <c r="MPM33" s="112"/>
      <c r="MPP33" s="112"/>
      <c r="MPS33" s="112"/>
      <c r="MPV33" s="112"/>
      <c r="MPY33" s="112"/>
      <c r="MQB33" s="112"/>
      <c r="MQE33" s="112"/>
      <c r="MQH33" s="112"/>
      <c r="MQK33" s="112"/>
      <c r="MQN33" s="112"/>
      <c r="MQQ33" s="112"/>
      <c r="MQT33" s="112"/>
      <c r="MQW33" s="112"/>
      <c r="MQZ33" s="112"/>
      <c r="MRC33" s="112"/>
      <c r="MRF33" s="112"/>
      <c r="MRI33" s="112"/>
      <c r="MRL33" s="112"/>
      <c r="MRO33" s="112"/>
      <c r="MRR33" s="112"/>
      <c r="MRU33" s="112"/>
      <c r="MRX33" s="112"/>
      <c r="MSA33" s="112"/>
      <c r="MSD33" s="112"/>
      <c r="MSG33" s="112"/>
      <c r="MSJ33" s="112"/>
      <c r="MSM33" s="112"/>
      <c r="MSP33" s="112"/>
      <c r="MSS33" s="112"/>
      <c r="MSV33" s="112"/>
      <c r="MSY33" s="112"/>
      <c r="MTB33" s="112"/>
      <c r="MTE33" s="112"/>
      <c r="MTH33" s="112"/>
      <c r="MTK33" s="112"/>
      <c r="MTN33" s="112"/>
      <c r="MTQ33" s="112"/>
      <c r="MTT33" s="112"/>
      <c r="MTW33" s="112"/>
      <c r="MTZ33" s="112"/>
      <c r="MUC33" s="112"/>
      <c r="MUF33" s="112"/>
      <c r="MUI33" s="112"/>
      <c r="MUL33" s="112"/>
      <c r="MUO33" s="112"/>
      <c r="MUR33" s="112"/>
      <c r="MUU33" s="112"/>
      <c r="MUX33" s="112"/>
      <c r="MVA33" s="112"/>
      <c r="MVD33" s="112"/>
      <c r="MVG33" s="112"/>
      <c r="MVJ33" s="112"/>
      <c r="MVM33" s="112"/>
      <c r="MVP33" s="112"/>
      <c r="MVS33" s="112"/>
      <c r="MVV33" s="112"/>
      <c r="MVY33" s="112"/>
      <c r="MWB33" s="112"/>
      <c r="MWE33" s="112"/>
      <c r="MWH33" s="112"/>
      <c r="MWK33" s="112"/>
      <c r="MWN33" s="112"/>
      <c r="MWQ33" s="112"/>
      <c r="MWT33" s="112"/>
      <c r="MWW33" s="112"/>
      <c r="MWZ33" s="112"/>
      <c r="MXC33" s="112"/>
      <c r="MXF33" s="112"/>
      <c r="MXI33" s="112"/>
      <c r="MXL33" s="112"/>
      <c r="MXO33" s="112"/>
      <c r="MXR33" s="112"/>
      <c r="MXU33" s="112"/>
      <c r="MXX33" s="112"/>
      <c r="MYA33" s="112"/>
      <c r="MYD33" s="112"/>
      <c r="MYG33" s="112"/>
      <c r="MYJ33" s="112"/>
      <c r="MYM33" s="112"/>
      <c r="MYP33" s="112"/>
      <c r="MYS33" s="112"/>
      <c r="MYV33" s="112"/>
      <c r="MYY33" s="112"/>
      <c r="MZB33" s="112"/>
      <c r="MZE33" s="112"/>
      <c r="MZH33" s="112"/>
      <c r="MZK33" s="112"/>
      <c r="MZN33" s="112"/>
      <c r="MZQ33" s="112"/>
      <c r="MZT33" s="112"/>
      <c r="MZW33" s="112"/>
      <c r="MZZ33" s="112"/>
      <c r="NAC33" s="112"/>
      <c r="NAF33" s="112"/>
      <c r="NAI33" s="112"/>
      <c r="NAL33" s="112"/>
      <c r="NAO33" s="112"/>
      <c r="NAR33" s="112"/>
      <c r="NAU33" s="112"/>
      <c r="NAX33" s="112"/>
      <c r="NBA33" s="112"/>
      <c r="NBD33" s="112"/>
      <c r="NBG33" s="112"/>
      <c r="NBJ33" s="112"/>
      <c r="NBM33" s="112"/>
      <c r="NBP33" s="112"/>
      <c r="NBS33" s="112"/>
      <c r="NBV33" s="112"/>
      <c r="NBY33" s="112"/>
      <c r="NCB33" s="112"/>
      <c r="NCE33" s="112"/>
      <c r="NCH33" s="112"/>
      <c r="NCK33" s="112"/>
      <c r="NCN33" s="112"/>
      <c r="NCQ33" s="112"/>
      <c r="NCT33" s="112"/>
      <c r="NCW33" s="112"/>
      <c r="NCZ33" s="112"/>
      <c r="NDC33" s="112"/>
      <c r="NDF33" s="112"/>
      <c r="NDI33" s="112"/>
      <c r="NDL33" s="112"/>
      <c r="NDO33" s="112"/>
      <c r="NDR33" s="112"/>
      <c r="NDU33" s="112"/>
      <c r="NDX33" s="112"/>
      <c r="NEA33" s="112"/>
      <c r="NED33" s="112"/>
      <c r="NEG33" s="112"/>
      <c r="NEJ33" s="112"/>
      <c r="NEM33" s="112"/>
      <c r="NEP33" s="112"/>
      <c r="NES33" s="112"/>
      <c r="NEV33" s="112"/>
      <c r="NEY33" s="112"/>
      <c r="NFB33" s="112"/>
      <c r="NFE33" s="112"/>
      <c r="NFH33" s="112"/>
      <c r="NFK33" s="112"/>
      <c r="NFN33" s="112"/>
      <c r="NFQ33" s="112"/>
      <c r="NFT33" s="112"/>
      <c r="NFW33" s="112"/>
      <c r="NFZ33" s="112"/>
      <c r="NGC33" s="112"/>
      <c r="NGF33" s="112"/>
      <c r="NGI33" s="112"/>
      <c r="NGL33" s="112"/>
      <c r="NGO33" s="112"/>
      <c r="NGR33" s="112"/>
      <c r="NGU33" s="112"/>
      <c r="NGX33" s="112"/>
      <c r="NHA33" s="112"/>
      <c r="NHD33" s="112"/>
      <c r="NHG33" s="112"/>
      <c r="NHJ33" s="112"/>
      <c r="NHM33" s="112"/>
      <c r="NHP33" s="112"/>
      <c r="NHS33" s="112"/>
      <c r="NHV33" s="112"/>
      <c r="NHY33" s="112"/>
      <c r="NIB33" s="112"/>
      <c r="NIE33" s="112"/>
      <c r="NIH33" s="112"/>
      <c r="NIK33" s="112"/>
      <c r="NIN33" s="112"/>
      <c r="NIQ33" s="112"/>
      <c r="NIT33" s="112"/>
      <c r="NIW33" s="112"/>
      <c r="NIZ33" s="112"/>
      <c r="NJC33" s="112"/>
      <c r="NJF33" s="112"/>
      <c r="NJI33" s="112"/>
      <c r="NJL33" s="112"/>
      <c r="NJO33" s="112"/>
      <c r="NJR33" s="112"/>
      <c r="NJU33" s="112"/>
      <c r="NJX33" s="112"/>
      <c r="NKA33" s="112"/>
      <c r="NKD33" s="112"/>
      <c r="NKG33" s="112"/>
      <c r="NKJ33" s="112"/>
      <c r="NKM33" s="112"/>
      <c r="NKP33" s="112"/>
      <c r="NKS33" s="112"/>
      <c r="NKV33" s="112"/>
      <c r="NKY33" s="112"/>
      <c r="NLB33" s="112"/>
      <c r="NLE33" s="112"/>
      <c r="NLH33" s="112"/>
      <c r="NLK33" s="112"/>
      <c r="NLN33" s="112"/>
      <c r="NLQ33" s="112"/>
      <c r="NLT33" s="112"/>
      <c r="NLW33" s="112"/>
      <c r="NLZ33" s="112"/>
      <c r="NMC33" s="112"/>
      <c r="NMF33" s="112"/>
      <c r="NMI33" s="112"/>
      <c r="NML33" s="112"/>
      <c r="NMO33" s="112"/>
      <c r="NMR33" s="112"/>
      <c r="NMU33" s="112"/>
      <c r="NMX33" s="112"/>
      <c r="NNA33" s="112"/>
      <c r="NND33" s="112"/>
      <c r="NNG33" s="112"/>
      <c r="NNJ33" s="112"/>
      <c r="NNM33" s="112"/>
      <c r="NNP33" s="112"/>
      <c r="NNS33" s="112"/>
      <c r="NNV33" s="112"/>
      <c r="NNY33" s="112"/>
      <c r="NOB33" s="112"/>
      <c r="NOE33" s="112"/>
      <c r="NOH33" s="112"/>
      <c r="NOK33" s="112"/>
      <c r="NON33" s="112"/>
      <c r="NOQ33" s="112"/>
      <c r="NOT33" s="112"/>
      <c r="NOW33" s="112"/>
      <c r="NOZ33" s="112"/>
      <c r="NPC33" s="112"/>
      <c r="NPF33" s="112"/>
      <c r="NPI33" s="112"/>
      <c r="NPL33" s="112"/>
      <c r="NPO33" s="112"/>
      <c r="NPR33" s="112"/>
      <c r="NPU33" s="112"/>
      <c r="NPX33" s="112"/>
      <c r="NQA33" s="112"/>
      <c r="NQD33" s="112"/>
      <c r="NQG33" s="112"/>
      <c r="NQJ33" s="112"/>
      <c r="NQM33" s="112"/>
      <c r="NQP33" s="112"/>
      <c r="NQS33" s="112"/>
      <c r="NQV33" s="112"/>
      <c r="NQY33" s="112"/>
      <c r="NRB33" s="112"/>
      <c r="NRE33" s="112"/>
      <c r="NRH33" s="112"/>
      <c r="NRK33" s="112"/>
      <c r="NRN33" s="112"/>
      <c r="NRQ33" s="112"/>
      <c r="NRT33" s="112"/>
      <c r="NRW33" s="112"/>
      <c r="NRZ33" s="112"/>
      <c r="NSC33" s="112"/>
      <c r="NSF33" s="112"/>
      <c r="NSI33" s="112"/>
      <c r="NSL33" s="112"/>
      <c r="NSO33" s="112"/>
      <c r="NSR33" s="112"/>
      <c r="NSU33" s="112"/>
      <c r="NSX33" s="112"/>
      <c r="NTA33" s="112"/>
      <c r="NTD33" s="112"/>
      <c r="NTG33" s="112"/>
      <c r="NTJ33" s="112"/>
      <c r="NTM33" s="112"/>
      <c r="NTP33" s="112"/>
      <c r="NTS33" s="112"/>
      <c r="NTV33" s="112"/>
      <c r="NTY33" s="112"/>
      <c r="NUB33" s="112"/>
      <c r="NUE33" s="112"/>
      <c r="NUH33" s="112"/>
      <c r="NUK33" s="112"/>
      <c r="NUN33" s="112"/>
      <c r="NUQ33" s="112"/>
      <c r="NUT33" s="112"/>
      <c r="NUW33" s="112"/>
      <c r="NUZ33" s="112"/>
      <c r="NVC33" s="112"/>
      <c r="NVF33" s="112"/>
      <c r="NVI33" s="112"/>
      <c r="NVL33" s="112"/>
      <c r="NVO33" s="112"/>
      <c r="NVR33" s="112"/>
      <c r="NVU33" s="112"/>
      <c r="NVX33" s="112"/>
      <c r="NWA33" s="112"/>
      <c r="NWD33" s="112"/>
      <c r="NWG33" s="112"/>
      <c r="NWJ33" s="112"/>
      <c r="NWM33" s="112"/>
      <c r="NWP33" s="112"/>
      <c r="NWS33" s="112"/>
      <c r="NWV33" s="112"/>
      <c r="NWY33" s="112"/>
      <c r="NXB33" s="112"/>
      <c r="NXE33" s="112"/>
      <c r="NXH33" s="112"/>
      <c r="NXK33" s="112"/>
      <c r="NXN33" s="112"/>
      <c r="NXQ33" s="112"/>
      <c r="NXT33" s="112"/>
      <c r="NXW33" s="112"/>
      <c r="NXZ33" s="112"/>
      <c r="NYC33" s="112"/>
      <c r="NYF33" s="112"/>
      <c r="NYI33" s="112"/>
      <c r="NYL33" s="112"/>
      <c r="NYO33" s="112"/>
      <c r="NYR33" s="112"/>
      <c r="NYU33" s="112"/>
      <c r="NYX33" s="112"/>
      <c r="NZA33" s="112"/>
      <c r="NZD33" s="112"/>
      <c r="NZG33" s="112"/>
      <c r="NZJ33" s="112"/>
      <c r="NZM33" s="112"/>
      <c r="NZP33" s="112"/>
      <c r="NZS33" s="112"/>
      <c r="NZV33" s="112"/>
      <c r="NZY33" s="112"/>
      <c r="OAB33" s="112"/>
      <c r="OAE33" s="112"/>
      <c r="OAH33" s="112"/>
      <c r="OAK33" s="112"/>
      <c r="OAN33" s="112"/>
      <c r="OAQ33" s="112"/>
      <c r="OAT33" s="112"/>
      <c r="OAW33" s="112"/>
      <c r="OAZ33" s="112"/>
      <c r="OBC33" s="112"/>
      <c r="OBF33" s="112"/>
      <c r="OBI33" s="112"/>
      <c r="OBL33" s="112"/>
      <c r="OBO33" s="112"/>
      <c r="OBR33" s="112"/>
      <c r="OBU33" s="112"/>
      <c r="OBX33" s="112"/>
      <c r="OCA33" s="112"/>
      <c r="OCD33" s="112"/>
      <c r="OCG33" s="112"/>
      <c r="OCJ33" s="112"/>
      <c r="OCM33" s="112"/>
      <c r="OCP33" s="112"/>
      <c r="OCS33" s="112"/>
      <c r="OCV33" s="112"/>
      <c r="OCY33" s="112"/>
      <c r="ODB33" s="112"/>
      <c r="ODE33" s="112"/>
      <c r="ODH33" s="112"/>
      <c r="ODK33" s="112"/>
      <c r="ODN33" s="112"/>
      <c r="ODQ33" s="112"/>
      <c r="ODT33" s="112"/>
      <c r="ODW33" s="112"/>
      <c r="ODZ33" s="112"/>
      <c r="OEC33" s="112"/>
      <c r="OEF33" s="112"/>
      <c r="OEI33" s="112"/>
      <c r="OEL33" s="112"/>
      <c r="OEO33" s="112"/>
      <c r="OER33" s="112"/>
      <c r="OEU33" s="112"/>
      <c r="OEX33" s="112"/>
      <c r="OFA33" s="112"/>
      <c r="OFD33" s="112"/>
      <c r="OFG33" s="112"/>
      <c r="OFJ33" s="112"/>
      <c r="OFM33" s="112"/>
      <c r="OFP33" s="112"/>
      <c r="OFS33" s="112"/>
      <c r="OFV33" s="112"/>
      <c r="OFY33" s="112"/>
      <c r="OGB33" s="112"/>
      <c r="OGE33" s="112"/>
      <c r="OGH33" s="112"/>
      <c r="OGK33" s="112"/>
      <c r="OGN33" s="112"/>
      <c r="OGQ33" s="112"/>
      <c r="OGT33" s="112"/>
      <c r="OGW33" s="112"/>
      <c r="OGZ33" s="112"/>
      <c r="OHC33" s="112"/>
      <c r="OHF33" s="112"/>
      <c r="OHI33" s="112"/>
      <c r="OHL33" s="112"/>
      <c r="OHO33" s="112"/>
      <c r="OHR33" s="112"/>
      <c r="OHU33" s="112"/>
      <c r="OHX33" s="112"/>
      <c r="OIA33" s="112"/>
      <c r="OID33" s="112"/>
      <c r="OIG33" s="112"/>
      <c r="OIJ33" s="112"/>
      <c r="OIM33" s="112"/>
      <c r="OIP33" s="112"/>
      <c r="OIS33" s="112"/>
      <c r="OIV33" s="112"/>
      <c r="OIY33" s="112"/>
      <c r="OJB33" s="112"/>
      <c r="OJE33" s="112"/>
      <c r="OJH33" s="112"/>
      <c r="OJK33" s="112"/>
      <c r="OJN33" s="112"/>
      <c r="OJQ33" s="112"/>
      <c r="OJT33" s="112"/>
      <c r="OJW33" s="112"/>
      <c r="OJZ33" s="112"/>
      <c r="OKC33" s="112"/>
      <c r="OKF33" s="112"/>
      <c r="OKI33" s="112"/>
      <c r="OKL33" s="112"/>
      <c r="OKO33" s="112"/>
      <c r="OKR33" s="112"/>
      <c r="OKU33" s="112"/>
      <c r="OKX33" s="112"/>
      <c r="OLA33" s="112"/>
      <c r="OLD33" s="112"/>
      <c r="OLG33" s="112"/>
      <c r="OLJ33" s="112"/>
      <c r="OLM33" s="112"/>
      <c r="OLP33" s="112"/>
      <c r="OLS33" s="112"/>
      <c r="OLV33" s="112"/>
      <c r="OLY33" s="112"/>
      <c r="OMB33" s="112"/>
      <c r="OME33" s="112"/>
      <c r="OMH33" s="112"/>
      <c r="OMK33" s="112"/>
      <c r="OMN33" s="112"/>
      <c r="OMQ33" s="112"/>
      <c r="OMT33" s="112"/>
      <c r="OMW33" s="112"/>
      <c r="OMZ33" s="112"/>
      <c r="ONC33" s="112"/>
      <c r="ONF33" s="112"/>
      <c r="ONI33" s="112"/>
      <c r="ONL33" s="112"/>
      <c r="ONO33" s="112"/>
      <c r="ONR33" s="112"/>
      <c r="ONU33" s="112"/>
      <c r="ONX33" s="112"/>
      <c r="OOA33" s="112"/>
      <c r="OOD33" s="112"/>
      <c r="OOG33" s="112"/>
      <c r="OOJ33" s="112"/>
      <c r="OOM33" s="112"/>
      <c r="OOP33" s="112"/>
      <c r="OOS33" s="112"/>
      <c r="OOV33" s="112"/>
      <c r="OOY33" s="112"/>
      <c r="OPB33" s="112"/>
      <c r="OPE33" s="112"/>
      <c r="OPH33" s="112"/>
      <c r="OPK33" s="112"/>
      <c r="OPN33" s="112"/>
      <c r="OPQ33" s="112"/>
      <c r="OPT33" s="112"/>
      <c r="OPW33" s="112"/>
      <c r="OPZ33" s="112"/>
      <c r="OQC33" s="112"/>
      <c r="OQF33" s="112"/>
      <c r="OQI33" s="112"/>
      <c r="OQL33" s="112"/>
      <c r="OQO33" s="112"/>
      <c r="OQR33" s="112"/>
      <c r="OQU33" s="112"/>
      <c r="OQX33" s="112"/>
      <c r="ORA33" s="112"/>
      <c r="ORD33" s="112"/>
      <c r="ORG33" s="112"/>
      <c r="ORJ33" s="112"/>
      <c r="ORM33" s="112"/>
      <c r="ORP33" s="112"/>
      <c r="ORS33" s="112"/>
      <c r="ORV33" s="112"/>
      <c r="ORY33" s="112"/>
      <c r="OSB33" s="112"/>
      <c r="OSE33" s="112"/>
      <c r="OSH33" s="112"/>
      <c r="OSK33" s="112"/>
      <c r="OSN33" s="112"/>
      <c r="OSQ33" s="112"/>
      <c r="OST33" s="112"/>
      <c r="OSW33" s="112"/>
      <c r="OSZ33" s="112"/>
      <c r="OTC33" s="112"/>
      <c r="OTF33" s="112"/>
      <c r="OTI33" s="112"/>
      <c r="OTL33" s="112"/>
      <c r="OTO33" s="112"/>
      <c r="OTR33" s="112"/>
      <c r="OTU33" s="112"/>
      <c r="OTX33" s="112"/>
      <c r="OUA33" s="112"/>
      <c r="OUD33" s="112"/>
      <c r="OUG33" s="112"/>
      <c r="OUJ33" s="112"/>
      <c r="OUM33" s="112"/>
      <c r="OUP33" s="112"/>
      <c r="OUS33" s="112"/>
      <c r="OUV33" s="112"/>
      <c r="OUY33" s="112"/>
      <c r="OVB33" s="112"/>
      <c r="OVE33" s="112"/>
      <c r="OVH33" s="112"/>
      <c r="OVK33" s="112"/>
      <c r="OVN33" s="112"/>
      <c r="OVQ33" s="112"/>
      <c r="OVT33" s="112"/>
      <c r="OVW33" s="112"/>
      <c r="OVZ33" s="112"/>
      <c r="OWC33" s="112"/>
      <c r="OWF33" s="112"/>
      <c r="OWI33" s="112"/>
      <c r="OWL33" s="112"/>
      <c r="OWO33" s="112"/>
      <c r="OWR33" s="112"/>
      <c r="OWU33" s="112"/>
      <c r="OWX33" s="112"/>
      <c r="OXA33" s="112"/>
      <c r="OXD33" s="112"/>
      <c r="OXG33" s="112"/>
      <c r="OXJ33" s="112"/>
      <c r="OXM33" s="112"/>
      <c r="OXP33" s="112"/>
      <c r="OXS33" s="112"/>
      <c r="OXV33" s="112"/>
      <c r="OXY33" s="112"/>
      <c r="OYB33" s="112"/>
      <c r="OYE33" s="112"/>
      <c r="OYH33" s="112"/>
      <c r="OYK33" s="112"/>
      <c r="OYN33" s="112"/>
      <c r="OYQ33" s="112"/>
      <c r="OYT33" s="112"/>
      <c r="OYW33" s="112"/>
      <c r="OYZ33" s="112"/>
      <c r="OZC33" s="112"/>
      <c r="OZF33" s="112"/>
      <c r="OZI33" s="112"/>
      <c r="OZL33" s="112"/>
      <c r="OZO33" s="112"/>
      <c r="OZR33" s="112"/>
      <c r="OZU33" s="112"/>
      <c r="OZX33" s="112"/>
      <c r="PAA33" s="112"/>
      <c r="PAD33" s="112"/>
      <c r="PAG33" s="112"/>
      <c r="PAJ33" s="112"/>
      <c r="PAM33" s="112"/>
      <c r="PAP33" s="112"/>
      <c r="PAS33" s="112"/>
      <c r="PAV33" s="112"/>
      <c r="PAY33" s="112"/>
      <c r="PBB33" s="112"/>
      <c r="PBE33" s="112"/>
      <c r="PBH33" s="112"/>
      <c r="PBK33" s="112"/>
      <c r="PBN33" s="112"/>
      <c r="PBQ33" s="112"/>
      <c r="PBT33" s="112"/>
      <c r="PBW33" s="112"/>
      <c r="PBZ33" s="112"/>
      <c r="PCC33" s="112"/>
      <c r="PCF33" s="112"/>
      <c r="PCI33" s="112"/>
      <c r="PCL33" s="112"/>
      <c r="PCO33" s="112"/>
      <c r="PCR33" s="112"/>
      <c r="PCU33" s="112"/>
      <c r="PCX33" s="112"/>
      <c r="PDA33" s="112"/>
      <c r="PDD33" s="112"/>
      <c r="PDG33" s="112"/>
      <c r="PDJ33" s="112"/>
      <c r="PDM33" s="112"/>
      <c r="PDP33" s="112"/>
      <c r="PDS33" s="112"/>
      <c r="PDV33" s="112"/>
      <c r="PDY33" s="112"/>
      <c r="PEB33" s="112"/>
      <c r="PEE33" s="112"/>
      <c r="PEH33" s="112"/>
      <c r="PEK33" s="112"/>
      <c r="PEN33" s="112"/>
      <c r="PEQ33" s="112"/>
      <c r="PET33" s="112"/>
      <c r="PEW33" s="112"/>
      <c r="PEZ33" s="112"/>
      <c r="PFC33" s="112"/>
      <c r="PFF33" s="112"/>
      <c r="PFI33" s="112"/>
      <c r="PFL33" s="112"/>
      <c r="PFO33" s="112"/>
      <c r="PFR33" s="112"/>
      <c r="PFU33" s="112"/>
      <c r="PFX33" s="112"/>
      <c r="PGA33" s="112"/>
      <c r="PGD33" s="112"/>
      <c r="PGG33" s="112"/>
      <c r="PGJ33" s="112"/>
      <c r="PGM33" s="112"/>
      <c r="PGP33" s="112"/>
      <c r="PGS33" s="112"/>
      <c r="PGV33" s="112"/>
      <c r="PGY33" s="112"/>
      <c r="PHB33" s="112"/>
      <c r="PHE33" s="112"/>
      <c r="PHH33" s="112"/>
      <c r="PHK33" s="112"/>
      <c r="PHN33" s="112"/>
      <c r="PHQ33" s="112"/>
      <c r="PHT33" s="112"/>
      <c r="PHW33" s="112"/>
      <c r="PHZ33" s="112"/>
      <c r="PIC33" s="112"/>
      <c r="PIF33" s="112"/>
      <c r="PII33" s="112"/>
      <c r="PIL33" s="112"/>
      <c r="PIO33" s="112"/>
      <c r="PIR33" s="112"/>
      <c r="PIU33" s="112"/>
      <c r="PIX33" s="112"/>
      <c r="PJA33" s="112"/>
      <c r="PJD33" s="112"/>
      <c r="PJG33" s="112"/>
      <c r="PJJ33" s="112"/>
      <c r="PJM33" s="112"/>
      <c r="PJP33" s="112"/>
      <c r="PJS33" s="112"/>
      <c r="PJV33" s="112"/>
      <c r="PJY33" s="112"/>
      <c r="PKB33" s="112"/>
      <c r="PKE33" s="112"/>
      <c r="PKH33" s="112"/>
      <c r="PKK33" s="112"/>
      <c r="PKN33" s="112"/>
      <c r="PKQ33" s="112"/>
      <c r="PKT33" s="112"/>
      <c r="PKW33" s="112"/>
      <c r="PKZ33" s="112"/>
      <c r="PLC33" s="112"/>
      <c r="PLF33" s="112"/>
      <c r="PLI33" s="112"/>
      <c r="PLL33" s="112"/>
      <c r="PLO33" s="112"/>
      <c r="PLR33" s="112"/>
      <c r="PLU33" s="112"/>
      <c r="PLX33" s="112"/>
      <c r="PMA33" s="112"/>
      <c r="PMD33" s="112"/>
      <c r="PMG33" s="112"/>
      <c r="PMJ33" s="112"/>
      <c r="PMM33" s="112"/>
      <c r="PMP33" s="112"/>
      <c r="PMS33" s="112"/>
      <c r="PMV33" s="112"/>
      <c r="PMY33" s="112"/>
      <c r="PNB33" s="112"/>
      <c r="PNE33" s="112"/>
      <c r="PNH33" s="112"/>
      <c r="PNK33" s="112"/>
      <c r="PNN33" s="112"/>
      <c r="PNQ33" s="112"/>
      <c r="PNT33" s="112"/>
      <c r="PNW33" s="112"/>
      <c r="PNZ33" s="112"/>
      <c r="POC33" s="112"/>
      <c r="POF33" s="112"/>
      <c r="POI33" s="112"/>
      <c r="POL33" s="112"/>
      <c r="POO33" s="112"/>
      <c r="POR33" s="112"/>
      <c r="POU33" s="112"/>
      <c r="POX33" s="112"/>
      <c r="PPA33" s="112"/>
      <c r="PPD33" s="112"/>
      <c r="PPG33" s="112"/>
      <c r="PPJ33" s="112"/>
      <c r="PPM33" s="112"/>
      <c r="PPP33" s="112"/>
      <c r="PPS33" s="112"/>
      <c r="PPV33" s="112"/>
      <c r="PPY33" s="112"/>
      <c r="PQB33" s="112"/>
      <c r="PQE33" s="112"/>
      <c r="PQH33" s="112"/>
      <c r="PQK33" s="112"/>
      <c r="PQN33" s="112"/>
      <c r="PQQ33" s="112"/>
      <c r="PQT33" s="112"/>
      <c r="PQW33" s="112"/>
      <c r="PQZ33" s="112"/>
      <c r="PRC33" s="112"/>
      <c r="PRF33" s="112"/>
      <c r="PRI33" s="112"/>
      <c r="PRL33" s="112"/>
      <c r="PRO33" s="112"/>
      <c r="PRR33" s="112"/>
      <c r="PRU33" s="112"/>
      <c r="PRX33" s="112"/>
      <c r="PSA33" s="112"/>
      <c r="PSD33" s="112"/>
      <c r="PSG33" s="112"/>
      <c r="PSJ33" s="112"/>
      <c r="PSM33" s="112"/>
      <c r="PSP33" s="112"/>
      <c r="PSS33" s="112"/>
      <c r="PSV33" s="112"/>
      <c r="PSY33" s="112"/>
      <c r="PTB33" s="112"/>
      <c r="PTE33" s="112"/>
      <c r="PTH33" s="112"/>
      <c r="PTK33" s="112"/>
      <c r="PTN33" s="112"/>
      <c r="PTQ33" s="112"/>
      <c r="PTT33" s="112"/>
      <c r="PTW33" s="112"/>
      <c r="PTZ33" s="112"/>
      <c r="PUC33" s="112"/>
      <c r="PUF33" s="112"/>
      <c r="PUI33" s="112"/>
      <c r="PUL33" s="112"/>
      <c r="PUO33" s="112"/>
      <c r="PUR33" s="112"/>
      <c r="PUU33" s="112"/>
      <c r="PUX33" s="112"/>
      <c r="PVA33" s="112"/>
      <c r="PVD33" s="112"/>
      <c r="PVG33" s="112"/>
      <c r="PVJ33" s="112"/>
      <c r="PVM33" s="112"/>
      <c r="PVP33" s="112"/>
      <c r="PVS33" s="112"/>
      <c r="PVV33" s="112"/>
      <c r="PVY33" s="112"/>
      <c r="PWB33" s="112"/>
      <c r="PWE33" s="112"/>
      <c r="PWH33" s="112"/>
      <c r="PWK33" s="112"/>
      <c r="PWN33" s="112"/>
      <c r="PWQ33" s="112"/>
      <c r="PWT33" s="112"/>
      <c r="PWW33" s="112"/>
      <c r="PWZ33" s="112"/>
      <c r="PXC33" s="112"/>
      <c r="PXF33" s="112"/>
      <c r="PXI33" s="112"/>
      <c r="PXL33" s="112"/>
      <c r="PXO33" s="112"/>
      <c r="PXR33" s="112"/>
      <c r="PXU33" s="112"/>
      <c r="PXX33" s="112"/>
      <c r="PYA33" s="112"/>
      <c r="PYD33" s="112"/>
      <c r="PYG33" s="112"/>
      <c r="PYJ33" s="112"/>
      <c r="PYM33" s="112"/>
      <c r="PYP33" s="112"/>
      <c r="PYS33" s="112"/>
      <c r="PYV33" s="112"/>
      <c r="PYY33" s="112"/>
      <c r="PZB33" s="112"/>
      <c r="PZE33" s="112"/>
      <c r="PZH33" s="112"/>
      <c r="PZK33" s="112"/>
      <c r="PZN33" s="112"/>
      <c r="PZQ33" s="112"/>
      <c r="PZT33" s="112"/>
      <c r="PZW33" s="112"/>
      <c r="PZZ33" s="112"/>
      <c r="QAC33" s="112"/>
      <c r="QAF33" s="112"/>
      <c r="QAI33" s="112"/>
      <c r="QAL33" s="112"/>
      <c r="QAO33" s="112"/>
      <c r="QAR33" s="112"/>
      <c r="QAU33" s="112"/>
      <c r="QAX33" s="112"/>
      <c r="QBA33" s="112"/>
      <c r="QBD33" s="112"/>
      <c r="QBG33" s="112"/>
      <c r="QBJ33" s="112"/>
      <c r="QBM33" s="112"/>
      <c r="QBP33" s="112"/>
      <c r="QBS33" s="112"/>
      <c r="QBV33" s="112"/>
      <c r="QBY33" s="112"/>
      <c r="QCB33" s="112"/>
      <c r="QCE33" s="112"/>
      <c r="QCH33" s="112"/>
      <c r="QCK33" s="112"/>
      <c r="QCN33" s="112"/>
      <c r="QCQ33" s="112"/>
      <c r="QCT33" s="112"/>
      <c r="QCW33" s="112"/>
      <c r="QCZ33" s="112"/>
      <c r="QDC33" s="112"/>
      <c r="QDF33" s="112"/>
      <c r="QDI33" s="112"/>
      <c r="QDL33" s="112"/>
      <c r="QDO33" s="112"/>
      <c r="QDR33" s="112"/>
      <c r="QDU33" s="112"/>
      <c r="QDX33" s="112"/>
      <c r="QEA33" s="112"/>
      <c r="QED33" s="112"/>
      <c r="QEG33" s="112"/>
      <c r="QEJ33" s="112"/>
      <c r="QEM33" s="112"/>
      <c r="QEP33" s="112"/>
      <c r="QES33" s="112"/>
      <c r="QEV33" s="112"/>
      <c r="QEY33" s="112"/>
      <c r="QFB33" s="112"/>
      <c r="QFE33" s="112"/>
      <c r="QFH33" s="112"/>
      <c r="QFK33" s="112"/>
      <c r="QFN33" s="112"/>
      <c r="QFQ33" s="112"/>
      <c r="QFT33" s="112"/>
      <c r="QFW33" s="112"/>
      <c r="QFZ33" s="112"/>
      <c r="QGC33" s="112"/>
      <c r="QGF33" s="112"/>
      <c r="QGI33" s="112"/>
      <c r="QGL33" s="112"/>
      <c r="QGO33" s="112"/>
      <c r="QGR33" s="112"/>
      <c r="QGU33" s="112"/>
      <c r="QGX33" s="112"/>
      <c r="QHA33" s="112"/>
      <c r="QHD33" s="112"/>
      <c r="QHG33" s="112"/>
      <c r="QHJ33" s="112"/>
      <c r="QHM33" s="112"/>
      <c r="QHP33" s="112"/>
      <c r="QHS33" s="112"/>
      <c r="QHV33" s="112"/>
      <c r="QHY33" s="112"/>
      <c r="QIB33" s="112"/>
      <c r="QIE33" s="112"/>
      <c r="QIH33" s="112"/>
      <c r="QIK33" s="112"/>
      <c r="QIN33" s="112"/>
      <c r="QIQ33" s="112"/>
      <c r="QIT33" s="112"/>
      <c r="QIW33" s="112"/>
      <c r="QIZ33" s="112"/>
      <c r="QJC33" s="112"/>
      <c r="QJF33" s="112"/>
      <c r="QJI33" s="112"/>
      <c r="QJL33" s="112"/>
      <c r="QJO33" s="112"/>
      <c r="QJR33" s="112"/>
      <c r="QJU33" s="112"/>
      <c r="QJX33" s="112"/>
      <c r="QKA33" s="112"/>
      <c r="QKD33" s="112"/>
      <c r="QKG33" s="112"/>
      <c r="QKJ33" s="112"/>
      <c r="QKM33" s="112"/>
      <c r="QKP33" s="112"/>
      <c r="QKS33" s="112"/>
      <c r="QKV33" s="112"/>
      <c r="QKY33" s="112"/>
      <c r="QLB33" s="112"/>
      <c r="QLE33" s="112"/>
      <c r="QLH33" s="112"/>
      <c r="QLK33" s="112"/>
      <c r="QLN33" s="112"/>
      <c r="QLQ33" s="112"/>
      <c r="QLT33" s="112"/>
      <c r="QLW33" s="112"/>
      <c r="QLZ33" s="112"/>
      <c r="QMC33" s="112"/>
      <c r="QMF33" s="112"/>
      <c r="QMI33" s="112"/>
      <c r="QML33" s="112"/>
      <c r="QMO33" s="112"/>
      <c r="QMR33" s="112"/>
      <c r="QMU33" s="112"/>
      <c r="QMX33" s="112"/>
      <c r="QNA33" s="112"/>
      <c r="QND33" s="112"/>
      <c r="QNG33" s="112"/>
      <c r="QNJ33" s="112"/>
      <c r="QNM33" s="112"/>
      <c r="QNP33" s="112"/>
      <c r="QNS33" s="112"/>
      <c r="QNV33" s="112"/>
      <c r="QNY33" s="112"/>
      <c r="QOB33" s="112"/>
      <c r="QOE33" s="112"/>
      <c r="QOH33" s="112"/>
      <c r="QOK33" s="112"/>
      <c r="QON33" s="112"/>
      <c r="QOQ33" s="112"/>
      <c r="QOT33" s="112"/>
      <c r="QOW33" s="112"/>
      <c r="QOZ33" s="112"/>
      <c r="QPC33" s="112"/>
      <c r="QPF33" s="112"/>
      <c r="QPI33" s="112"/>
      <c r="QPL33" s="112"/>
      <c r="QPO33" s="112"/>
      <c r="QPR33" s="112"/>
      <c r="QPU33" s="112"/>
      <c r="QPX33" s="112"/>
      <c r="QQA33" s="112"/>
      <c r="QQD33" s="112"/>
      <c r="QQG33" s="112"/>
      <c r="QQJ33" s="112"/>
      <c r="QQM33" s="112"/>
      <c r="QQP33" s="112"/>
      <c r="QQS33" s="112"/>
      <c r="QQV33" s="112"/>
      <c r="QQY33" s="112"/>
      <c r="QRB33" s="112"/>
      <c r="QRE33" s="112"/>
      <c r="QRH33" s="112"/>
      <c r="QRK33" s="112"/>
      <c r="QRN33" s="112"/>
      <c r="QRQ33" s="112"/>
      <c r="QRT33" s="112"/>
      <c r="QRW33" s="112"/>
      <c r="QRZ33" s="112"/>
      <c r="QSC33" s="112"/>
      <c r="QSF33" s="112"/>
      <c r="QSI33" s="112"/>
      <c r="QSL33" s="112"/>
      <c r="QSO33" s="112"/>
      <c r="QSR33" s="112"/>
      <c r="QSU33" s="112"/>
      <c r="QSX33" s="112"/>
      <c r="QTA33" s="112"/>
      <c r="QTD33" s="112"/>
      <c r="QTG33" s="112"/>
      <c r="QTJ33" s="112"/>
      <c r="QTM33" s="112"/>
      <c r="QTP33" s="112"/>
      <c r="QTS33" s="112"/>
      <c r="QTV33" s="112"/>
      <c r="QTY33" s="112"/>
      <c r="QUB33" s="112"/>
      <c r="QUE33" s="112"/>
      <c r="QUH33" s="112"/>
      <c r="QUK33" s="112"/>
      <c r="QUN33" s="112"/>
      <c r="QUQ33" s="112"/>
      <c r="QUT33" s="112"/>
      <c r="QUW33" s="112"/>
      <c r="QUZ33" s="112"/>
      <c r="QVC33" s="112"/>
      <c r="QVF33" s="112"/>
      <c r="QVI33" s="112"/>
      <c r="QVL33" s="112"/>
      <c r="QVO33" s="112"/>
      <c r="QVR33" s="112"/>
      <c r="QVU33" s="112"/>
      <c r="QVX33" s="112"/>
      <c r="QWA33" s="112"/>
      <c r="QWD33" s="112"/>
      <c r="QWG33" s="112"/>
      <c r="QWJ33" s="112"/>
      <c r="QWM33" s="112"/>
      <c r="QWP33" s="112"/>
      <c r="QWS33" s="112"/>
      <c r="QWV33" s="112"/>
      <c r="QWY33" s="112"/>
      <c r="QXB33" s="112"/>
      <c r="QXE33" s="112"/>
      <c r="QXH33" s="112"/>
      <c r="QXK33" s="112"/>
      <c r="QXN33" s="112"/>
      <c r="QXQ33" s="112"/>
      <c r="QXT33" s="112"/>
      <c r="QXW33" s="112"/>
      <c r="QXZ33" s="112"/>
      <c r="QYC33" s="112"/>
      <c r="QYF33" s="112"/>
      <c r="QYI33" s="112"/>
      <c r="QYL33" s="112"/>
      <c r="QYO33" s="112"/>
      <c r="QYR33" s="112"/>
      <c r="QYU33" s="112"/>
      <c r="QYX33" s="112"/>
      <c r="QZA33" s="112"/>
      <c r="QZD33" s="112"/>
      <c r="QZG33" s="112"/>
      <c r="QZJ33" s="112"/>
      <c r="QZM33" s="112"/>
      <c r="QZP33" s="112"/>
      <c r="QZS33" s="112"/>
      <c r="QZV33" s="112"/>
      <c r="QZY33" s="112"/>
      <c r="RAB33" s="112"/>
      <c r="RAE33" s="112"/>
      <c r="RAH33" s="112"/>
      <c r="RAK33" s="112"/>
      <c r="RAN33" s="112"/>
      <c r="RAQ33" s="112"/>
      <c r="RAT33" s="112"/>
      <c r="RAW33" s="112"/>
      <c r="RAZ33" s="112"/>
      <c r="RBC33" s="112"/>
      <c r="RBF33" s="112"/>
      <c r="RBI33" s="112"/>
      <c r="RBL33" s="112"/>
      <c r="RBO33" s="112"/>
      <c r="RBR33" s="112"/>
      <c r="RBU33" s="112"/>
      <c r="RBX33" s="112"/>
      <c r="RCA33" s="112"/>
      <c r="RCD33" s="112"/>
      <c r="RCG33" s="112"/>
      <c r="RCJ33" s="112"/>
      <c r="RCM33" s="112"/>
      <c r="RCP33" s="112"/>
      <c r="RCS33" s="112"/>
      <c r="RCV33" s="112"/>
      <c r="RCY33" s="112"/>
      <c r="RDB33" s="112"/>
      <c r="RDE33" s="112"/>
      <c r="RDH33" s="112"/>
      <c r="RDK33" s="112"/>
      <c r="RDN33" s="112"/>
      <c r="RDQ33" s="112"/>
      <c r="RDT33" s="112"/>
      <c r="RDW33" s="112"/>
      <c r="RDZ33" s="112"/>
      <c r="REC33" s="112"/>
      <c r="REF33" s="112"/>
      <c r="REI33" s="112"/>
      <c r="REL33" s="112"/>
      <c r="REO33" s="112"/>
      <c r="RER33" s="112"/>
      <c r="REU33" s="112"/>
      <c r="REX33" s="112"/>
      <c r="RFA33" s="112"/>
      <c r="RFD33" s="112"/>
      <c r="RFG33" s="112"/>
      <c r="RFJ33" s="112"/>
      <c r="RFM33" s="112"/>
      <c r="RFP33" s="112"/>
      <c r="RFS33" s="112"/>
      <c r="RFV33" s="112"/>
      <c r="RFY33" s="112"/>
      <c r="RGB33" s="112"/>
      <c r="RGE33" s="112"/>
      <c r="RGH33" s="112"/>
      <c r="RGK33" s="112"/>
      <c r="RGN33" s="112"/>
      <c r="RGQ33" s="112"/>
      <c r="RGT33" s="112"/>
      <c r="RGW33" s="112"/>
      <c r="RGZ33" s="112"/>
      <c r="RHC33" s="112"/>
      <c r="RHF33" s="112"/>
      <c r="RHI33" s="112"/>
      <c r="RHL33" s="112"/>
      <c r="RHO33" s="112"/>
      <c r="RHR33" s="112"/>
      <c r="RHU33" s="112"/>
      <c r="RHX33" s="112"/>
      <c r="RIA33" s="112"/>
      <c r="RID33" s="112"/>
      <c r="RIG33" s="112"/>
      <c r="RIJ33" s="112"/>
      <c r="RIM33" s="112"/>
      <c r="RIP33" s="112"/>
      <c r="RIS33" s="112"/>
      <c r="RIV33" s="112"/>
      <c r="RIY33" s="112"/>
      <c r="RJB33" s="112"/>
      <c r="RJE33" s="112"/>
      <c r="RJH33" s="112"/>
      <c r="RJK33" s="112"/>
      <c r="RJN33" s="112"/>
      <c r="RJQ33" s="112"/>
      <c r="RJT33" s="112"/>
      <c r="RJW33" s="112"/>
      <c r="RJZ33" s="112"/>
      <c r="RKC33" s="112"/>
      <c r="RKF33" s="112"/>
      <c r="RKI33" s="112"/>
      <c r="RKL33" s="112"/>
      <c r="RKO33" s="112"/>
      <c r="RKR33" s="112"/>
      <c r="RKU33" s="112"/>
      <c r="RKX33" s="112"/>
      <c r="RLA33" s="112"/>
      <c r="RLD33" s="112"/>
      <c r="RLG33" s="112"/>
      <c r="RLJ33" s="112"/>
      <c r="RLM33" s="112"/>
      <c r="RLP33" s="112"/>
      <c r="RLS33" s="112"/>
      <c r="RLV33" s="112"/>
      <c r="RLY33" s="112"/>
      <c r="RMB33" s="112"/>
      <c r="RME33" s="112"/>
      <c r="RMH33" s="112"/>
      <c r="RMK33" s="112"/>
      <c r="RMN33" s="112"/>
      <c r="RMQ33" s="112"/>
      <c r="RMT33" s="112"/>
      <c r="RMW33" s="112"/>
      <c r="RMZ33" s="112"/>
      <c r="RNC33" s="112"/>
      <c r="RNF33" s="112"/>
      <c r="RNI33" s="112"/>
      <c r="RNL33" s="112"/>
      <c r="RNO33" s="112"/>
      <c r="RNR33" s="112"/>
      <c r="RNU33" s="112"/>
      <c r="RNX33" s="112"/>
      <c r="ROA33" s="112"/>
      <c r="ROD33" s="112"/>
      <c r="ROG33" s="112"/>
      <c r="ROJ33" s="112"/>
      <c r="ROM33" s="112"/>
      <c r="ROP33" s="112"/>
      <c r="ROS33" s="112"/>
      <c r="ROV33" s="112"/>
      <c r="ROY33" s="112"/>
      <c r="RPB33" s="112"/>
      <c r="RPE33" s="112"/>
      <c r="RPH33" s="112"/>
      <c r="RPK33" s="112"/>
      <c r="RPN33" s="112"/>
      <c r="RPQ33" s="112"/>
      <c r="RPT33" s="112"/>
      <c r="RPW33" s="112"/>
      <c r="RPZ33" s="112"/>
      <c r="RQC33" s="112"/>
      <c r="RQF33" s="112"/>
      <c r="RQI33" s="112"/>
      <c r="RQL33" s="112"/>
      <c r="RQO33" s="112"/>
      <c r="RQR33" s="112"/>
      <c r="RQU33" s="112"/>
      <c r="RQX33" s="112"/>
      <c r="RRA33" s="112"/>
      <c r="RRD33" s="112"/>
      <c r="RRG33" s="112"/>
      <c r="RRJ33" s="112"/>
      <c r="RRM33" s="112"/>
      <c r="RRP33" s="112"/>
      <c r="RRS33" s="112"/>
      <c r="RRV33" s="112"/>
      <c r="RRY33" s="112"/>
      <c r="RSB33" s="112"/>
      <c r="RSE33" s="112"/>
      <c r="RSH33" s="112"/>
      <c r="RSK33" s="112"/>
      <c r="RSN33" s="112"/>
      <c r="RSQ33" s="112"/>
      <c r="RST33" s="112"/>
      <c r="RSW33" s="112"/>
      <c r="RSZ33" s="112"/>
      <c r="RTC33" s="112"/>
      <c r="RTF33" s="112"/>
      <c r="RTI33" s="112"/>
      <c r="RTL33" s="112"/>
      <c r="RTO33" s="112"/>
      <c r="RTR33" s="112"/>
      <c r="RTU33" s="112"/>
      <c r="RTX33" s="112"/>
      <c r="RUA33" s="112"/>
      <c r="RUD33" s="112"/>
      <c r="RUG33" s="112"/>
      <c r="RUJ33" s="112"/>
      <c r="RUM33" s="112"/>
      <c r="RUP33" s="112"/>
      <c r="RUS33" s="112"/>
      <c r="RUV33" s="112"/>
      <c r="RUY33" s="112"/>
      <c r="RVB33" s="112"/>
      <c r="RVE33" s="112"/>
      <c r="RVH33" s="112"/>
      <c r="RVK33" s="112"/>
      <c r="RVN33" s="112"/>
      <c r="RVQ33" s="112"/>
      <c r="RVT33" s="112"/>
      <c r="RVW33" s="112"/>
      <c r="RVZ33" s="112"/>
      <c r="RWC33" s="112"/>
      <c r="RWF33" s="112"/>
      <c r="RWI33" s="112"/>
      <c r="RWL33" s="112"/>
      <c r="RWO33" s="112"/>
      <c r="RWR33" s="112"/>
      <c r="RWU33" s="112"/>
      <c r="RWX33" s="112"/>
      <c r="RXA33" s="112"/>
      <c r="RXD33" s="112"/>
      <c r="RXG33" s="112"/>
      <c r="RXJ33" s="112"/>
      <c r="RXM33" s="112"/>
      <c r="RXP33" s="112"/>
      <c r="RXS33" s="112"/>
      <c r="RXV33" s="112"/>
      <c r="RXY33" s="112"/>
      <c r="RYB33" s="112"/>
      <c r="RYE33" s="112"/>
      <c r="RYH33" s="112"/>
      <c r="RYK33" s="112"/>
      <c r="RYN33" s="112"/>
      <c r="RYQ33" s="112"/>
      <c r="RYT33" s="112"/>
      <c r="RYW33" s="112"/>
      <c r="RYZ33" s="112"/>
      <c r="RZC33" s="112"/>
      <c r="RZF33" s="112"/>
      <c r="RZI33" s="112"/>
      <c r="RZL33" s="112"/>
      <c r="RZO33" s="112"/>
      <c r="RZR33" s="112"/>
      <c r="RZU33" s="112"/>
      <c r="RZX33" s="112"/>
      <c r="SAA33" s="112"/>
      <c r="SAD33" s="112"/>
      <c r="SAG33" s="112"/>
      <c r="SAJ33" s="112"/>
      <c r="SAM33" s="112"/>
      <c r="SAP33" s="112"/>
      <c r="SAS33" s="112"/>
      <c r="SAV33" s="112"/>
      <c r="SAY33" s="112"/>
      <c r="SBB33" s="112"/>
      <c r="SBE33" s="112"/>
      <c r="SBH33" s="112"/>
      <c r="SBK33" s="112"/>
      <c r="SBN33" s="112"/>
      <c r="SBQ33" s="112"/>
      <c r="SBT33" s="112"/>
      <c r="SBW33" s="112"/>
      <c r="SBZ33" s="112"/>
      <c r="SCC33" s="112"/>
      <c r="SCF33" s="112"/>
      <c r="SCI33" s="112"/>
      <c r="SCL33" s="112"/>
      <c r="SCO33" s="112"/>
      <c r="SCR33" s="112"/>
      <c r="SCU33" s="112"/>
      <c r="SCX33" s="112"/>
      <c r="SDA33" s="112"/>
      <c r="SDD33" s="112"/>
      <c r="SDG33" s="112"/>
      <c r="SDJ33" s="112"/>
      <c r="SDM33" s="112"/>
      <c r="SDP33" s="112"/>
      <c r="SDS33" s="112"/>
      <c r="SDV33" s="112"/>
      <c r="SDY33" s="112"/>
      <c r="SEB33" s="112"/>
      <c r="SEE33" s="112"/>
      <c r="SEH33" s="112"/>
      <c r="SEK33" s="112"/>
      <c r="SEN33" s="112"/>
      <c r="SEQ33" s="112"/>
      <c r="SET33" s="112"/>
      <c r="SEW33" s="112"/>
      <c r="SEZ33" s="112"/>
      <c r="SFC33" s="112"/>
      <c r="SFF33" s="112"/>
      <c r="SFI33" s="112"/>
      <c r="SFL33" s="112"/>
      <c r="SFO33" s="112"/>
      <c r="SFR33" s="112"/>
      <c r="SFU33" s="112"/>
      <c r="SFX33" s="112"/>
      <c r="SGA33" s="112"/>
      <c r="SGD33" s="112"/>
      <c r="SGG33" s="112"/>
      <c r="SGJ33" s="112"/>
      <c r="SGM33" s="112"/>
      <c r="SGP33" s="112"/>
      <c r="SGS33" s="112"/>
      <c r="SGV33" s="112"/>
      <c r="SGY33" s="112"/>
      <c r="SHB33" s="112"/>
      <c r="SHE33" s="112"/>
      <c r="SHH33" s="112"/>
      <c r="SHK33" s="112"/>
      <c r="SHN33" s="112"/>
      <c r="SHQ33" s="112"/>
      <c r="SHT33" s="112"/>
      <c r="SHW33" s="112"/>
      <c r="SHZ33" s="112"/>
      <c r="SIC33" s="112"/>
      <c r="SIF33" s="112"/>
      <c r="SII33" s="112"/>
      <c r="SIL33" s="112"/>
      <c r="SIO33" s="112"/>
      <c r="SIR33" s="112"/>
      <c r="SIU33" s="112"/>
      <c r="SIX33" s="112"/>
      <c r="SJA33" s="112"/>
      <c r="SJD33" s="112"/>
      <c r="SJG33" s="112"/>
      <c r="SJJ33" s="112"/>
      <c r="SJM33" s="112"/>
      <c r="SJP33" s="112"/>
      <c r="SJS33" s="112"/>
      <c r="SJV33" s="112"/>
      <c r="SJY33" s="112"/>
      <c r="SKB33" s="112"/>
      <c r="SKE33" s="112"/>
      <c r="SKH33" s="112"/>
      <c r="SKK33" s="112"/>
      <c r="SKN33" s="112"/>
      <c r="SKQ33" s="112"/>
      <c r="SKT33" s="112"/>
      <c r="SKW33" s="112"/>
      <c r="SKZ33" s="112"/>
      <c r="SLC33" s="112"/>
      <c r="SLF33" s="112"/>
      <c r="SLI33" s="112"/>
      <c r="SLL33" s="112"/>
      <c r="SLO33" s="112"/>
      <c r="SLR33" s="112"/>
      <c r="SLU33" s="112"/>
      <c r="SLX33" s="112"/>
      <c r="SMA33" s="112"/>
      <c r="SMD33" s="112"/>
      <c r="SMG33" s="112"/>
      <c r="SMJ33" s="112"/>
      <c r="SMM33" s="112"/>
      <c r="SMP33" s="112"/>
      <c r="SMS33" s="112"/>
      <c r="SMV33" s="112"/>
      <c r="SMY33" s="112"/>
      <c r="SNB33" s="112"/>
      <c r="SNE33" s="112"/>
      <c r="SNH33" s="112"/>
      <c r="SNK33" s="112"/>
      <c r="SNN33" s="112"/>
      <c r="SNQ33" s="112"/>
      <c r="SNT33" s="112"/>
      <c r="SNW33" s="112"/>
      <c r="SNZ33" s="112"/>
      <c r="SOC33" s="112"/>
      <c r="SOF33" s="112"/>
      <c r="SOI33" s="112"/>
      <c r="SOL33" s="112"/>
      <c r="SOO33" s="112"/>
      <c r="SOR33" s="112"/>
      <c r="SOU33" s="112"/>
      <c r="SOX33" s="112"/>
      <c r="SPA33" s="112"/>
      <c r="SPD33" s="112"/>
      <c r="SPG33" s="112"/>
      <c r="SPJ33" s="112"/>
      <c r="SPM33" s="112"/>
      <c r="SPP33" s="112"/>
      <c r="SPS33" s="112"/>
      <c r="SPV33" s="112"/>
      <c r="SPY33" s="112"/>
      <c r="SQB33" s="112"/>
      <c r="SQE33" s="112"/>
      <c r="SQH33" s="112"/>
      <c r="SQK33" s="112"/>
      <c r="SQN33" s="112"/>
      <c r="SQQ33" s="112"/>
      <c r="SQT33" s="112"/>
      <c r="SQW33" s="112"/>
      <c r="SQZ33" s="112"/>
      <c r="SRC33" s="112"/>
      <c r="SRF33" s="112"/>
      <c r="SRI33" s="112"/>
      <c r="SRL33" s="112"/>
      <c r="SRO33" s="112"/>
      <c r="SRR33" s="112"/>
      <c r="SRU33" s="112"/>
      <c r="SRX33" s="112"/>
      <c r="SSA33" s="112"/>
      <c r="SSD33" s="112"/>
      <c r="SSG33" s="112"/>
      <c r="SSJ33" s="112"/>
      <c r="SSM33" s="112"/>
      <c r="SSP33" s="112"/>
      <c r="SSS33" s="112"/>
      <c r="SSV33" s="112"/>
      <c r="SSY33" s="112"/>
      <c r="STB33" s="112"/>
      <c r="STE33" s="112"/>
      <c r="STH33" s="112"/>
      <c r="STK33" s="112"/>
      <c r="STN33" s="112"/>
      <c r="STQ33" s="112"/>
      <c r="STT33" s="112"/>
      <c r="STW33" s="112"/>
      <c r="STZ33" s="112"/>
      <c r="SUC33" s="112"/>
      <c r="SUF33" s="112"/>
      <c r="SUI33" s="112"/>
      <c r="SUL33" s="112"/>
      <c r="SUO33" s="112"/>
      <c r="SUR33" s="112"/>
      <c r="SUU33" s="112"/>
      <c r="SUX33" s="112"/>
      <c r="SVA33" s="112"/>
      <c r="SVD33" s="112"/>
      <c r="SVG33" s="112"/>
      <c r="SVJ33" s="112"/>
      <c r="SVM33" s="112"/>
      <c r="SVP33" s="112"/>
      <c r="SVS33" s="112"/>
      <c r="SVV33" s="112"/>
      <c r="SVY33" s="112"/>
      <c r="SWB33" s="112"/>
      <c r="SWE33" s="112"/>
      <c r="SWH33" s="112"/>
      <c r="SWK33" s="112"/>
      <c r="SWN33" s="112"/>
      <c r="SWQ33" s="112"/>
      <c r="SWT33" s="112"/>
      <c r="SWW33" s="112"/>
      <c r="SWZ33" s="112"/>
      <c r="SXC33" s="112"/>
      <c r="SXF33" s="112"/>
      <c r="SXI33" s="112"/>
      <c r="SXL33" s="112"/>
      <c r="SXO33" s="112"/>
      <c r="SXR33" s="112"/>
      <c r="SXU33" s="112"/>
      <c r="SXX33" s="112"/>
      <c r="SYA33" s="112"/>
      <c r="SYD33" s="112"/>
      <c r="SYG33" s="112"/>
      <c r="SYJ33" s="112"/>
      <c r="SYM33" s="112"/>
      <c r="SYP33" s="112"/>
      <c r="SYS33" s="112"/>
      <c r="SYV33" s="112"/>
      <c r="SYY33" s="112"/>
      <c r="SZB33" s="112"/>
      <c r="SZE33" s="112"/>
      <c r="SZH33" s="112"/>
      <c r="SZK33" s="112"/>
      <c r="SZN33" s="112"/>
      <c r="SZQ33" s="112"/>
      <c r="SZT33" s="112"/>
      <c r="SZW33" s="112"/>
      <c r="SZZ33" s="112"/>
      <c r="TAC33" s="112"/>
      <c r="TAF33" s="112"/>
      <c r="TAI33" s="112"/>
      <c r="TAL33" s="112"/>
      <c r="TAO33" s="112"/>
      <c r="TAR33" s="112"/>
      <c r="TAU33" s="112"/>
      <c r="TAX33" s="112"/>
      <c r="TBA33" s="112"/>
      <c r="TBD33" s="112"/>
      <c r="TBG33" s="112"/>
      <c r="TBJ33" s="112"/>
      <c r="TBM33" s="112"/>
      <c r="TBP33" s="112"/>
      <c r="TBS33" s="112"/>
      <c r="TBV33" s="112"/>
      <c r="TBY33" s="112"/>
      <c r="TCB33" s="112"/>
      <c r="TCE33" s="112"/>
      <c r="TCH33" s="112"/>
      <c r="TCK33" s="112"/>
      <c r="TCN33" s="112"/>
      <c r="TCQ33" s="112"/>
      <c r="TCT33" s="112"/>
      <c r="TCW33" s="112"/>
      <c r="TCZ33" s="112"/>
      <c r="TDC33" s="112"/>
      <c r="TDF33" s="112"/>
      <c r="TDI33" s="112"/>
      <c r="TDL33" s="112"/>
      <c r="TDO33" s="112"/>
      <c r="TDR33" s="112"/>
      <c r="TDU33" s="112"/>
      <c r="TDX33" s="112"/>
      <c r="TEA33" s="112"/>
      <c r="TED33" s="112"/>
      <c r="TEG33" s="112"/>
      <c r="TEJ33" s="112"/>
      <c r="TEM33" s="112"/>
      <c r="TEP33" s="112"/>
      <c r="TES33" s="112"/>
      <c r="TEV33" s="112"/>
      <c r="TEY33" s="112"/>
      <c r="TFB33" s="112"/>
      <c r="TFE33" s="112"/>
      <c r="TFH33" s="112"/>
      <c r="TFK33" s="112"/>
      <c r="TFN33" s="112"/>
      <c r="TFQ33" s="112"/>
      <c r="TFT33" s="112"/>
      <c r="TFW33" s="112"/>
      <c r="TFZ33" s="112"/>
      <c r="TGC33" s="112"/>
      <c r="TGF33" s="112"/>
      <c r="TGI33" s="112"/>
      <c r="TGL33" s="112"/>
      <c r="TGO33" s="112"/>
      <c r="TGR33" s="112"/>
      <c r="TGU33" s="112"/>
      <c r="TGX33" s="112"/>
      <c r="THA33" s="112"/>
      <c r="THD33" s="112"/>
      <c r="THG33" s="112"/>
      <c r="THJ33" s="112"/>
      <c r="THM33" s="112"/>
      <c r="THP33" s="112"/>
      <c r="THS33" s="112"/>
      <c r="THV33" s="112"/>
      <c r="THY33" s="112"/>
      <c r="TIB33" s="112"/>
      <c r="TIE33" s="112"/>
      <c r="TIH33" s="112"/>
      <c r="TIK33" s="112"/>
      <c r="TIN33" s="112"/>
      <c r="TIQ33" s="112"/>
      <c r="TIT33" s="112"/>
      <c r="TIW33" s="112"/>
      <c r="TIZ33" s="112"/>
      <c r="TJC33" s="112"/>
      <c r="TJF33" s="112"/>
      <c r="TJI33" s="112"/>
      <c r="TJL33" s="112"/>
      <c r="TJO33" s="112"/>
      <c r="TJR33" s="112"/>
      <c r="TJU33" s="112"/>
      <c r="TJX33" s="112"/>
      <c r="TKA33" s="112"/>
      <c r="TKD33" s="112"/>
      <c r="TKG33" s="112"/>
      <c r="TKJ33" s="112"/>
      <c r="TKM33" s="112"/>
      <c r="TKP33" s="112"/>
      <c r="TKS33" s="112"/>
      <c r="TKV33" s="112"/>
      <c r="TKY33" s="112"/>
      <c r="TLB33" s="112"/>
      <c r="TLE33" s="112"/>
      <c r="TLH33" s="112"/>
      <c r="TLK33" s="112"/>
      <c r="TLN33" s="112"/>
      <c r="TLQ33" s="112"/>
      <c r="TLT33" s="112"/>
      <c r="TLW33" s="112"/>
      <c r="TLZ33" s="112"/>
      <c r="TMC33" s="112"/>
      <c r="TMF33" s="112"/>
      <c r="TMI33" s="112"/>
      <c r="TML33" s="112"/>
      <c r="TMO33" s="112"/>
      <c r="TMR33" s="112"/>
      <c r="TMU33" s="112"/>
      <c r="TMX33" s="112"/>
      <c r="TNA33" s="112"/>
      <c r="TND33" s="112"/>
      <c r="TNG33" s="112"/>
      <c r="TNJ33" s="112"/>
      <c r="TNM33" s="112"/>
      <c r="TNP33" s="112"/>
      <c r="TNS33" s="112"/>
      <c r="TNV33" s="112"/>
      <c r="TNY33" s="112"/>
      <c r="TOB33" s="112"/>
      <c r="TOE33" s="112"/>
      <c r="TOH33" s="112"/>
      <c r="TOK33" s="112"/>
      <c r="TON33" s="112"/>
      <c r="TOQ33" s="112"/>
      <c r="TOT33" s="112"/>
      <c r="TOW33" s="112"/>
      <c r="TOZ33" s="112"/>
      <c r="TPC33" s="112"/>
      <c r="TPF33" s="112"/>
      <c r="TPI33" s="112"/>
      <c r="TPL33" s="112"/>
      <c r="TPO33" s="112"/>
      <c r="TPR33" s="112"/>
      <c r="TPU33" s="112"/>
      <c r="TPX33" s="112"/>
      <c r="TQA33" s="112"/>
      <c r="TQD33" s="112"/>
      <c r="TQG33" s="112"/>
      <c r="TQJ33" s="112"/>
      <c r="TQM33" s="112"/>
      <c r="TQP33" s="112"/>
      <c r="TQS33" s="112"/>
      <c r="TQV33" s="112"/>
      <c r="TQY33" s="112"/>
      <c r="TRB33" s="112"/>
      <c r="TRE33" s="112"/>
      <c r="TRH33" s="112"/>
      <c r="TRK33" s="112"/>
      <c r="TRN33" s="112"/>
      <c r="TRQ33" s="112"/>
      <c r="TRT33" s="112"/>
      <c r="TRW33" s="112"/>
      <c r="TRZ33" s="112"/>
      <c r="TSC33" s="112"/>
      <c r="TSF33" s="112"/>
      <c r="TSI33" s="112"/>
      <c r="TSL33" s="112"/>
      <c r="TSO33" s="112"/>
      <c r="TSR33" s="112"/>
      <c r="TSU33" s="112"/>
      <c r="TSX33" s="112"/>
      <c r="TTA33" s="112"/>
      <c r="TTD33" s="112"/>
      <c r="TTG33" s="112"/>
      <c r="TTJ33" s="112"/>
      <c r="TTM33" s="112"/>
      <c r="TTP33" s="112"/>
      <c r="TTS33" s="112"/>
      <c r="TTV33" s="112"/>
      <c r="TTY33" s="112"/>
      <c r="TUB33" s="112"/>
      <c r="TUE33" s="112"/>
      <c r="TUH33" s="112"/>
      <c r="TUK33" s="112"/>
      <c r="TUN33" s="112"/>
      <c r="TUQ33" s="112"/>
      <c r="TUT33" s="112"/>
      <c r="TUW33" s="112"/>
      <c r="TUZ33" s="112"/>
      <c r="TVC33" s="112"/>
      <c r="TVF33" s="112"/>
      <c r="TVI33" s="112"/>
      <c r="TVL33" s="112"/>
      <c r="TVO33" s="112"/>
      <c r="TVR33" s="112"/>
      <c r="TVU33" s="112"/>
      <c r="TVX33" s="112"/>
      <c r="TWA33" s="112"/>
      <c r="TWD33" s="112"/>
      <c r="TWG33" s="112"/>
      <c r="TWJ33" s="112"/>
      <c r="TWM33" s="112"/>
      <c r="TWP33" s="112"/>
      <c r="TWS33" s="112"/>
      <c r="TWV33" s="112"/>
      <c r="TWY33" s="112"/>
      <c r="TXB33" s="112"/>
      <c r="TXE33" s="112"/>
      <c r="TXH33" s="112"/>
      <c r="TXK33" s="112"/>
      <c r="TXN33" s="112"/>
      <c r="TXQ33" s="112"/>
      <c r="TXT33" s="112"/>
      <c r="TXW33" s="112"/>
      <c r="TXZ33" s="112"/>
      <c r="TYC33" s="112"/>
      <c r="TYF33" s="112"/>
      <c r="TYI33" s="112"/>
      <c r="TYL33" s="112"/>
      <c r="TYO33" s="112"/>
      <c r="TYR33" s="112"/>
      <c r="TYU33" s="112"/>
      <c r="TYX33" s="112"/>
      <c r="TZA33" s="112"/>
      <c r="TZD33" s="112"/>
      <c r="TZG33" s="112"/>
      <c r="TZJ33" s="112"/>
      <c r="TZM33" s="112"/>
      <c r="TZP33" s="112"/>
      <c r="TZS33" s="112"/>
      <c r="TZV33" s="112"/>
      <c r="TZY33" s="112"/>
      <c r="UAB33" s="112"/>
      <c r="UAE33" s="112"/>
      <c r="UAH33" s="112"/>
      <c r="UAK33" s="112"/>
      <c r="UAN33" s="112"/>
      <c r="UAQ33" s="112"/>
      <c r="UAT33" s="112"/>
      <c r="UAW33" s="112"/>
      <c r="UAZ33" s="112"/>
      <c r="UBC33" s="112"/>
      <c r="UBF33" s="112"/>
      <c r="UBI33" s="112"/>
      <c r="UBL33" s="112"/>
      <c r="UBO33" s="112"/>
      <c r="UBR33" s="112"/>
      <c r="UBU33" s="112"/>
      <c r="UBX33" s="112"/>
      <c r="UCA33" s="112"/>
      <c r="UCD33" s="112"/>
      <c r="UCG33" s="112"/>
      <c r="UCJ33" s="112"/>
      <c r="UCM33" s="112"/>
      <c r="UCP33" s="112"/>
      <c r="UCS33" s="112"/>
      <c r="UCV33" s="112"/>
      <c r="UCY33" s="112"/>
      <c r="UDB33" s="112"/>
      <c r="UDE33" s="112"/>
      <c r="UDH33" s="112"/>
      <c r="UDK33" s="112"/>
      <c r="UDN33" s="112"/>
      <c r="UDQ33" s="112"/>
      <c r="UDT33" s="112"/>
      <c r="UDW33" s="112"/>
      <c r="UDZ33" s="112"/>
      <c r="UEC33" s="112"/>
      <c r="UEF33" s="112"/>
      <c r="UEI33" s="112"/>
      <c r="UEL33" s="112"/>
      <c r="UEO33" s="112"/>
      <c r="UER33" s="112"/>
      <c r="UEU33" s="112"/>
      <c r="UEX33" s="112"/>
      <c r="UFA33" s="112"/>
      <c r="UFD33" s="112"/>
      <c r="UFG33" s="112"/>
      <c r="UFJ33" s="112"/>
      <c r="UFM33" s="112"/>
      <c r="UFP33" s="112"/>
      <c r="UFS33" s="112"/>
      <c r="UFV33" s="112"/>
      <c r="UFY33" s="112"/>
      <c r="UGB33" s="112"/>
      <c r="UGE33" s="112"/>
      <c r="UGH33" s="112"/>
      <c r="UGK33" s="112"/>
      <c r="UGN33" s="112"/>
      <c r="UGQ33" s="112"/>
      <c r="UGT33" s="112"/>
      <c r="UGW33" s="112"/>
      <c r="UGZ33" s="112"/>
      <c r="UHC33" s="112"/>
      <c r="UHF33" s="112"/>
      <c r="UHI33" s="112"/>
      <c r="UHL33" s="112"/>
      <c r="UHO33" s="112"/>
      <c r="UHR33" s="112"/>
      <c r="UHU33" s="112"/>
      <c r="UHX33" s="112"/>
      <c r="UIA33" s="112"/>
      <c r="UID33" s="112"/>
      <c r="UIG33" s="112"/>
      <c r="UIJ33" s="112"/>
      <c r="UIM33" s="112"/>
      <c r="UIP33" s="112"/>
      <c r="UIS33" s="112"/>
      <c r="UIV33" s="112"/>
      <c r="UIY33" s="112"/>
      <c r="UJB33" s="112"/>
      <c r="UJE33" s="112"/>
      <c r="UJH33" s="112"/>
      <c r="UJK33" s="112"/>
      <c r="UJN33" s="112"/>
      <c r="UJQ33" s="112"/>
      <c r="UJT33" s="112"/>
      <c r="UJW33" s="112"/>
      <c r="UJZ33" s="112"/>
      <c r="UKC33" s="112"/>
      <c r="UKF33" s="112"/>
      <c r="UKI33" s="112"/>
      <c r="UKL33" s="112"/>
      <c r="UKO33" s="112"/>
      <c r="UKR33" s="112"/>
      <c r="UKU33" s="112"/>
      <c r="UKX33" s="112"/>
      <c r="ULA33" s="112"/>
      <c r="ULD33" s="112"/>
      <c r="ULG33" s="112"/>
      <c r="ULJ33" s="112"/>
      <c r="ULM33" s="112"/>
      <c r="ULP33" s="112"/>
      <c r="ULS33" s="112"/>
      <c r="ULV33" s="112"/>
      <c r="ULY33" s="112"/>
      <c r="UMB33" s="112"/>
      <c r="UME33" s="112"/>
      <c r="UMH33" s="112"/>
      <c r="UMK33" s="112"/>
      <c r="UMN33" s="112"/>
      <c r="UMQ33" s="112"/>
      <c r="UMT33" s="112"/>
      <c r="UMW33" s="112"/>
      <c r="UMZ33" s="112"/>
      <c r="UNC33" s="112"/>
      <c r="UNF33" s="112"/>
      <c r="UNI33" s="112"/>
      <c r="UNL33" s="112"/>
      <c r="UNO33" s="112"/>
      <c r="UNR33" s="112"/>
      <c r="UNU33" s="112"/>
      <c r="UNX33" s="112"/>
      <c r="UOA33" s="112"/>
      <c r="UOD33" s="112"/>
      <c r="UOG33" s="112"/>
      <c r="UOJ33" s="112"/>
      <c r="UOM33" s="112"/>
      <c r="UOP33" s="112"/>
      <c r="UOS33" s="112"/>
      <c r="UOV33" s="112"/>
      <c r="UOY33" s="112"/>
      <c r="UPB33" s="112"/>
      <c r="UPE33" s="112"/>
      <c r="UPH33" s="112"/>
      <c r="UPK33" s="112"/>
      <c r="UPN33" s="112"/>
      <c r="UPQ33" s="112"/>
      <c r="UPT33" s="112"/>
      <c r="UPW33" s="112"/>
      <c r="UPZ33" s="112"/>
      <c r="UQC33" s="112"/>
      <c r="UQF33" s="112"/>
      <c r="UQI33" s="112"/>
      <c r="UQL33" s="112"/>
      <c r="UQO33" s="112"/>
      <c r="UQR33" s="112"/>
      <c r="UQU33" s="112"/>
      <c r="UQX33" s="112"/>
      <c r="URA33" s="112"/>
      <c r="URD33" s="112"/>
      <c r="URG33" s="112"/>
      <c r="URJ33" s="112"/>
      <c r="URM33" s="112"/>
      <c r="URP33" s="112"/>
      <c r="URS33" s="112"/>
      <c r="URV33" s="112"/>
      <c r="URY33" s="112"/>
      <c r="USB33" s="112"/>
      <c r="USE33" s="112"/>
      <c r="USH33" s="112"/>
      <c r="USK33" s="112"/>
      <c r="USN33" s="112"/>
      <c r="USQ33" s="112"/>
      <c r="UST33" s="112"/>
      <c r="USW33" s="112"/>
      <c r="USZ33" s="112"/>
      <c r="UTC33" s="112"/>
      <c r="UTF33" s="112"/>
      <c r="UTI33" s="112"/>
      <c r="UTL33" s="112"/>
      <c r="UTO33" s="112"/>
      <c r="UTR33" s="112"/>
      <c r="UTU33" s="112"/>
      <c r="UTX33" s="112"/>
      <c r="UUA33" s="112"/>
      <c r="UUD33" s="112"/>
      <c r="UUG33" s="112"/>
      <c r="UUJ33" s="112"/>
      <c r="UUM33" s="112"/>
      <c r="UUP33" s="112"/>
      <c r="UUS33" s="112"/>
      <c r="UUV33" s="112"/>
      <c r="UUY33" s="112"/>
      <c r="UVB33" s="112"/>
      <c r="UVE33" s="112"/>
      <c r="UVH33" s="112"/>
      <c r="UVK33" s="112"/>
      <c r="UVN33" s="112"/>
      <c r="UVQ33" s="112"/>
      <c r="UVT33" s="112"/>
      <c r="UVW33" s="112"/>
      <c r="UVZ33" s="112"/>
      <c r="UWC33" s="112"/>
      <c r="UWF33" s="112"/>
      <c r="UWI33" s="112"/>
      <c r="UWL33" s="112"/>
      <c r="UWO33" s="112"/>
      <c r="UWR33" s="112"/>
      <c r="UWU33" s="112"/>
      <c r="UWX33" s="112"/>
      <c r="UXA33" s="112"/>
      <c r="UXD33" s="112"/>
      <c r="UXG33" s="112"/>
      <c r="UXJ33" s="112"/>
      <c r="UXM33" s="112"/>
      <c r="UXP33" s="112"/>
      <c r="UXS33" s="112"/>
      <c r="UXV33" s="112"/>
      <c r="UXY33" s="112"/>
      <c r="UYB33" s="112"/>
      <c r="UYE33" s="112"/>
      <c r="UYH33" s="112"/>
      <c r="UYK33" s="112"/>
      <c r="UYN33" s="112"/>
      <c r="UYQ33" s="112"/>
      <c r="UYT33" s="112"/>
      <c r="UYW33" s="112"/>
      <c r="UYZ33" s="112"/>
      <c r="UZC33" s="112"/>
      <c r="UZF33" s="112"/>
      <c r="UZI33" s="112"/>
      <c r="UZL33" s="112"/>
      <c r="UZO33" s="112"/>
      <c r="UZR33" s="112"/>
      <c r="UZU33" s="112"/>
      <c r="UZX33" s="112"/>
      <c r="VAA33" s="112"/>
      <c r="VAD33" s="112"/>
      <c r="VAG33" s="112"/>
      <c r="VAJ33" s="112"/>
      <c r="VAM33" s="112"/>
      <c r="VAP33" s="112"/>
      <c r="VAS33" s="112"/>
      <c r="VAV33" s="112"/>
      <c r="VAY33" s="112"/>
      <c r="VBB33" s="112"/>
      <c r="VBE33" s="112"/>
      <c r="VBH33" s="112"/>
      <c r="VBK33" s="112"/>
      <c r="VBN33" s="112"/>
      <c r="VBQ33" s="112"/>
      <c r="VBT33" s="112"/>
      <c r="VBW33" s="112"/>
      <c r="VBZ33" s="112"/>
      <c r="VCC33" s="112"/>
      <c r="VCF33" s="112"/>
      <c r="VCI33" s="112"/>
      <c r="VCL33" s="112"/>
      <c r="VCO33" s="112"/>
      <c r="VCR33" s="112"/>
      <c r="VCU33" s="112"/>
      <c r="VCX33" s="112"/>
      <c r="VDA33" s="112"/>
      <c r="VDD33" s="112"/>
      <c r="VDG33" s="112"/>
      <c r="VDJ33" s="112"/>
      <c r="VDM33" s="112"/>
      <c r="VDP33" s="112"/>
      <c r="VDS33" s="112"/>
      <c r="VDV33" s="112"/>
      <c r="VDY33" s="112"/>
      <c r="VEB33" s="112"/>
      <c r="VEE33" s="112"/>
      <c r="VEH33" s="112"/>
      <c r="VEK33" s="112"/>
      <c r="VEN33" s="112"/>
      <c r="VEQ33" s="112"/>
      <c r="VET33" s="112"/>
      <c r="VEW33" s="112"/>
      <c r="VEZ33" s="112"/>
      <c r="VFC33" s="112"/>
      <c r="VFF33" s="112"/>
      <c r="VFI33" s="112"/>
      <c r="VFL33" s="112"/>
      <c r="VFO33" s="112"/>
      <c r="VFR33" s="112"/>
      <c r="VFU33" s="112"/>
      <c r="VFX33" s="112"/>
      <c r="VGA33" s="112"/>
      <c r="VGD33" s="112"/>
      <c r="VGG33" s="112"/>
      <c r="VGJ33" s="112"/>
      <c r="VGM33" s="112"/>
      <c r="VGP33" s="112"/>
      <c r="VGS33" s="112"/>
      <c r="VGV33" s="112"/>
      <c r="VGY33" s="112"/>
      <c r="VHB33" s="112"/>
      <c r="VHE33" s="112"/>
      <c r="VHH33" s="112"/>
      <c r="VHK33" s="112"/>
      <c r="VHN33" s="112"/>
      <c r="VHQ33" s="112"/>
      <c r="VHT33" s="112"/>
      <c r="VHW33" s="112"/>
      <c r="VHZ33" s="112"/>
      <c r="VIC33" s="112"/>
      <c r="VIF33" s="112"/>
      <c r="VII33" s="112"/>
      <c r="VIL33" s="112"/>
      <c r="VIO33" s="112"/>
      <c r="VIR33" s="112"/>
      <c r="VIU33" s="112"/>
      <c r="VIX33" s="112"/>
      <c r="VJA33" s="112"/>
      <c r="VJD33" s="112"/>
      <c r="VJG33" s="112"/>
      <c r="VJJ33" s="112"/>
      <c r="VJM33" s="112"/>
      <c r="VJP33" s="112"/>
      <c r="VJS33" s="112"/>
      <c r="VJV33" s="112"/>
      <c r="VJY33" s="112"/>
      <c r="VKB33" s="112"/>
      <c r="VKE33" s="112"/>
      <c r="VKH33" s="112"/>
      <c r="VKK33" s="112"/>
      <c r="VKN33" s="112"/>
      <c r="VKQ33" s="112"/>
      <c r="VKT33" s="112"/>
      <c r="VKW33" s="112"/>
      <c r="VKZ33" s="112"/>
      <c r="VLC33" s="112"/>
      <c r="VLF33" s="112"/>
      <c r="VLI33" s="112"/>
      <c r="VLL33" s="112"/>
      <c r="VLO33" s="112"/>
      <c r="VLR33" s="112"/>
      <c r="VLU33" s="112"/>
      <c r="VLX33" s="112"/>
      <c r="VMA33" s="112"/>
      <c r="VMD33" s="112"/>
      <c r="VMG33" s="112"/>
      <c r="VMJ33" s="112"/>
      <c r="VMM33" s="112"/>
      <c r="VMP33" s="112"/>
      <c r="VMS33" s="112"/>
      <c r="VMV33" s="112"/>
      <c r="VMY33" s="112"/>
      <c r="VNB33" s="112"/>
      <c r="VNE33" s="112"/>
      <c r="VNH33" s="112"/>
      <c r="VNK33" s="112"/>
      <c r="VNN33" s="112"/>
      <c r="VNQ33" s="112"/>
      <c r="VNT33" s="112"/>
      <c r="VNW33" s="112"/>
      <c r="VNZ33" s="112"/>
      <c r="VOC33" s="112"/>
      <c r="VOF33" s="112"/>
      <c r="VOI33" s="112"/>
      <c r="VOL33" s="112"/>
      <c r="VOO33" s="112"/>
      <c r="VOR33" s="112"/>
      <c r="VOU33" s="112"/>
      <c r="VOX33" s="112"/>
      <c r="VPA33" s="112"/>
      <c r="VPD33" s="112"/>
      <c r="VPG33" s="112"/>
      <c r="VPJ33" s="112"/>
      <c r="VPM33" s="112"/>
      <c r="VPP33" s="112"/>
      <c r="VPS33" s="112"/>
      <c r="VPV33" s="112"/>
      <c r="VPY33" s="112"/>
      <c r="VQB33" s="112"/>
      <c r="VQE33" s="112"/>
      <c r="VQH33" s="112"/>
      <c r="VQK33" s="112"/>
      <c r="VQN33" s="112"/>
      <c r="VQQ33" s="112"/>
      <c r="VQT33" s="112"/>
      <c r="VQW33" s="112"/>
      <c r="VQZ33" s="112"/>
      <c r="VRC33" s="112"/>
      <c r="VRF33" s="112"/>
      <c r="VRI33" s="112"/>
      <c r="VRL33" s="112"/>
      <c r="VRO33" s="112"/>
      <c r="VRR33" s="112"/>
      <c r="VRU33" s="112"/>
      <c r="VRX33" s="112"/>
      <c r="VSA33" s="112"/>
      <c r="VSD33" s="112"/>
      <c r="VSG33" s="112"/>
      <c r="VSJ33" s="112"/>
      <c r="VSM33" s="112"/>
      <c r="VSP33" s="112"/>
      <c r="VSS33" s="112"/>
      <c r="VSV33" s="112"/>
      <c r="VSY33" s="112"/>
      <c r="VTB33" s="112"/>
      <c r="VTE33" s="112"/>
      <c r="VTH33" s="112"/>
      <c r="VTK33" s="112"/>
      <c r="VTN33" s="112"/>
      <c r="VTQ33" s="112"/>
      <c r="VTT33" s="112"/>
      <c r="VTW33" s="112"/>
      <c r="VTZ33" s="112"/>
      <c r="VUC33" s="112"/>
      <c r="VUF33" s="112"/>
      <c r="VUI33" s="112"/>
      <c r="VUL33" s="112"/>
      <c r="VUO33" s="112"/>
      <c r="VUR33" s="112"/>
      <c r="VUU33" s="112"/>
      <c r="VUX33" s="112"/>
      <c r="VVA33" s="112"/>
      <c r="VVD33" s="112"/>
      <c r="VVG33" s="112"/>
      <c r="VVJ33" s="112"/>
      <c r="VVM33" s="112"/>
      <c r="VVP33" s="112"/>
      <c r="VVS33" s="112"/>
      <c r="VVV33" s="112"/>
      <c r="VVY33" s="112"/>
      <c r="VWB33" s="112"/>
      <c r="VWE33" s="112"/>
      <c r="VWH33" s="112"/>
      <c r="VWK33" s="112"/>
      <c r="VWN33" s="112"/>
      <c r="VWQ33" s="112"/>
      <c r="VWT33" s="112"/>
      <c r="VWW33" s="112"/>
      <c r="VWZ33" s="112"/>
      <c r="VXC33" s="112"/>
      <c r="VXF33" s="112"/>
      <c r="VXI33" s="112"/>
      <c r="VXL33" s="112"/>
      <c r="VXO33" s="112"/>
      <c r="VXR33" s="112"/>
      <c r="VXU33" s="112"/>
      <c r="VXX33" s="112"/>
      <c r="VYA33" s="112"/>
      <c r="VYD33" s="112"/>
      <c r="VYG33" s="112"/>
      <c r="VYJ33" s="112"/>
      <c r="VYM33" s="112"/>
      <c r="VYP33" s="112"/>
      <c r="VYS33" s="112"/>
      <c r="VYV33" s="112"/>
      <c r="VYY33" s="112"/>
      <c r="VZB33" s="112"/>
      <c r="VZE33" s="112"/>
      <c r="VZH33" s="112"/>
      <c r="VZK33" s="112"/>
      <c r="VZN33" s="112"/>
      <c r="VZQ33" s="112"/>
      <c r="VZT33" s="112"/>
      <c r="VZW33" s="112"/>
      <c r="VZZ33" s="112"/>
      <c r="WAC33" s="112"/>
      <c r="WAF33" s="112"/>
      <c r="WAI33" s="112"/>
      <c r="WAL33" s="112"/>
      <c r="WAO33" s="112"/>
      <c r="WAR33" s="112"/>
      <c r="WAU33" s="112"/>
      <c r="WAX33" s="112"/>
      <c r="WBA33" s="112"/>
      <c r="WBD33" s="112"/>
      <c r="WBG33" s="112"/>
      <c r="WBJ33" s="112"/>
      <c r="WBM33" s="112"/>
      <c r="WBP33" s="112"/>
      <c r="WBS33" s="112"/>
      <c r="WBV33" s="112"/>
      <c r="WBY33" s="112"/>
      <c r="WCB33" s="112"/>
      <c r="WCE33" s="112"/>
      <c r="WCH33" s="112"/>
      <c r="WCK33" s="112"/>
      <c r="WCN33" s="112"/>
      <c r="WCQ33" s="112"/>
      <c r="WCT33" s="112"/>
      <c r="WCW33" s="112"/>
      <c r="WCZ33" s="112"/>
      <c r="WDC33" s="112"/>
      <c r="WDF33" s="112"/>
      <c r="WDI33" s="112"/>
      <c r="WDL33" s="112"/>
      <c r="WDO33" s="112"/>
      <c r="WDR33" s="112"/>
      <c r="WDU33" s="112"/>
      <c r="WDX33" s="112"/>
      <c r="WEA33" s="112"/>
      <c r="WED33" s="112"/>
      <c r="WEG33" s="112"/>
      <c r="WEJ33" s="112"/>
      <c r="WEM33" s="112"/>
      <c r="WEP33" s="112"/>
      <c r="WES33" s="112"/>
      <c r="WEV33" s="112"/>
      <c r="WEY33" s="112"/>
      <c r="WFB33" s="112"/>
      <c r="WFE33" s="112"/>
      <c r="WFH33" s="112"/>
      <c r="WFK33" s="112"/>
      <c r="WFN33" s="112"/>
      <c r="WFQ33" s="112"/>
      <c r="WFT33" s="112"/>
      <c r="WFW33" s="112"/>
      <c r="WFZ33" s="112"/>
      <c r="WGC33" s="112"/>
      <c r="WGF33" s="112"/>
      <c r="WGI33" s="112"/>
      <c r="WGL33" s="112"/>
      <c r="WGO33" s="112"/>
      <c r="WGR33" s="112"/>
      <c r="WGU33" s="112"/>
      <c r="WGX33" s="112"/>
      <c r="WHA33" s="112"/>
      <c r="WHD33" s="112"/>
      <c r="WHG33" s="112"/>
      <c r="WHJ33" s="112"/>
      <c r="WHM33" s="112"/>
      <c r="WHP33" s="112"/>
      <c r="WHS33" s="112"/>
      <c r="WHV33" s="112"/>
      <c r="WHY33" s="112"/>
      <c r="WIB33" s="112"/>
      <c r="WIE33" s="112"/>
      <c r="WIH33" s="112"/>
      <c r="WIK33" s="112"/>
      <c r="WIN33" s="112"/>
      <c r="WIQ33" s="112"/>
      <c r="WIT33" s="112"/>
      <c r="WIW33" s="112"/>
      <c r="WIZ33" s="112"/>
      <c r="WJC33" s="112"/>
      <c r="WJF33" s="112"/>
      <c r="WJI33" s="112"/>
      <c r="WJL33" s="112"/>
      <c r="WJO33" s="112"/>
      <c r="WJR33" s="112"/>
      <c r="WJU33" s="112"/>
      <c r="WJX33" s="112"/>
      <c r="WKA33" s="112"/>
      <c r="WKD33" s="112"/>
      <c r="WKG33" s="112"/>
      <c r="WKJ33" s="112"/>
      <c r="WKM33" s="112"/>
      <c r="WKP33" s="112"/>
      <c r="WKS33" s="112"/>
      <c r="WKV33" s="112"/>
      <c r="WKY33" s="112"/>
      <c r="WLB33" s="112"/>
      <c r="WLE33" s="112"/>
      <c r="WLH33" s="112"/>
      <c r="WLK33" s="112"/>
      <c r="WLN33" s="112"/>
      <c r="WLQ33" s="112"/>
      <c r="WLT33" s="112"/>
      <c r="WLW33" s="112"/>
      <c r="WLZ33" s="112"/>
      <c r="WMC33" s="112"/>
      <c r="WMF33" s="112"/>
      <c r="WMI33" s="112"/>
      <c r="WML33" s="112"/>
      <c r="WMO33" s="112"/>
      <c r="WMR33" s="112"/>
      <c r="WMU33" s="112"/>
      <c r="WMX33" s="112"/>
      <c r="WNA33" s="112"/>
      <c r="WND33" s="112"/>
      <c r="WNG33" s="112"/>
      <c r="WNJ33" s="112"/>
      <c r="WNM33" s="112"/>
      <c r="WNP33" s="112"/>
      <c r="WNS33" s="112"/>
      <c r="WNV33" s="112"/>
      <c r="WNY33" s="112"/>
      <c r="WOB33" s="112"/>
      <c r="WOE33" s="112"/>
      <c r="WOH33" s="112"/>
      <c r="WOK33" s="112"/>
      <c r="WON33" s="112"/>
      <c r="WOQ33" s="112"/>
      <c r="WOT33" s="112"/>
      <c r="WOW33" s="112"/>
      <c r="WOZ33" s="112"/>
      <c r="WPC33" s="112"/>
      <c r="WPF33" s="112"/>
      <c r="WPI33" s="112"/>
      <c r="WPL33" s="112"/>
      <c r="WPO33" s="112"/>
      <c r="WPR33" s="112"/>
      <c r="WPU33" s="112"/>
      <c r="WPX33" s="112"/>
      <c r="WQA33" s="112"/>
      <c r="WQD33" s="112"/>
      <c r="WQG33" s="112"/>
      <c r="WQJ33" s="112"/>
      <c r="WQM33" s="112"/>
      <c r="WQP33" s="112"/>
      <c r="WQS33" s="112"/>
      <c r="WQV33" s="112"/>
      <c r="WQY33" s="112"/>
      <c r="WRB33" s="112"/>
      <c r="WRE33" s="112"/>
      <c r="WRH33" s="112"/>
      <c r="WRK33" s="112"/>
      <c r="WRN33" s="112"/>
      <c r="WRQ33" s="112"/>
      <c r="WRT33" s="112"/>
      <c r="WRW33" s="112"/>
      <c r="WRZ33" s="112"/>
      <c r="WSC33" s="112"/>
      <c r="WSF33" s="112"/>
      <c r="WSI33" s="112"/>
      <c r="WSL33" s="112"/>
      <c r="WSO33" s="112"/>
      <c r="WSR33" s="112"/>
      <c r="WSU33" s="112"/>
      <c r="WSX33" s="112"/>
      <c r="WTA33" s="112"/>
      <c r="WTD33" s="112"/>
      <c r="WTG33" s="112"/>
      <c r="WTJ33" s="112"/>
      <c r="WTM33" s="112"/>
      <c r="WTP33" s="112"/>
      <c r="WTS33" s="112"/>
      <c r="WTV33" s="112"/>
      <c r="WTY33" s="112"/>
      <c r="WUB33" s="112"/>
      <c r="WUE33" s="112"/>
      <c r="WUH33" s="112"/>
      <c r="WUK33" s="112"/>
      <c r="WUN33" s="112"/>
      <c r="WUQ33" s="112"/>
      <c r="WUT33" s="112"/>
      <c r="WUW33" s="112"/>
      <c r="WUZ33" s="112"/>
      <c r="WVC33" s="112"/>
      <c r="WVF33" s="112"/>
      <c r="WVI33" s="112"/>
      <c r="WVL33" s="112"/>
      <c r="WVO33" s="112"/>
      <c r="WVR33" s="112"/>
      <c r="WVU33" s="112"/>
      <c r="WVX33" s="112"/>
      <c r="WWA33" s="112"/>
      <c r="WWD33" s="112"/>
      <c r="WWG33" s="112"/>
      <c r="WWJ33" s="112"/>
      <c r="WWM33" s="112"/>
      <c r="WWP33" s="112"/>
      <c r="WWS33" s="112"/>
      <c r="WWV33" s="112"/>
      <c r="WWY33" s="112"/>
      <c r="WXB33" s="112"/>
      <c r="WXE33" s="112"/>
      <c r="WXH33" s="112"/>
      <c r="WXK33" s="112"/>
      <c r="WXN33" s="112"/>
      <c r="WXQ33" s="112"/>
      <c r="WXT33" s="112"/>
      <c r="WXW33" s="112"/>
      <c r="WXZ33" s="112"/>
      <c r="WYC33" s="112"/>
      <c r="WYF33" s="112"/>
      <c r="WYI33" s="112"/>
      <c r="WYL33" s="112"/>
      <c r="WYO33" s="112"/>
      <c r="WYR33" s="112"/>
      <c r="WYU33" s="112"/>
      <c r="WYX33" s="112"/>
      <c r="WZA33" s="112"/>
      <c r="WZD33" s="112"/>
      <c r="WZG33" s="112"/>
      <c r="WZJ33" s="112"/>
      <c r="WZM33" s="112"/>
      <c r="WZP33" s="112"/>
      <c r="WZS33" s="112"/>
      <c r="WZV33" s="112"/>
      <c r="WZY33" s="112"/>
      <c r="XAB33" s="112"/>
      <c r="XAE33" s="112"/>
      <c r="XAH33" s="112"/>
      <c r="XAK33" s="112"/>
      <c r="XAN33" s="112"/>
      <c r="XAQ33" s="112"/>
      <c r="XAT33" s="112"/>
      <c r="XAW33" s="112"/>
      <c r="XAZ33" s="112"/>
      <c r="XBC33" s="112"/>
      <c r="XBF33" s="112"/>
      <c r="XBI33" s="112"/>
      <c r="XBL33" s="112"/>
      <c r="XBO33" s="112"/>
      <c r="XBR33" s="112"/>
      <c r="XBU33" s="112"/>
      <c r="XBX33" s="112"/>
      <c r="XCA33" s="112"/>
      <c r="XCD33" s="112"/>
      <c r="XCG33" s="112"/>
      <c r="XCJ33" s="112"/>
      <c r="XCM33" s="112"/>
      <c r="XCP33" s="112"/>
      <c r="XCS33" s="112"/>
      <c r="XCV33" s="112"/>
      <c r="XCY33" s="112"/>
      <c r="XDB33" s="112"/>
      <c r="XDE33" s="112"/>
      <c r="XDH33" s="112"/>
      <c r="XDK33" s="112"/>
      <c r="XDN33" s="112"/>
      <c r="XDQ33" s="112"/>
      <c r="XDT33" s="112"/>
      <c r="XDW33" s="112"/>
      <c r="XDZ33" s="112"/>
      <c r="XEC33" s="112"/>
      <c r="XEF33" s="112"/>
      <c r="XEI33" s="112"/>
      <c r="XEL33" s="112"/>
      <c r="XEO33" s="112"/>
      <c r="XER33" s="112"/>
      <c r="XEU33" s="112"/>
      <c r="XEX33" s="112"/>
      <c r="XFA33" s="112"/>
    </row>
    <row r="34" spans="1:1024 1027:2047 2050:3070 3073:4096 4099:5119 5122:6142 6145:7168 7171:8191 8194:9214 9217:10240 10243:11263 11266:12286 12289:13312 13315:14335 14338:15358 15361:16381" s="111" customFormat="1" ht="409.5">
      <c r="A34" s="23">
        <v>3</v>
      </c>
      <c r="B34" s="41" t="s">
        <v>100</v>
      </c>
      <c r="C34" s="22">
        <v>17</v>
      </c>
      <c r="D34" s="23" t="s">
        <v>264</v>
      </c>
      <c r="E34" s="41" t="s">
        <v>57</v>
      </c>
      <c r="F34" s="24" t="s">
        <v>265</v>
      </c>
      <c r="G34" s="24" t="s">
        <v>266</v>
      </c>
      <c r="H34" s="23" t="s">
        <v>267</v>
      </c>
      <c r="I34" s="22" t="s">
        <v>75</v>
      </c>
      <c r="J34" s="23" t="s">
        <v>268</v>
      </c>
      <c r="K34" s="57">
        <v>2</v>
      </c>
      <c r="L34" s="45">
        <v>3</v>
      </c>
      <c r="M34" s="45">
        <v>2</v>
      </c>
      <c r="N34" s="57">
        <v>1</v>
      </c>
      <c r="O34" s="45">
        <v>8</v>
      </c>
      <c r="P34" s="23" t="s">
        <v>63</v>
      </c>
      <c r="Q34" s="41" t="s">
        <v>269</v>
      </c>
      <c r="R34" s="23" t="s">
        <v>270</v>
      </c>
      <c r="S34" s="23" t="s">
        <v>257</v>
      </c>
      <c r="T34" s="80">
        <v>2</v>
      </c>
      <c r="U34" s="80">
        <v>2</v>
      </c>
      <c r="V34" s="81">
        <v>1</v>
      </c>
      <c r="W34" s="63" t="s">
        <v>271</v>
      </c>
      <c r="X34" s="63" t="s">
        <v>272</v>
      </c>
      <c r="Y34" s="23">
        <f>L34</f>
        <v>3</v>
      </c>
      <c r="Z34" s="129">
        <v>2</v>
      </c>
      <c r="AA34" s="43">
        <f t="shared" si="2"/>
        <v>0.66666666666666663</v>
      </c>
      <c r="AB34" s="23" t="s">
        <v>273</v>
      </c>
      <c r="AC34" s="41" t="s">
        <v>274</v>
      </c>
      <c r="AD34" s="23">
        <v>2</v>
      </c>
      <c r="AE34" s="23">
        <v>2</v>
      </c>
      <c r="AF34" s="43">
        <f t="shared" si="3"/>
        <v>1</v>
      </c>
      <c r="AG34" s="23" t="s">
        <v>275</v>
      </c>
      <c r="AH34" s="23" t="s">
        <v>274</v>
      </c>
      <c r="AI34" s="41">
        <v>1</v>
      </c>
      <c r="AJ34" s="22">
        <v>1</v>
      </c>
      <c r="AK34" s="43">
        <f t="shared" si="4"/>
        <v>1</v>
      </c>
      <c r="AL34" s="41" t="s">
        <v>347</v>
      </c>
      <c r="AM34" s="23" t="s">
        <v>348</v>
      </c>
      <c r="AN34" s="77">
        <v>8</v>
      </c>
      <c r="AO34" s="73">
        <f>SUM(U34,Z34,AE34,AJ34)</f>
        <v>7</v>
      </c>
      <c r="AP34" s="67">
        <f t="shared" si="1"/>
        <v>0.875</v>
      </c>
      <c r="AQ34" s="53" t="s">
        <v>351</v>
      </c>
      <c r="AT34" s="112"/>
      <c r="AW34" s="112"/>
      <c r="AZ34" s="112"/>
      <c r="BC34" s="112"/>
      <c r="BF34" s="112"/>
      <c r="BI34" s="112"/>
      <c r="BL34" s="112"/>
      <c r="BO34" s="112"/>
      <c r="BR34" s="112"/>
      <c r="BU34" s="112"/>
      <c r="BX34" s="112"/>
      <c r="CA34" s="112"/>
      <c r="CD34" s="112"/>
      <c r="CG34" s="112"/>
      <c r="CJ34" s="112"/>
      <c r="CM34" s="112"/>
      <c r="CP34" s="112"/>
      <c r="CS34" s="112"/>
      <c r="CV34" s="112"/>
      <c r="CY34" s="112"/>
      <c r="DB34" s="112"/>
      <c r="DE34" s="112"/>
      <c r="DH34" s="112"/>
      <c r="DK34" s="112"/>
      <c r="DN34" s="112"/>
      <c r="DQ34" s="112"/>
      <c r="DT34" s="112"/>
      <c r="DW34" s="112"/>
      <c r="DZ34" s="112"/>
      <c r="EC34" s="112"/>
      <c r="EF34" s="112"/>
      <c r="EI34" s="112"/>
      <c r="EL34" s="112"/>
      <c r="EO34" s="112"/>
      <c r="ER34" s="112"/>
      <c r="EU34" s="112"/>
      <c r="EX34" s="112"/>
      <c r="FA34" s="112"/>
      <c r="FD34" s="112"/>
      <c r="FG34" s="112"/>
      <c r="FJ34" s="112"/>
      <c r="FM34" s="112"/>
      <c r="FP34" s="112"/>
      <c r="FS34" s="112"/>
      <c r="FV34" s="112"/>
      <c r="FY34" s="112"/>
      <c r="GB34" s="112"/>
      <c r="GE34" s="112"/>
      <c r="GH34" s="112"/>
      <c r="GK34" s="112"/>
      <c r="GN34" s="112"/>
      <c r="GQ34" s="112"/>
      <c r="GT34" s="112"/>
      <c r="GW34" s="112"/>
      <c r="GZ34" s="112"/>
      <c r="HC34" s="112"/>
      <c r="HF34" s="112"/>
      <c r="HI34" s="112"/>
      <c r="HL34" s="112"/>
      <c r="HO34" s="112"/>
      <c r="HR34" s="112"/>
      <c r="HU34" s="112"/>
      <c r="HX34" s="112"/>
      <c r="IA34" s="112"/>
      <c r="ID34" s="112"/>
      <c r="IG34" s="112"/>
      <c r="IJ34" s="112"/>
      <c r="IM34" s="112"/>
      <c r="IP34" s="112"/>
      <c r="IS34" s="112"/>
      <c r="IV34" s="112"/>
      <c r="IY34" s="112"/>
      <c r="JB34" s="112"/>
      <c r="JE34" s="112"/>
      <c r="JH34" s="112"/>
      <c r="JK34" s="112"/>
      <c r="JN34" s="112"/>
      <c r="JQ34" s="112"/>
      <c r="JT34" s="112"/>
      <c r="JW34" s="112"/>
      <c r="JZ34" s="112"/>
      <c r="KC34" s="112"/>
      <c r="KF34" s="112"/>
      <c r="KI34" s="112"/>
      <c r="KL34" s="112"/>
      <c r="KO34" s="112"/>
      <c r="KR34" s="112"/>
      <c r="KU34" s="112"/>
      <c r="KX34" s="112"/>
      <c r="LA34" s="112"/>
      <c r="LD34" s="112"/>
      <c r="LG34" s="112"/>
      <c r="LJ34" s="112"/>
      <c r="LM34" s="112"/>
      <c r="LP34" s="112"/>
      <c r="LS34" s="112"/>
      <c r="LV34" s="112"/>
      <c r="LY34" s="112"/>
      <c r="MB34" s="112"/>
      <c r="ME34" s="112"/>
      <c r="MH34" s="112"/>
      <c r="MK34" s="112"/>
      <c r="MN34" s="112"/>
      <c r="MQ34" s="112"/>
      <c r="MT34" s="112"/>
      <c r="MW34" s="112"/>
      <c r="MZ34" s="112"/>
      <c r="NC34" s="112"/>
      <c r="NF34" s="112"/>
      <c r="NI34" s="112"/>
      <c r="NL34" s="112"/>
      <c r="NO34" s="112"/>
      <c r="NR34" s="112"/>
      <c r="NU34" s="112"/>
      <c r="NX34" s="112"/>
      <c r="OA34" s="112"/>
      <c r="OD34" s="112"/>
      <c r="OG34" s="112"/>
      <c r="OJ34" s="112"/>
      <c r="OM34" s="112"/>
      <c r="OP34" s="112"/>
      <c r="OS34" s="112"/>
      <c r="OV34" s="112"/>
      <c r="OY34" s="112"/>
      <c r="PB34" s="112"/>
      <c r="PE34" s="112"/>
      <c r="PH34" s="112"/>
      <c r="PK34" s="112"/>
      <c r="PN34" s="112"/>
      <c r="PQ34" s="112"/>
      <c r="PT34" s="112"/>
      <c r="PW34" s="112"/>
      <c r="PZ34" s="112"/>
      <c r="QC34" s="112"/>
      <c r="QF34" s="112"/>
      <c r="QI34" s="112"/>
      <c r="QL34" s="112"/>
      <c r="QO34" s="112"/>
      <c r="QR34" s="112"/>
      <c r="QU34" s="112"/>
      <c r="QX34" s="112"/>
      <c r="RA34" s="112"/>
      <c r="RD34" s="112"/>
      <c r="RG34" s="112"/>
      <c r="RJ34" s="112"/>
      <c r="RM34" s="112"/>
      <c r="RP34" s="112"/>
      <c r="RS34" s="112"/>
      <c r="RV34" s="112"/>
      <c r="RY34" s="112"/>
      <c r="SB34" s="112"/>
      <c r="SE34" s="112"/>
      <c r="SH34" s="112"/>
      <c r="SK34" s="112"/>
      <c r="SN34" s="112"/>
      <c r="SQ34" s="112"/>
      <c r="ST34" s="112"/>
      <c r="SW34" s="112"/>
      <c r="SZ34" s="112"/>
      <c r="TC34" s="112"/>
      <c r="TF34" s="112"/>
      <c r="TI34" s="112"/>
      <c r="TL34" s="112"/>
      <c r="TO34" s="112"/>
      <c r="TR34" s="112"/>
      <c r="TU34" s="112"/>
      <c r="TX34" s="112"/>
      <c r="UA34" s="112"/>
      <c r="UD34" s="112"/>
      <c r="UG34" s="112"/>
      <c r="UJ34" s="112"/>
      <c r="UM34" s="112"/>
      <c r="UP34" s="112"/>
      <c r="US34" s="112"/>
      <c r="UV34" s="112"/>
      <c r="UY34" s="112"/>
      <c r="VB34" s="112"/>
      <c r="VE34" s="112"/>
      <c r="VH34" s="112"/>
      <c r="VK34" s="112"/>
      <c r="VN34" s="112"/>
      <c r="VQ34" s="112"/>
      <c r="VT34" s="112"/>
      <c r="VW34" s="112"/>
      <c r="VZ34" s="112"/>
      <c r="WC34" s="112"/>
      <c r="WF34" s="112"/>
      <c r="WI34" s="112"/>
      <c r="WL34" s="112"/>
      <c r="WO34" s="112"/>
      <c r="WR34" s="112"/>
      <c r="WU34" s="112"/>
      <c r="WX34" s="112"/>
      <c r="XA34" s="112"/>
      <c r="XD34" s="112"/>
      <c r="XG34" s="112"/>
      <c r="XJ34" s="112"/>
      <c r="XM34" s="112"/>
      <c r="XP34" s="112"/>
      <c r="XS34" s="112"/>
      <c r="XV34" s="112"/>
      <c r="XY34" s="112"/>
      <c r="YB34" s="112"/>
      <c r="YE34" s="112"/>
      <c r="YH34" s="112"/>
      <c r="YK34" s="112"/>
      <c r="YN34" s="112"/>
      <c r="YQ34" s="112"/>
      <c r="YT34" s="112"/>
      <c r="YW34" s="112"/>
      <c r="YZ34" s="112"/>
      <c r="ZC34" s="112"/>
      <c r="ZF34" s="112"/>
      <c r="ZI34" s="112"/>
      <c r="ZL34" s="112"/>
      <c r="ZO34" s="112"/>
      <c r="ZR34" s="112"/>
      <c r="ZU34" s="112"/>
      <c r="ZX34" s="112"/>
      <c r="AAA34" s="112"/>
      <c r="AAD34" s="112"/>
      <c r="AAG34" s="112"/>
      <c r="AAJ34" s="112"/>
      <c r="AAM34" s="112"/>
      <c r="AAP34" s="112"/>
      <c r="AAS34" s="112"/>
      <c r="AAV34" s="112"/>
      <c r="AAY34" s="112"/>
      <c r="ABB34" s="112"/>
      <c r="ABE34" s="112"/>
      <c r="ABH34" s="112"/>
      <c r="ABK34" s="112"/>
      <c r="ABN34" s="112"/>
      <c r="ABQ34" s="112"/>
      <c r="ABT34" s="112"/>
      <c r="ABW34" s="112"/>
      <c r="ABZ34" s="112"/>
      <c r="ACC34" s="112"/>
      <c r="ACF34" s="112"/>
      <c r="ACI34" s="112"/>
      <c r="ACL34" s="112"/>
      <c r="ACO34" s="112"/>
      <c r="ACR34" s="112"/>
      <c r="ACU34" s="112"/>
      <c r="ACX34" s="112"/>
      <c r="ADA34" s="112"/>
      <c r="ADD34" s="112"/>
      <c r="ADG34" s="112"/>
      <c r="ADJ34" s="112"/>
      <c r="ADM34" s="112"/>
      <c r="ADP34" s="112"/>
      <c r="ADS34" s="112"/>
      <c r="ADV34" s="112"/>
      <c r="ADY34" s="112"/>
      <c r="AEB34" s="112"/>
      <c r="AEE34" s="112"/>
      <c r="AEH34" s="112"/>
      <c r="AEK34" s="112"/>
      <c r="AEN34" s="112"/>
      <c r="AEQ34" s="112"/>
      <c r="AET34" s="112"/>
      <c r="AEW34" s="112"/>
      <c r="AEZ34" s="112"/>
      <c r="AFC34" s="112"/>
      <c r="AFF34" s="112"/>
      <c r="AFI34" s="112"/>
      <c r="AFL34" s="112"/>
      <c r="AFO34" s="112"/>
      <c r="AFR34" s="112"/>
      <c r="AFU34" s="112"/>
      <c r="AFX34" s="112"/>
      <c r="AGA34" s="112"/>
      <c r="AGD34" s="112"/>
      <c r="AGG34" s="112"/>
      <c r="AGJ34" s="112"/>
      <c r="AGM34" s="112"/>
      <c r="AGP34" s="112"/>
      <c r="AGS34" s="112"/>
      <c r="AGV34" s="112"/>
      <c r="AGY34" s="112"/>
      <c r="AHB34" s="112"/>
      <c r="AHE34" s="112"/>
      <c r="AHH34" s="112"/>
      <c r="AHK34" s="112"/>
      <c r="AHN34" s="112"/>
      <c r="AHQ34" s="112"/>
      <c r="AHT34" s="112"/>
      <c r="AHW34" s="112"/>
      <c r="AHZ34" s="112"/>
      <c r="AIC34" s="112"/>
      <c r="AIF34" s="112"/>
      <c r="AII34" s="112"/>
      <c r="AIL34" s="112"/>
      <c r="AIO34" s="112"/>
      <c r="AIR34" s="112"/>
      <c r="AIU34" s="112"/>
      <c r="AIX34" s="112"/>
      <c r="AJA34" s="112"/>
      <c r="AJD34" s="112"/>
      <c r="AJG34" s="112"/>
      <c r="AJJ34" s="112"/>
      <c r="AJM34" s="112"/>
      <c r="AJP34" s="112"/>
      <c r="AJS34" s="112"/>
      <c r="AJV34" s="112"/>
      <c r="AJY34" s="112"/>
      <c r="AKB34" s="112"/>
      <c r="AKE34" s="112"/>
      <c r="AKH34" s="112"/>
      <c r="AKK34" s="112"/>
      <c r="AKN34" s="112"/>
      <c r="AKQ34" s="112"/>
      <c r="AKT34" s="112"/>
      <c r="AKW34" s="112"/>
      <c r="AKZ34" s="112"/>
      <c r="ALC34" s="112"/>
      <c r="ALF34" s="112"/>
      <c r="ALI34" s="112"/>
      <c r="ALL34" s="112"/>
      <c r="ALO34" s="112"/>
      <c r="ALR34" s="112"/>
      <c r="ALU34" s="112"/>
      <c r="ALX34" s="112"/>
      <c r="AMA34" s="112"/>
      <c r="AMD34" s="112"/>
      <c r="AMG34" s="112"/>
      <c r="AMJ34" s="112"/>
      <c r="AMM34" s="112"/>
      <c r="AMP34" s="112"/>
      <c r="AMS34" s="112"/>
      <c r="AMV34" s="112"/>
      <c r="AMY34" s="112"/>
      <c r="ANB34" s="112"/>
      <c r="ANE34" s="112"/>
      <c r="ANH34" s="112"/>
      <c r="ANK34" s="112"/>
      <c r="ANN34" s="112"/>
      <c r="ANQ34" s="112"/>
      <c r="ANT34" s="112"/>
      <c r="ANW34" s="112"/>
      <c r="ANZ34" s="112"/>
      <c r="AOC34" s="112"/>
      <c r="AOF34" s="112"/>
      <c r="AOI34" s="112"/>
      <c r="AOL34" s="112"/>
      <c r="AOO34" s="112"/>
      <c r="AOR34" s="112"/>
      <c r="AOU34" s="112"/>
      <c r="AOX34" s="112"/>
      <c r="APA34" s="112"/>
      <c r="APD34" s="112"/>
      <c r="APG34" s="112"/>
      <c r="APJ34" s="112"/>
      <c r="APM34" s="112"/>
      <c r="APP34" s="112"/>
      <c r="APS34" s="112"/>
      <c r="APV34" s="112"/>
      <c r="APY34" s="112"/>
      <c r="AQB34" s="112"/>
      <c r="AQE34" s="112"/>
      <c r="AQH34" s="112"/>
      <c r="AQK34" s="112"/>
      <c r="AQN34" s="112"/>
      <c r="AQQ34" s="112"/>
      <c r="AQT34" s="112"/>
      <c r="AQW34" s="112"/>
      <c r="AQZ34" s="112"/>
      <c r="ARC34" s="112"/>
      <c r="ARF34" s="112"/>
      <c r="ARI34" s="112"/>
      <c r="ARL34" s="112"/>
      <c r="ARO34" s="112"/>
      <c r="ARR34" s="112"/>
      <c r="ARU34" s="112"/>
      <c r="ARX34" s="112"/>
      <c r="ASA34" s="112"/>
      <c r="ASD34" s="112"/>
      <c r="ASG34" s="112"/>
      <c r="ASJ34" s="112"/>
      <c r="ASM34" s="112"/>
      <c r="ASP34" s="112"/>
      <c r="ASS34" s="112"/>
      <c r="ASV34" s="112"/>
      <c r="ASY34" s="112"/>
      <c r="ATB34" s="112"/>
      <c r="ATE34" s="112"/>
      <c r="ATH34" s="112"/>
      <c r="ATK34" s="112"/>
      <c r="ATN34" s="112"/>
      <c r="ATQ34" s="112"/>
      <c r="ATT34" s="112"/>
      <c r="ATW34" s="112"/>
      <c r="ATZ34" s="112"/>
      <c r="AUC34" s="112"/>
      <c r="AUF34" s="112"/>
      <c r="AUI34" s="112"/>
      <c r="AUL34" s="112"/>
      <c r="AUO34" s="112"/>
      <c r="AUR34" s="112"/>
      <c r="AUU34" s="112"/>
      <c r="AUX34" s="112"/>
      <c r="AVA34" s="112"/>
      <c r="AVD34" s="112"/>
      <c r="AVG34" s="112"/>
      <c r="AVJ34" s="112"/>
      <c r="AVM34" s="112"/>
      <c r="AVP34" s="112"/>
      <c r="AVS34" s="112"/>
      <c r="AVV34" s="112"/>
      <c r="AVY34" s="112"/>
      <c r="AWB34" s="112"/>
      <c r="AWE34" s="112"/>
      <c r="AWH34" s="112"/>
      <c r="AWK34" s="112"/>
      <c r="AWN34" s="112"/>
      <c r="AWQ34" s="112"/>
      <c r="AWT34" s="112"/>
      <c r="AWW34" s="112"/>
      <c r="AWZ34" s="112"/>
      <c r="AXC34" s="112"/>
      <c r="AXF34" s="112"/>
      <c r="AXI34" s="112"/>
      <c r="AXL34" s="112"/>
      <c r="AXO34" s="112"/>
      <c r="AXR34" s="112"/>
      <c r="AXU34" s="112"/>
      <c r="AXX34" s="112"/>
      <c r="AYA34" s="112"/>
      <c r="AYD34" s="112"/>
      <c r="AYG34" s="112"/>
      <c r="AYJ34" s="112"/>
      <c r="AYM34" s="112"/>
      <c r="AYP34" s="112"/>
      <c r="AYS34" s="112"/>
      <c r="AYV34" s="112"/>
      <c r="AYY34" s="112"/>
      <c r="AZB34" s="112"/>
      <c r="AZE34" s="112"/>
      <c r="AZH34" s="112"/>
      <c r="AZK34" s="112"/>
      <c r="AZN34" s="112"/>
      <c r="AZQ34" s="112"/>
      <c r="AZT34" s="112"/>
      <c r="AZW34" s="112"/>
      <c r="AZZ34" s="112"/>
      <c r="BAC34" s="112"/>
      <c r="BAF34" s="112"/>
      <c r="BAI34" s="112"/>
      <c r="BAL34" s="112"/>
      <c r="BAO34" s="112"/>
      <c r="BAR34" s="112"/>
      <c r="BAU34" s="112"/>
      <c r="BAX34" s="112"/>
      <c r="BBA34" s="112"/>
      <c r="BBD34" s="112"/>
      <c r="BBG34" s="112"/>
      <c r="BBJ34" s="112"/>
      <c r="BBM34" s="112"/>
      <c r="BBP34" s="112"/>
      <c r="BBS34" s="112"/>
      <c r="BBV34" s="112"/>
      <c r="BBY34" s="112"/>
      <c r="BCB34" s="112"/>
      <c r="BCE34" s="112"/>
      <c r="BCH34" s="112"/>
      <c r="BCK34" s="112"/>
      <c r="BCN34" s="112"/>
      <c r="BCQ34" s="112"/>
      <c r="BCT34" s="112"/>
      <c r="BCW34" s="112"/>
      <c r="BCZ34" s="112"/>
      <c r="BDC34" s="112"/>
      <c r="BDF34" s="112"/>
      <c r="BDI34" s="112"/>
      <c r="BDL34" s="112"/>
      <c r="BDO34" s="112"/>
      <c r="BDR34" s="112"/>
      <c r="BDU34" s="112"/>
      <c r="BDX34" s="112"/>
      <c r="BEA34" s="112"/>
      <c r="BED34" s="112"/>
      <c r="BEG34" s="112"/>
      <c r="BEJ34" s="112"/>
      <c r="BEM34" s="112"/>
      <c r="BEP34" s="112"/>
      <c r="BES34" s="112"/>
      <c r="BEV34" s="112"/>
      <c r="BEY34" s="112"/>
      <c r="BFB34" s="112"/>
      <c r="BFE34" s="112"/>
      <c r="BFH34" s="112"/>
      <c r="BFK34" s="112"/>
      <c r="BFN34" s="112"/>
      <c r="BFQ34" s="112"/>
      <c r="BFT34" s="112"/>
      <c r="BFW34" s="112"/>
      <c r="BFZ34" s="112"/>
      <c r="BGC34" s="112"/>
      <c r="BGF34" s="112"/>
      <c r="BGI34" s="112"/>
      <c r="BGL34" s="112"/>
      <c r="BGO34" s="112"/>
      <c r="BGR34" s="112"/>
      <c r="BGU34" s="112"/>
      <c r="BGX34" s="112"/>
      <c r="BHA34" s="112"/>
      <c r="BHD34" s="112"/>
      <c r="BHG34" s="112"/>
      <c r="BHJ34" s="112"/>
      <c r="BHM34" s="112"/>
      <c r="BHP34" s="112"/>
      <c r="BHS34" s="112"/>
      <c r="BHV34" s="112"/>
      <c r="BHY34" s="112"/>
      <c r="BIB34" s="112"/>
      <c r="BIE34" s="112"/>
      <c r="BIH34" s="112"/>
      <c r="BIK34" s="112"/>
      <c r="BIN34" s="112"/>
      <c r="BIQ34" s="112"/>
      <c r="BIT34" s="112"/>
      <c r="BIW34" s="112"/>
      <c r="BIZ34" s="112"/>
      <c r="BJC34" s="112"/>
      <c r="BJF34" s="112"/>
      <c r="BJI34" s="112"/>
      <c r="BJL34" s="112"/>
      <c r="BJO34" s="112"/>
      <c r="BJR34" s="112"/>
      <c r="BJU34" s="112"/>
      <c r="BJX34" s="112"/>
      <c r="BKA34" s="112"/>
      <c r="BKD34" s="112"/>
      <c r="BKG34" s="112"/>
      <c r="BKJ34" s="112"/>
      <c r="BKM34" s="112"/>
      <c r="BKP34" s="112"/>
      <c r="BKS34" s="112"/>
      <c r="BKV34" s="112"/>
      <c r="BKY34" s="112"/>
      <c r="BLB34" s="112"/>
      <c r="BLE34" s="112"/>
      <c r="BLH34" s="112"/>
      <c r="BLK34" s="112"/>
      <c r="BLN34" s="112"/>
      <c r="BLQ34" s="112"/>
      <c r="BLT34" s="112"/>
      <c r="BLW34" s="112"/>
      <c r="BLZ34" s="112"/>
      <c r="BMC34" s="112"/>
      <c r="BMF34" s="112"/>
      <c r="BMI34" s="112"/>
      <c r="BML34" s="112"/>
      <c r="BMO34" s="112"/>
      <c r="BMR34" s="112"/>
      <c r="BMU34" s="112"/>
      <c r="BMX34" s="112"/>
      <c r="BNA34" s="112"/>
      <c r="BND34" s="112"/>
      <c r="BNG34" s="112"/>
      <c r="BNJ34" s="112"/>
      <c r="BNM34" s="112"/>
      <c r="BNP34" s="112"/>
      <c r="BNS34" s="112"/>
      <c r="BNV34" s="112"/>
      <c r="BNY34" s="112"/>
      <c r="BOB34" s="112"/>
      <c r="BOE34" s="112"/>
      <c r="BOH34" s="112"/>
      <c r="BOK34" s="112"/>
      <c r="BON34" s="112"/>
      <c r="BOQ34" s="112"/>
      <c r="BOT34" s="112"/>
      <c r="BOW34" s="112"/>
      <c r="BOZ34" s="112"/>
      <c r="BPC34" s="112"/>
      <c r="BPF34" s="112"/>
      <c r="BPI34" s="112"/>
      <c r="BPL34" s="112"/>
      <c r="BPO34" s="112"/>
      <c r="BPR34" s="112"/>
      <c r="BPU34" s="112"/>
      <c r="BPX34" s="112"/>
      <c r="BQA34" s="112"/>
      <c r="BQD34" s="112"/>
      <c r="BQG34" s="112"/>
      <c r="BQJ34" s="112"/>
      <c r="BQM34" s="112"/>
      <c r="BQP34" s="112"/>
      <c r="BQS34" s="112"/>
      <c r="BQV34" s="112"/>
      <c r="BQY34" s="112"/>
      <c r="BRB34" s="112"/>
      <c r="BRE34" s="112"/>
      <c r="BRH34" s="112"/>
      <c r="BRK34" s="112"/>
      <c r="BRN34" s="112"/>
      <c r="BRQ34" s="112"/>
      <c r="BRT34" s="112"/>
      <c r="BRW34" s="112"/>
      <c r="BRZ34" s="112"/>
      <c r="BSC34" s="112"/>
      <c r="BSF34" s="112"/>
      <c r="BSI34" s="112"/>
      <c r="BSL34" s="112"/>
      <c r="BSO34" s="112"/>
      <c r="BSR34" s="112"/>
      <c r="BSU34" s="112"/>
      <c r="BSX34" s="112"/>
      <c r="BTA34" s="112"/>
      <c r="BTD34" s="112"/>
      <c r="BTG34" s="112"/>
      <c r="BTJ34" s="112"/>
      <c r="BTM34" s="112"/>
      <c r="BTP34" s="112"/>
      <c r="BTS34" s="112"/>
      <c r="BTV34" s="112"/>
      <c r="BTY34" s="112"/>
      <c r="BUB34" s="112"/>
      <c r="BUE34" s="112"/>
      <c r="BUH34" s="112"/>
      <c r="BUK34" s="112"/>
      <c r="BUN34" s="112"/>
      <c r="BUQ34" s="112"/>
      <c r="BUT34" s="112"/>
      <c r="BUW34" s="112"/>
      <c r="BUZ34" s="112"/>
      <c r="BVC34" s="112"/>
      <c r="BVF34" s="112"/>
      <c r="BVI34" s="112"/>
      <c r="BVL34" s="112"/>
      <c r="BVO34" s="112"/>
      <c r="BVR34" s="112"/>
      <c r="BVU34" s="112"/>
      <c r="BVX34" s="112"/>
      <c r="BWA34" s="112"/>
      <c r="BWD34" s="112"/>
      <c r="BWG34" s="112"/>
      <c r="BWJ34" s="112"/>
      <c r="BWM34" s="112"/>
      <c r="BWP34" s="112"/>
      <c r="BWS34" s="112"/>
      <c r="BWV34" s="112"/>
      <c r="BWY34" s="112"/>
      <c r="BXB34" s="112"/>
      <c r="BXE34" s="112"/>
      <c r="BXH34" s="112"/>
      <c r="BXK34" s="112"/>
      <c r="BXN34" s="112"/>
      <c r="BXQ34" s="112"/>
      <c r="BXT34" s="112"/>
      <c r="BXW34" s="112"/>
      <c r="BXZ34" s="112"/>
      <c r="BYC34" s="112"/>
      <c r="BYF34" s="112"/>
      <c r="BYI34" s="112"/>
      <c r="BYL34" s="112"/>
      <c r="BYO34" s="112"/>
      <c r="BYR34" s="112"/>
      <c r="BYU34" s="112"/>
      <c r="BYX34" s="112"/>
      <c r="BZA34" s="112"/>
      <c r="BZD34" s="112"/>
      <c r="BZG34" s="112"/>
      <c r="BZJ34" s="112"/>
      <c r="BZM34" s="112"/>
      <c r="BZP34" s="112"/>
      <c r="BZS34" s="112"/>
      <c r="BZV34" s="112"/>
      <c r="BZY34" s="112"/>
      <c r="CAB34" s="112"/>
      <c r="CAE34" s="112"/>
      <c r="CAH34" s="112"/>
      <c r="CAK34" s="112"/>
      <c r="CAN34" s="112"/>
      <c r="CAQ34" s="112"/>
      <c r="CAT34" s="112"/>
      <c r="CAW34" s="112"/>
      <c r="CAZ34" s="112"/>
      <c r="CBC34" s="112"/>
      <c r="CBF34" s="112"/>
      <c r="CBI34" s="112"/>
      <c r="CBL34" s="112"/>
      <c r="CBO34" s="112"/>
      <c r="CBR34" s="112"/>
      <c r="CBU34" s="112"/>
      <c r="CBX34" s="112"/>
      <c r="CCA34" s="112"/>
      <c r="CCD34" s="112"/>
      <c r="CCG34" s="112"/>
      <c r="CCJ34" s="112"/>
      <c r="CCM34" s="112"/>
      <c r="CCP34" s="112"/>
      <c r="CCS34" s="112"/>
      <c r="CCV34" s="112"/>
      <c r="CCY34" s="112"/>
      <c r="CDB34" s="112"/>
      <c r="CDE34" s="112"/>
      <c r="CDH34" s="112"/>
      <c r="CDK34" s="112"/>
      <c r="CDN34" s="112"/>
      <c r="CDQ34" s="112"/>
      <c r="CDT34" s="112"/>
      <c r="CDW34" s="112"/>
      <c r="CDZ34" s="112"/>
      <c r="CEC34" s="112"/>
      <c r="CEF34" s="112"/>
      <c r="CEI34" s="112"/>
      <c r="CEL34" s="112"/>
      <c r="CEO34" s="112"/>
      <c r="CER34" s="112"/>
      <c r="CEU34" s="112"/>
      <c r="CEX34" s="112"/>
      <c r="CFA34" s="112"/>
      <c r="CFD34" s="112"/>
      <c r="CFG34" s="112"/>
      <c r="CFJ34" s="112"/>
      <c r="CFM34" s="112"/>
      <c r="CFP34" s="112"/>
      <c r="CFS34" s="112"/>
      <c r="CFV34" s="112"/>
      <c r="CFY34" s="112"/>
      <c r="CGB34" s="112"/>
      <c r="CGE34" s="112"/>
      <c r="CGH34" s="112"/>
      <c r="CGK34" s="112"/>
      <c r="CGN34" s="112"/>
      <c r="CGQ34" s="112"/>
      <c r="CGT34" s="112"/>
      <c r="CGW34" s="112"/>
      <c r="CGZ34" s="112"/>
      <c r="CHC34" s="112"/>
      <c r="CHF34" s="112"/>
      <c r="CHI34" s="112"/>
      <c r="CHL34" s="112"/>
      <c r="CHO34" s="112"/>
      <c r="CHR34" s="112"/>
      <c r="CHU34" s="112"/>
      <c r="CHX34" s="112"/>
      <c r="CIA34" s="112"/>
      <c r="CID34" s="112"/>
      <c r="CIG34" s="112"/>
      <c r="CIJ34" s="112"/>
      <c r="CIM34" s="112"/>
      <c r="CIP34" s="112"/>
      <c r="CIS34" s="112"/>
      <c r="CIV34" s="112"/>
      <c r="CIY34" s="112"/>
      <c r="CJB34" s="112"/>
      <c r="CJE34" s="112"/>
      <c r="CJH34" s="112"/>
      <c r="CJK34" s="112"/>
      <c r="CJN34" s="112"/>
      <c r="CJQ34" s="112"/>
      <c r="CJT34" s="112"/>
      <c r="CJW34" s="112"/>
      <c r="CJZ34" s="112"/>
      <c r="CKC34" s="112"/>
      <c r="CKF34" s="112"/>
      <c r="CKI34" s="112"/>
      <c r="CKL34" s="112"/>
      <c r="CKO34" s="112"/>
      <c r="CKR34" s="112"/>
      <c r="CKU34" s="112"/>
      <c r="CKX34" s="112"/>
      <c r="CLA34" s="112"/>
      <c r="CLD34" s="112"/>
      <c r="CLG34" s="112"/>
      <c r="CLJ34" s="112"/>
      <c r="CLM34" s="112"/>
      <c r="CLP34" s="112"/>
      <c r="CLS34" s="112"/>
      <c r="CLV34" s="112"/>
      <c r="CLY34" s="112"/>
      <c r="CMB34" s="112"/>
      <c r="CME34" s="112"/>
      <c r="CMH34" s="112"/>
      <c r="CMK34" s="112"/>
      <c r="CMN34" s="112"/>
      <c r="CMQ34" s="112"/>
      <c r="CMT34" s="112"/>
      <c r="CMW34" s="112"/>
      <c r="CMZ34" s="112"/>
      <c r="CNC34" s="112"/>
      <c r="CNF34" s="112"/>
      <c r="CNI34" s="112"/>
      <c r="CNL34" s="112"/>
      <c r="CNO34" s="112"/>
      <c r="CNR34" s="112"/>
      <c r="CNU34" s="112"/>
      <c r="CNX34" s="112"/>
      <c r="COA34" s="112"/>
      <c r="COD34" s="112"/>
      <c r="COG34" s="112"/>
      <c r="COJ34" s="112"/>
      <c r="COM34" s="112"/>
      <c r="COP34" s="112"/>
      <c r="COS34" s="112"/>
      <c r="COV34" s="112"/>
      <c r="COY34" s="112"/>
      <c r="CPB34" s="112"/>
      <c r="CPE34" s="112"/>
      <c r="CPH34" s="112"/>
      <c r="CPK34" s="112"/>
      <c r="CPN34" s="112"/>
      <c r="CPQ34" s="112"/>
      <c r="CPT34" s="112"/>
      <c r="CPW34" s="112"/>
      <c r="CPZ34" s="112"/>
      <c r="CQC34" s="112"/>
      <c r="CQF34" s="112"/>
      <c r="CQI34" s="112"/>
      <c r="CQL34" s="112"/>
      <c r="CQO34" s="112"/>
      <c r="CQR34" s="112"/>
      <c r="CQU34" s="112"/>
      <c r="CQX34" s="112"/>
      <c r="CRA34" s="112"/>
      <c r="CRD34" s="112"/>
      <c r="CRG34" s="112"/>
      <c r="CRJ34" s="112"/>
      <c r="CRM34" s="112"/>
      <c r="CRP34" s="112"/>
      <c r="CRS34" s="112"/>
      <c r="CRV34" s="112"/>
      <c r="CRY34" s="112"/>
      <c r="CSB34" s="112"/>
      <c r="CSE34" s="112"/>
      <c r="CSH34" s="112"/>
      <c r="CSK34" s="112"/>
      <c r="CSN34" s="112"/>
      <c r="CSQ34" s="112"/>
      <c r="CST34" s="112"/>
      <c r="CSW34" s="112"/>
      <c r="CSZ34" s="112"/>
      <c r="CTC34" s="112"/>
      <c r="CTF34" s="112"/>
      <c r="CTI34" s="112"/>
      <c r="CTL34" s="112"/>
      <c r="CTO34" s="112"/>
      <c r="CTR34" s="112"/>
      <c r="CTU34" s="112"/>
      <c r="CTX34" s="112"/>
      <c r="CUA34" s="112"/>
      <c r="CUD34" s="112"/>
      <c r="CUG34" s="112"/>
      <c r="CUJ34" s="112"/>
      <c r="CUM34" s="112"/>
      <c r="CUP34" s="112"/>
      <c r="CUS34" s="112"/>
      <c r="CUV34" s="112"/>
      <c r="CUY34" s="112"/>
      <c r="CVB34" s="112"/>
      <c r="CVE34" s="112"/>
      <c r="CVH34" s="112"/>
      <c r="CVK34" s="112"/>
      <c r="CVN34" s="112"/>
      <c r="CVQ34" s="112"/>
      <c r="CVT34" s="112"/>
      <c r="CVW34" s="112"/>
      <c r="CVZ34" s="112"/>
      <c r="CWC34" s="112"/>
      <c r="CWF34" s="112"/>
      <c r="CWI34" s="112"/>
      <c r="CWL34" s="112"/>
      <c r="CWO34" s="112"/>
      <c r="CWR34" s="112"/>
      <c r="CWU34" s="112"/>
      <c r="CWX34" s="112"/>
      <c r="CXA34" s="112"/>
      <c r="CXD34" s="112"/>
      <c r="CXG34" s="112"/>
      <c r="CXJ34" s="112"/>
      <c r="CXM34" s="112"/>
      <c r="CXP34" s="112"/>
      <c r="CXS34" s="112"/>
      <c r="CXV34" s="112"/>
      <c r="CXY34" s="112"/>
      <c r="CYB34" s="112"/>
      <c r="CYE34" s="112"/>
      <c r="CYH34" s="112"/>
      <c r="CYK34" s="112"/>
      <c r="CYN34" s="112"/>
      <c r="CYQ34" s="112"/>
      <c r="CYT34" s="112"/>
      <c r="CYW34" s="112"/>
      <c r="CYZ34" s="112"/>
      <c r="CZC34" s="112"/>
      <c r="CZF34" s="112"/>
      <c r="CZI34" s="112"/>
      <c r="CZL34" s="112"/>
      <c r="CZO34" s="112"/>
      <c r="CZR34" s="112"/>
      <c r="CZU34" s="112"/>
      <c r="CZX34" s="112"/>
      <c r="DAA34" s="112"/>
      <c r="DAD34" s="112"/>
      <c r="DAG34" s="112"/>
      <c r="DAJ34" s="112"/>
      <c r="DAM34" s="112"/>
      <c r="DAP34" s="112"/>
      <c r="DAS34" s="112"/>
      <c r="DAV34" s="112"/>
      <c r="DAY34" s="112"/>
      <c r="DBB34" s="112"/>
      <c r="DBE34" s="112"/>
      <c r="DBH34" s="112"/>
      <c r="DBK34" s="112"/>
      <c r="DBN34" s="112"/>
      <c r="DBQ34" s="112"/>
      <c r="DBT34" s="112"/>
      <c r="DBW34" s="112"/>
      <c r="DBZ34" s="112"/>
      <c r="DCC34" s="112"/>
      <c r="DCF34" s="112"/>
      <c r="DCI34" s="112"/>
      <c r="DCL34" s="112"/>
      <c r="DCO34" s="112"/>
      <c r="DCR34" s="112"/>
      <c r="DCU34" s="112"/>
      <c r="DCX34" s="112"/>
      <c r="DDA34" s="112"/>
      <c r="DDD34" s="112"/>
      <c r="DDG34" s="112"/>
      <c r="DDJ34" s="112"/>
      <c r="DDM34" s="112"/>
      <c r="DDP34" s="112"/>
      <c r="DDS34" s="112"/>
      <c r="DDV34" s="112"/>
      <c r="DDY34" s="112"/>
      <c r="DEB34" s="112"/>
      <c r="DEE34" s="112"/>
      <c r="DEH34" s="112"/>
      <c r="DEK34" s="112"/>
      <c r="DEN34" s="112"/>
      <c r="DEQ34" s="112"/>
      <c r="DET34" s="112"/>
      <c r="DEW34" s="112"/>
      <c r="DEZ34" s="112"/>
      <c r="DFC34" s="112"/>
      <c r="DFF34" s="112"/>
      <c r="DFI34" s="112"/>
      <c r="DFL34" s="112"/>
      <c r="DFO34" s="112"/>
      <c r="DFR34" s="112"/>
      <c r="DFU34" s="112"/>
      <c r="DFX34" s="112"/>
      <c r="DGA34" s="112"/>
      <c r="DGD34" s="112"/>
      <c r="DGG34" s="112"/>
      <c r="DGJ34" s="112"/>
      <c r="DGM34" s="112"/>
      <c r="DGP34" s="112"/>
      <c r="DGS34" s="112"/>
      <c r="DGV34" s="112"/>
      <c r="DGY34" s="112"/>
      <c r="DHB34" s="112"/>
      <c r="DHE34" s="112"/>
      <c r="DHH34" s="112"/>
      <c r="DHK34" s="112"/>
      <c r="DHN34" s="112"/>
      <c r="DHQ34" s="112"/>
      <c r="DHT34" s="112"/>
      <c r="DHW34" s="112"/>
      <c r="DHZ34" s="112"/>
      <c r="DIC34" s="112"/>
      <c r="DIF34" s="112"/>
      <c r="DII34" s="112"/>
      <c r="DIL34" s="112"/>
      <c r="DIO34" s="112"/>
      <c r="DIR34" s="112"/>
      <c r="DIU34" s="112"/>
      <c r="DIX34" s="112"/>
      <c r="DJA34" s="112"/>
      <c r="DJD34" s="112"/>
      <c r="DJG34" s="112"/>
      <c r="DJJ34" s="112"/>
      <c r="DJM34" s="112"/>
      <c r="DJP34" s="112"/>
      <c r="DJS34" s="112"/>
      <c r="DJV34" s="112"/>
      <c r="DJY34" s="112"/>
      <c r="DKB34" s="112"/>
      <c r="DKE34" s="112"/>
      <c r="DKH34" s="112"/>
      <c r="DKK34" s="112"/>
      <c r="DKN34" s="112"/>
      <c r="DKQ34" s="112"/>
      <c r="DKT34" s="112"/>
      <c r="DKW34" s="112"/>
      <c r="DKZ34" s="112"/>
      <c r="DLC34" s="112"/>
      <c r="DLF34" s="112"/>
      <c r="DLI34" s="112"/>
      <c r="DLL34" s="112"/>
      <c r="DLO34" s="112"/>
      <c r="DLR34" s="112"/>
      <c r="DLU34" s="112"/>
      <c r="DLX34" s="112"/>
      <c r="DMA34" s="112"/>
      <c r="DMD34" s="112"/>
      <c r="DMG34" s="112"/>
      <c r="DMJ34" s="112"/>
      <c r="DMM34" s="112"/>
      <c r="DMP34" s="112"/>
      <c r="DMS34" s="112"/>
      <c r="DMV34" s="112"/>
      <c r="DMY34" s="112"/>
      <c r="DNB34" s="112"/>
      <c r="DNE34" s="112"/>
      <c r="DNH34" s="112"/>
      <c r="DNK34" s="112"/>
      <c r="DNN34" s="112"/>
      <c r="DNQ34" s="112"/>
      <c r="DNT34" s="112"/>
      <c r="DNW34" s="112"/>
      <c r="DNZ34" s="112"/>
      <c r="DOC34" s="112"/>
      <c r="DOF34" s="112"/>
      <c r="DOI34" s="112"/>
      <c r="DOL34" s="112"/>
      <c r="DOO34" s="112"/>
      <c r="DOR34" s="112"/>
      <c r="DOU34" s="112"/>
      <c r="DOX34" s="112"/>
      <c r="DPA34" s="112"/>
      <c r="DPD34" s="112"/>
      <c r="DPG34" s="112"/>
      <c r="DPJ34" s="112"/>
      <c r="DPM34" s="112"/>
      <c r="DPP34" s="112"/>
      <c r="DPS34" s="112"/>
      <c r="DPV34" s="112"/>
      <c r="DPY34" s="112"/>
      <c r="DQB34" s="112"/>
      <c r="DQE34" s="112"/>
      <c r="DQH34" s="112"/>
      <c r="DQK34" s="112"/>
      <c r="DQN34" s="112"/>
      <c r="DQQ34" s="112"/>
      <c r="DQT34" s="112"/>
      <c r="DQW34" s="112"/>
      <c r="DQZ34" s="112"/>
      <c r="DRC34" s="112"/>
      <c r="DRF34" s="112"/>
      <c r="DRI34" s="112"/>
      <c r="DRL34" s="112"/>
      <c r="DRO34" s="112"/>
      <c r="DRR34" s="112"/>
      <c r="DRU34" s="112"/>
      <c r="DRX34" s="112"/>
      <c r="DSA34" s="112"/>
      <c r="DSD34" s="112"/>
      <c r="DSG34" s="112"/>
      <c r="DSJ34" s="112"/>
      <c r="DSM34" s="112"/>
      <c r="DSP34" s="112"/>
      <c r="DSS34" s="112"/>
      <c r="DSV34" s="112"/>
      <c r="DSY34" s="112"/>
      <c r="DTB34" s="112"/>
      <c r="DTE34" s="112"/>
      <c r="DTH34" s="112"/>
      <c r="DTK34" s="112"/>
      <c r="DTN34" s="112"/>
      <c r="DTQ34" s="112"/>
      <c r="DTT34" s="112"/>
      <c r="DTW34" s="112"/>
      <c r="DTZ34" s="112"/>
      <c r="DUC34" s="112"/>
      <c r="DUF34" s="112"/>
      <c r="DUI34" s="112"/>
      <c r="DUL34" s="112"/>
      <c r="DUO34" s="112"/>
      <c r="DUR34" s="112"/>
      <c r="DUU34" s="112"/>
      <c r="DUX34" s="112"/>
      <c r="DVA34" s="112"/>
      <c r="DVD34" s="112"/>
      <c r="DVG34" s="112"/>
      <c r="DVJ34" s="112"/>
      <c r="DVM34" s="112"/>
      <c r="DVP34" s="112"/>
      <c r="DVS34" s="112"/>
      <c r="DVV34" s="112"/>
      <c r="DVY34" s="112"/>
      <c r="DWB34" s="112"/>
      <c r="DWE34" s="112"/>
      <c r="DWH34" s="112"/>
      <c r="DWK34" s="112"/>
      <c r="DWN34" s="112"/>
      <c r="DWQ34" s="112"/>
      <c r="DWT34" s="112"/>
      <c r="DWW34" s="112"/>
      <c r="DWZ34" s="112"/>
      <c r="DXC34" s="112"/>
      <c r="DXF34" s="112"/>
      <c r="DXI34" s="112"/>
      <c r="DXL34" s="112"/>
      <c r="DXO34" s="112"/>
      <c r="DXR34" s="112"/>
      <c r="DXU34" s="112"/>
      <c r="DXX34" s="112"/>
      <c r="DYA34" s="112"/>
      <c r="DYD34" s="112"/>
      <c r="DYG34" s="112"/>
      <c r="DYJ34" s="112"/>
      <c r="DYM34" s="112"/>
      <c r="DYP34" s="112"/>
      <c r="DYS34" s="112"/>
      <c r="DYV34" s="112"/>
      <c r="DYY34" s="112"/>
      <c r="DZB34" s="112"/>
      <c r="DZE34" s="112"/>
      <c r="DZH34" s="112"/>
      <c r="DZK34" s="112"/>
      <c r="DZN34" s="112"/>
      <c r="DZQ34" s="112"/>
      <c r="DZT34" s="112"/>
      <c r="DZW34" s="112"/>
      <c r="DZZ34" s="112"/>
      <c r="EAC34" s="112"/>
      <c r="EAF34" s="112"/>
      <c r="EAI34" s="112"/>
      <c r="EAL34" s="112"/>
      <c r="EAO34" s="112"/>
      <c r="EAR34" s="112"/>
      <c r="EAU34" s="112"/>
      <c r="EAX34" s="112"/>
      <c r="EBA34" s="112"/>
      <c r="EBD34" s="112"/>
      <c r="EBG34" s="112"/>
      <c r="EBJ34" s="112"/>
      <c r="EBM34" s="112"/>
      <c r="EBP34" s="112"/>
      <c r="EBS34" s="112"/>
      <c r="EBV34" s="112"/>
      <c r="EBY34" s="112"/>
      <c r="ECB34" s="112"/>
      <c r="ECE34" s="112"/>
      <c r="ECH34" s="112"/>
      <c r="ECK34" s="112"/>
      <c r="ECN34" s="112"/>
      <c r="ECQ34" s="112"/>
      <c r="ECT34" s="112"/>
      <c r="ECW34" s="112"/>
      <c r="ECZ34" s="112"/>
      <c r="EDC34" s="112"/>
      <c r="EDF34" s="112"/>
      <c r="EDI34" s="112"/>
      <c r="EDL34" s="112"/>
      <c r="EDO34" s="112"/>
      <c r="EDR34" s="112"/>
      <c r="EDU34" s="112"/>
      <c r="EDX34" s="112"/>
      <c r="EEA34" s="112"/>
      <c r="EED34" s="112"/>
      <c r="EEG34" s="112"/>
      <c r="EEJ34" s="112"/>
      <c r="EEM34" s="112"/>
      <c r="EEP34" s="112"/>
      <c r="EES34" s="112"/>
      <c r="EEV34" s="112"/>
      <c r="EEY34" s="112"/>
      <c r="EFB34" s="112"/>
      <c r="EFE34" s="112"/>
      <c r="EFH34" s="112"/>
      <c r="EFK34" s="112"/>
      <c r="EFN34" s="112"/>
      <c r="EFQ34" s="112"/>
      <c r="EFT34" s="112"/>
      <c r="EFW34" s="112"/>
      <c r="EFZ34" s="112"/>
      <c r="EGC34" s="112"/>
      <c r="EGF34" s="112"/>
      <c r="EGI34" s="112"/>
      <c r="EGL34" s="112"/>
      <c r="EGO34" s="112"/>
      <c r="EGR34" s="112"/>
      <c r="EGU34" s="112"/>
      <c r="EGX34" s="112"/>
      <c r="EHA34" s="112"/>
      <c r="EHD34" s="112"/>
      <c r="EHG34" s="112"/>
      <c r="EHJ34" s="112"/>
      <c r="EHM34" s="112"/>
      <c r="EHP34" s="112"/>
      <c r="EHS34" s="112"/>
      <c r="EHV34" s="112"/>
      <c r="EHY34" s="112"/>
      <c r="EIB34" s="112"/>
      <c r="EIE34" s="112"/>
      <c r="EIH34" s="112"/>
      <c r="EIK34" s="112"/>
      <c r="EIN34" s="112"/>
      <c r="EIQ34" s="112"/>
      <c r="EIT34" s="112"/>
      <c r="EIW34" s="112"/>
      <c r="EIZ34" s="112"/>
      <c r="EJC34" s="112"/>
      <c r="EJF34" s="112"/>
      <c r="EJI34" s="112"/>
      <c r="EJL34" s="112"/>
      <c r="EJO34" s="112"/>
      <c r="EJR34" s="112"/>
      <c r="EJU34" s="112"/>
      <c r="EJX34" s="112"/>
      <c r="EKA34" s="112"/>
      <c r="EKD34" s="112"/>
      <c r="EKG34" s="112"/>
      <c r="EKJ34" s="112"/>
      <c r="EKM34" s="112"/>
      <c r="EKP34" s="112"/>
      <c r="EKS34" s="112"/>
      <c r="EKV34" s="112"/>
      <c r="EKY34" s="112"/>
      <c r="ELB34" s="112"/>
      <c r="ELE34" s="112"/>
      <c r="ELH34" s="112"/>
      <c r="ELK34" s="112"/>
      <c r="ELN34" s="112"/>
      <c r="ELQ34" s="112"/>
      <c r="ELT34" s="112"/>
      <c r="ELW34" s="112"/>
      <c r="ELZ34" s="112"/>
      <c r="EMC34" s="112"/>
      <c r="EMF34" s="112"/>
      <c r="EMI34" s="112"/>
      <c r="EML34" s="112"/>
      <c r="EMO34" s="112"/>
      <c r="EMR34" s="112"/>
      <c r="EMU34" s="112"/>
      <c r="EMX34" s="112"/>
      <c r="ENA34" s="112"/>
      <c r="END34" s="112"/>
      <c r="ENG34" s="112"/>
      <c r="ENJ34" s="112"/>
      <c r="ENM34" s="112"/>
      <c r="ENP34" s="112"/>
      <c r="ENS34" s="112"/>
      <c r="ENV34" s="112"/>
      <c r="ENY34" s="112"/>
      <c r="EOB34" s="112"/>
      <c r="EOE34" s="112"/>
      <c r="EOH34" s="112"/>
      <c r="EOK34" s="112"/>
      <c r="EON34" s="112"/>
      <c r="EOQ34" s="112"/>
      <c r="EOT34" s="112"/>
      <c r="EOW34" s="112"/>
      <c r="EOZ34" s="112"/>
      <c r="EPC34" s="112"/>
      <c r="EPF34" s="112"/>
      <c r="EPI34" s="112"/>
      <c r="EPL34" s="112"/>
      <c r="EPO34" s="112"/>
      <c r="EPR34" s="112"/>
      <c r="EPU34" s="112"/>
      <c r="EPX34" s="112"/>
      <c r="EQA34" s="112"/>
      <c r="EQD34" s="112"/>
      <c r="EQG34" s="112"/>
      <c r="EQJ34" s="112"/>
      <c r="EQM34" s="112"/>
      <c r="EQP34" s="112"/>
      <c r="EQS34" s="112"/>
      <c r="EQV34" s="112"/>
      <c r="EQY34" s="112"/>
      <c r="ERB34" s="112"/>
      <c r="ERE34" s="112"/>
      <c r="ERH34" s="112"/>
      <c r="ERK34" s="112"/>
      <c r="ERN34" s="112"/>
      <c r="ERQ34" s="112"/>
      <c r="ERT34" s="112"/>
      <c r="ERW34" s="112"/>
      <c r="ERZ34" s="112"/>
      <c r="ESC34" s="112"/>
      <c r="ESF34" s="112"/>
      <c r="ESI34" s="112"/>
      <c r="ESL34" s="112"/>
      <c r="ESO34" s="112"/>
      <c r="ESR34" s="112"/>
      <c r="ESU34" s="112"/>
      <c r="ESX34" s="112"/>
      <c r="ETA34" s="112"/>
      <c r="ETD34" s="112"/>
      <c r="ETG34" s="112"/>
      <c r="ETJ34" s="112"/>
      <c r="ETM34" s="112"/>
      <c r="ETP34" s="112"/>
      <c r="ETS34" s="112"/>
      <c r="ETV34" s="112"/>
      <c r="ETY34" s="112"/>
      <c r="EUB34" s="112"/>
      <c r="EUE34" s="112"/>
      <c r="EUH34" s="112"/>
      <c r="EUK34" s="112"/>
      <c r="EUN34" s="112"/>
      <c r="EUQ34" s="112"/>
      <c r="EUT34" s="112"/>
      <c r="EUW34" s="112"/>
      <c r="EUZ34" s="112"/>
      <c r="EVC34" s="112"/>
      <c r="EVF34" s="112"/>
      <c r="EVI34" s="112"/>
      <c r="EVL34" s="112"/>
      <c r="EVO34" s="112"/>
      <c r="EVR34" s="112"/>
      <c r="EVU34" s="112"/>
      <c r="EVX34" s="112"/>
      <c r="EWA34" s="112"/>
      <c r="EWD34" s="112"/>
      <c r="EWG34" s="112"/>
      <c r="EWJ34" s="112"/>
      <c r="EWM34" s="112"/>
      <c r="EWP34" s="112"/>
      <c r="EWS34" s="112"/>
      <c r="EWV34" s="112"/>
      <c r="EWY34" s="112"/>
      <c r="EXB34" s="112"/>
      <c r="EXE34" s="112"/>
      <c r="EXH34" s="112"/>
      <c r="EXK34" s="112"/>
      <c r="EXN34" s="112"/>
      <c r="EXQ34" s="112"/>
      <c r="EXT34" s="112"/>
      <c r="EXW34" s="112"/>
      <c r="EXZ34" s="112"/>
      <c r="EYC34" s="112"/>
      <c r="EYF34" s="112"/>
      <c r="EYI34" s="112"/>
      <c r="EYL34" s="112"/>
      <c r="EYO34" s="112"/>
      <c r="EYR34" s="112"/>
      <c r="EYU34" s="112"/>
      <c r="EYX34" s="112"/>
      <c r="EZA34" s="112"/>
      <c r="EZD34" s="112"/>
      <c r="EZG34" s="112"/>
      <c r="EZJ34" s="112"/>
      <c r="EZM34" s="112"/>
      <c r="EZP34" s="112"/>
      <c r="EZS34" s="112"/>
      <c r="EZV34" s="112"/>
      <c r="EZY34" s="112"/>
      <c r="FAB34" s="112"/>
      <c r="FAE34" s="112"/>
      <c r="FAH34" s="112"/>
      <c r="FAK34" s="112"/>
      <c r="FAN34" s="112"/>
      <c r="FAQ34" s="112"/>
      <c r="FAT34" s="112"/>
      <c r="FAW34" s="112"/>
      <c r="FAZ34" s="112"/>
      <c r="FBC34" s="112"/>
      <c r="FBF34" s="112"/>
      <c r="FBI34" s="112"/>
      <c r="FBL34" s="112"/>
      <c r="FBO34" s="112"/>
      <c r="FBR34" s="112"/>
      <c r="FBU34" s="112"/>
      <c r="FBX34" s="112"/>
      <c r="FCA34" s="112"/>
      <c r="FCD34" s="112"/>
      <c r="FCG34" s="112"/>
      <c r="FCJ34" s="112"/>
      <c r="FCM34" s="112"/>
      <c r="FCP34" s="112"/>
      <c r="FCS34" s="112"/>
      <c r="FCV34" s="112"/>
      <c r="FCY34" s="112"/>
      <c r="FDB34" s="112"/>
      <c r="FDE34" s="112"/>
      <c r="FDH34" s="112"/>
      <c r="FDK34" s="112"/>
      <c r="FDN34" s="112"/>
      <c r="FDQ34" s="112"/>
      <c r="FDT34" s="112"/>
      <c r="FDW34" s="112"/>
      <c r="FDZ34" s="112"/>
      <c r="FEC34" s="112"/>
      <c r="FEF34" s="112"/>
      <c r="FEI34" s="112"/>
      <c r="FEL34" s="112"/>
      <c r="FEO34" s="112"/>
      <c r="FER34" s="112"/>
      <c r="FEU34" s="112"/>
      <c r="FEX34" s="112"/>
      <c r="FFA34" s="112"/>
      <c r="FFD34" s="112"/>
      <c r="FFG34" s="112"/>
      <c r="FFJ34" s="112"/>
      <c r="FFM34" s="112"/>
      <c r="FFP34" s="112"/>
      <c r="FFS34" s="112"/>
      <c r="FFV34" s="112"/>
      <c r="FFY34" s="112"/>
      <c r="FGB34" s="112"/>
      <c r="FGE34" s="112"/>
      <c r="FGH34" s="112"/>
      <c r="FGK34" s="112"/>
      <c r="FGN34" s="112"/>
      <c r="FGQ34" s="112"/>
      <c r="FGT34" s="112"/>
      <c r="FGW34" s="112"/>
      <c r="FGZ34" s="112"/>
      <c r="FHC34" s="112"/>
      <c r="FHF34" s="112"/>
      <c r="FHI34" s="112"/>
      <c r="FHL34" s="112"/>
      <c r="FHO34" s="112"/>
      <c r="FHR34" s="112"/>
      <c r="FHU34" s="112"/>
      <c r="FHX34" s="112"/>
      <c r="FIA34" s="112"/>
      <c r="FID34" s="112"/>
      <c r="FIG34" s="112"/>
      <c r="FIJ34" s="112"/>
      <c r="FIM34" s="112"/>
      <c r="FIP34" s="112"/>
      <c r="FIS34" s="112"/>
      <c r="FIV34" s="112"/>
      <c r="FIY34" s="112"/>
      <c r="FJB34" s="112"/>
      <c r="FJE34" s="112"/>
      <c r="FJH34" s="112"/>
      <c r="FJK34" s="112"/>
      <c r="FJN34" s="112"/>
      <c r="FJQ34" s="112"/>
      <c r="FJT34" s="112"/>
      <c r="FJW34" s="112"/>
      <c r="FJZ34" s="112"/>
      <c r="FKC34" s="112"/>
      <c r="FKF34" s="112"/>
      <c r="FKI34" s="112"/>
      <c r="FKL34" s="112"/>
      <c r="FKO34" s="112"/>
      <c r="FKR34" s="112"/>
      <c r="FKU34" s="112"/>
      <c r="FKX34" s="112"/>
      <c r="FLA34" s="112"/>
      <c r="FLD34" s="112"/>
      <c r="FLG34" s="112"/>
      <c r="FLJ34" s="112"/>
      <c r="FLM34" s="112"/>
      <c r="FLP34" s="112"/>
      <c r="FLS34" s="112"/>
      <c r="FLV34" s="112"/>
      <c r="FLY34" s="112"/>
      <c r="FMB34" s="112"/>
      <c r="FME34" s="112"/>
      <c r="FMH34" s="112"/>
      <c r="FMK34" s="112"/>
      <c r="FMN34" s="112"/>
      <c r="FMQ34" s="112"/>
      <c r="FMT34" s="112"/>
      <c r="FMW34" s="112"/>
      <c r="FMZ34" s="112"/>
      <c r="FNC34" s="112"/>
      <c r="FNF34" s="112"/>
      <c r="FNI34" s="112"/>
      <c r="FNL34" s="112"/>
      <c r="FNO34" s="112"/>
      <c r="FNR34" s="112"/>
      <c r="FNU34" s="112"/>
      <c r="FNX34" s="112"/>
      <c r="FOA34" s="112"/>
      <c r="FOD34" s="112"/>
      <c r="FOG34" s="112"/>
      <c r="FOJ34" s="112"/>
      <c r="FOM34" s="112"/>
      <c r="FOP34" s="112"/>
      <c r="FOS34" s="112"/>
      <c r="FOV34" s="112"/>
      <c r="FOY34" s="112"/>
      <c r="FPB34" s="112"/>
      <c r="FPE34" s="112"/>
      <c r="FPH34" s="112"/>
      <c r="FPK34" s="112"/>
      <c r="FPN34" s="112"/>
      <c r="FPQ34" s="112"/>
      <c r="FPT34" s="112"/>
      <c r="FPW34" s="112"/>
      <c r="FPZ34" s="112"/>
      <c r="FQC34" s="112"/>
      <c r="FQF34" s="112"/>
      <c r="FQI34" s="112"/>
      <c r="FQL34" s="112"/>
      <c r="FQO34" s="112"/>
      <c r="FQR34" s="112"/>
      <c r="FQU34" s="112"/>
      <c r="FQX34" s="112"/>
      <c r="FRA34" s="112"/>
      <c r="FRD34" s="112"/>
      <c r="FRG34" s="112"/>
      <c r="FRJ34" s="112"/>
      <c r="FRM34" s="112"/>
      <c r="FRP34" s="112"/>
      <c r="FRS34" s="112"/>
      <c r="FRV34" s="112"/>
      <c r="FRY34" s="112"/>
      <c r="FSB34" s="112"/>
      <c r="FSE34" s="112"/>
      <c r="FSH34" s="112"/>
      <c r="FSK34" s="112"/>
      <c r="FSN34" s="112"/>
      <c r="FSQ34" s="112"/>
      <c r="FST34" s="112"/>
      <c r="FSW34" s="112"/>
      <c r="FSZ34" s="112"/>
      <c r="FTC34" s="112"/>
      <c r="FTF34" s="112"/>
      <c r="FTI34" s="112"/>
      <c r="FTL34" s="112"/>
      <c r="FTO34" s="112"/>
      <c r="FTR34" s="112"/>
      <c r="FTU34" s="112"/>
      <c r="FTX34" s="112"/>
      <c r="FUA34" s="112"/>
      <c r="FUD34" s="112"/>
      <c r="FUG34" s="112"/>
      <c r="FUJ34" s="112"/>
      <c r="FUM34" s="112"/>
      <c r="FUP34" s="112"/>
      <c r="FUS34" s="112"/>
      <c r="FUV34" s="112"/>
      <c r="FUY34" s="112"/>
      <c r="FVB34" s="112"/>
      <c r="FVE34" s="112"/>
      <c r="FVH34" s="112"/>
      <c r="FVK34" s="112"/>
      <c r="FVN34" s="112"/>
      <c r="FVQ34" s="112"/>
      <c r="FVT34" s="112"/>
      <c r="FVW34" s="112"/>
      <c r="FVZ34" s="112"/>
      <c r="FWC34" s="112"/>
      <c r="FWF34" s="112"/>
      <c r="FWI34" s="112"/>
      <c r="FWL34" s="112"/>
      <c r="FWO34" s="112"/>
      <c r="FWR34" s="112"/>
      <c r="FWU34" s="112"/>
      <c r="FWX34" s="112"/>
      <c r="FXA34" s="112"/>
      <c r="FXD34" s="112"/>
      <c r="FXG34" s="112"/>
      <c r="FXJ34" s="112"/>
      <c r="FXM34" s="112"/>
      <c r="FXP34" s="112"/>
      <c r="FXS34" s="112"/>
      <c r="FXV34" s="112"/>
      <c r="FXY34" s="112"/>
      <c r="FYB34" s="112"/>
      <c r="FYE34" s="112"/>
      <c r="FYH34" s="112"/>
      <c r="FYK34" s="112"/>
      <c r="FYN34" s="112"/>
      <c r="FYQ34" s="112"/>
      <c r="FYT34" s="112"/>
      <c r="FYW34" s="112"/>
      <c r="FYZ34" s="112"/>
      <c r="FZC34" s="112"/>
      <c r="FZF34" s="112"/>
      <c r="FZI34" s="112"/>
      <c r="FZL34" s="112"/>
      <c r="FZO34" s="112"/>
      <c r="FZR34" s="112"/>
      <c r="FZU34" s="112"/>
      <c r="FZX34" s="112"/>
      <c r="GAA34" s="112"/>
      <c r="GAD34" s="112"/>
      <c r="GAG34" s="112"/>
      <c r="GAJ34" s="112"/>
      <c r="GAM34" s="112"/>
      <c r="GAP34" s="112"/>
      <c r="GAS34" s="112"/>
      <c r="GAV34" s="112"/>
      <c r="GAY34" s="112"/>
      <c r="GBB34" s="112"/>
      <c r="GBE34" s="112"/>
      <c r="GBH34" s="112"/>
      <c r="GBK34" s="112"/>
      <c r="GBN34" s="112"/>
      <c r="GBQ34" s="112"/>
      <c r="GBT34" s="112"/>
      <c r="GBW34" s="112"/>
      <c r="GBZ34" s="112"/>
      <c r="GCC34" s="112"/>
      <c r="GCF34" s="112"/>
      <c r="GCI34" s="112"/>
      <c r="GCL34" s="112"/>
      <c r="GCO34" s="112"/>
      <c r="GCR34" s="112"/>
      <c r="GCU34" s="112"/>
      <c r="GCX34" s="112"/>
      <c r="GDA34" s="112"/>
      <c r="GDD34" s="112"/>
      <c r="GDG34" s="112"/>
      <c r="GDJ34" s="112"/>
      <c r="GDM34" s="112"/>
      <c r="GDP34" s="112"/>
      <c r="GDS34" s="112"/>
      <c r="GDV34" s="112"/>
      <c r="GDY34" s="112"/>
      <c r="GEB34" s="112"/>
      <c r="GEE34" s="112"/>
      <c r="GEH34" s="112"/>
      <c r="GEK34" s="112"/>
      <c r="GEN34" s="112"/>
      <c r="GEQ34" s="112"/>
      <c r="GET34" s="112"/>
      <c r="GEW34" s="112"/>
      <c r="GEZ34" s="112"/>
      <c r="GFC34" s="112"/>
      <c r="GFF34" s="112"/>
      <c r="GFI34" s="112"/>
      <c r="GFL34" s="112"/>
      <c r="GFO34" s="112"/>
      <c r="GFR34" s="112"/>
      <c r="GFU34" s="112"/>
      <c r="GFX34" s="112"/>
      <c r="GGA34" s="112"/>
      <c r="GGD34" s="112"/>
      <c r="GGG34" s="112"/>
      <c r="GGJ34" s="112"/>
      <c r="GGM34" s="112"/>
      <c r="GGP34" s="112"/>
      <c r="GGS34" s="112"/>
      <c r="GGV34" s="112"/>
      <c r="GGY34" s="112"/>
      <c r="GHB34" s="112"/>
      <c r="GHE34" s="112"/>
      <c r="GHH34" s="112"/>
      <c r="GHK34" s="112"/>
      <c r="GHN34" s="112"/>
      <c r="GHQ34" s="112"/>
      <c r="GHT34" s="112"/>
      <c r="GHW34" s="112"/>
      <c r="GHZ34" s="112"/>
      <c r="GIC34" s="112"/>
      <c r="GIF34" s="112"/>
      <c r="GII34" s="112"/>
      <c r="GIL34" s="112"/>
      <c r="GIO34" s="112"/>
      <c r="GIR34" s="112"/>
      <c r="GIU34" s="112"/>
      <c r="GIX34" s="112"/>
      <c r="GJA34" s="112"/>
      <c r="GJD34" s="112"/>
      <c r="GJG34" s="112"/>
      <c r="GJJ34" s="112"/>
      <c r="GJM34" s="112"/>
      <c r="GJP34" s="112"/>
      <c r="GJS34" s="112"/>
      <c r="GJV34" s="112"/>
      <c r="GJY34" s="112"/>
      <c r="GKB34" s="112"/>
      <c r="GKE34" s="112"/>
      <c r="GKH34" s="112"/>
      <c r="GKK34" s="112"/>
      <c r="GKN34" s="112"/>
      <c r="GKQ34" s="112"/>
      <c r="GKT34" s="112"/>
      <c r="GKW34" s="112"/>
      <c r="GKZ34" s="112"/>
      <c r="GLC34" s="112"/>
      <c r="GLF34" s="112"/>
      <c r="GLI34" s="112"/>
      <c r="GLL34" s="112"/>
      <c r="GLO34" s="112"/>
      <c r="GLR34" s="112"/>
      <c r="GLU34" s="112"/>
      <c r="GLX34" s="112"/>
      <c r="GMA34" s="112"/>
      <c r="GMD34" s="112"/>
      <c r="GMG34" s="112"/>
      <c r="GMJ34" s="112"/>
      <c r="GMM34" s="112"/>
      <c r="GMP34" s="112"/>
      <c r="GMS34" s="112"/>
      <c r="GMV34" s="112"/>
      <c r="GMY34" s="112"/>
      <c r="GNB34" s="112"/>
      <c r="GNE34" s="112"/>
      <c r="GNH34" s="112"/>
      <c r="GNK34" s="112"/>
      <c r="GNN34" s="112"/>
      <c r="GNQ34" s="112"/>
      <c r="GNT34" s="112"/>
      <c r="GNW34" s="112"/>
      <c r="GNZ34" s="112"/>
      <c r="GOC34" s="112"/>
      <c r="GOF34" s="112"/>
      <c r="GOI34" s="112"/>
      <c r="GOL34" s="112"/>
      <c r="GOO34" s="112"/>
      <c r="GOR34" s="112"/>
      <c r="GOU34" s="112"/>
      <c r="GOX34" s="112"/>
      <c r="GPA34" s="112"/>
      <c r="GPD34" s="112"/>
      <c r="GPG34" s="112"/>
      <c r="GPJ34" s="112"/>
      <c r="GPM34" s="112"/>
      <c r="GPP34" s="112"/>
      <c r="GPS34" s="112"/>
      <c r="GPV34" s="112"/>
      <c r="GPY34" s="112"/>
      <c r="GQB34" s="112"/>
      <c r="GQE34" s="112"/>
      <c r="GQH34" s="112"/>
      <c r="GQK34" s="112"/>
      <c r="GQN34" s="112"/>
      <c r="GQQ34" s="112"/>
      <c r="GQT34" s="112"/>
      <c r="GQW34" s="112"/>
      <c r="GQZ34" s="112"/>
      <c r="GRC34" s="112"/>
      <c r="GRF34" s="112"/>
      <c r="GRI34" s="112"/>
      <c r="GRL34" s="112"/>
      <c r="GRO34" s="112"/>
      <c r="GRR34" s="112"/>
      <c r="GRU34" s="112"/>
      <c r="GRX34" s="112"/>
      <c r="GSA34" s="112"/>
      <c r="GSD34" s="112"/>
      <c r="GSG34" s="112"/>
      <c r="GSJ34" s="112"/>
      <c r="GSM34" s="112"/>
      <c r="GSP34" s="112"/>
      <c r="GSS34" s="112"/>
      <c r="GSV34" s="112"/>
      <c r="GSY34" s="112"/>
      <c r="GTB34" s="112"/>
      <c r="GTE34" s="112"/>
      <c r="GTH34" s="112"/>
      <c r="GTK34" s="112"/>
      <c r="GTN34" s="112"/>
      <c r="GTQ34" s="112"/>
      <c r="GTT34" s="112"/>
      <c r="GTW34" s="112"/>
      <c r="GTZ34" s="112"/>
      <c r="GUC34" s="112"/>
      <c r="GUF34" s="112"/>
      <c r="GUI34" s="112"/>
      <c r="GUL34" s="112"/>
      <c r="GUO34" s="112"/>
      <c r="GUR34" s="112"/>
      <c r="GUU34" s="112"/>
      <c r="GUX34" s="112"/>
      <c r="GVA34" s="112"/>
      <c r="GVD34" s="112"/>
      <c r="GVG34" s="112"/>
      <c r="GVJ34" s="112"/>
      <c r="GVM34" s="112"/>
      <c r="GVP34" s="112"/>
      <c r="GVS34" s="112"/>
      <c r="GVV34" s="112"/>
      <c r="GVY34" s="112"/>
      <c r="GWB34" s="112"/>
      <c r="GWE34" s="112"/>
      <c r="GWH34" s="112"/>
      <c r="GWK34" s="112"/>
      <c r="GWN34" s="112"/>
      <c r="GWQ34" s="112"/>
      <c r="GWT34" s="112"/>
      <c r="GWW34" s="112"/>
      <c r="GWZ34" s="112"/>
      <c r="GXC34" s="112"/>
      <c r="GXF34" s="112"/>
      <c r="GXI34" s="112"/>
      <c r="GXL34" s="112"/>
      <c r="GXO34" s="112"/>
      <c r="GXR34" s="112"/>
      <c r="GXU34" s="112"/>
      <c r="GXX34" s="112"/>
      <c r="GYA34" s="112"/>
      <c r="GYD34" s="112"/>
      <c r="GYG34" s="112"/>
      <c r="GYJ34" s="112"/>
      <c r="GYM34" s="112"/>
      <c r="GYP34" s="112"/>
      <c r="GYS34" s="112"/>
      <c r="GYV34" s="112"/>
      <c r="GYY34" s="112"/>
      <c r="GZB34" s="112"/>
      <c r="GZE34" s="112"/>
      <c r="GZH34" s="112"/>
      <c r="GZK34" s="112"/>
      <c r="GZN34" s="112"/>
      <c r="GZQ34" s="112"/>
      <c r="GZT34" s="112"/>
      <c r="GZW34" s="112"/>
      <c r="GZZ34" s="112"/>
      <c r="HAC34" s="112"/>
      <c r="HAF34" s="112"/>
      <c r="HAI34" s="112"/>
      <c r="HAL34" s="112"/>
      <c r="HAO34" s="112"/>
      <c r="HAR34" s="112"/>
      <c r="HAU34" s="112"/>
      <c r="HAX34" s="112"/>
      <c r="HBA34" s="112"/>
      <c r="HBD34" s="112"/>
      <c r="HBG34" s="112"/>
      <c r="HBJ34" s="112"/>
      <c r="HBM34" s="112"/>
      <c r="HBP34" s="112"/>
      <c r="HBS34" s="112"/>
      <c r="HBV34" s="112"/>
      <c r="HBY34" s="112"/>
      <c r="HCB34" s="112"/>
      <c r="HCE34" s="112"/>
      <c r="HCH34" s="112"/>
      <c r="HCK34" s="112"/>
      <c r="HCN34" s="112"/>
      <c r="HCQ34" s="112"/>
      <c r="HCT34" s="112"/>
      <c r="HCW34" s="112"/>
      <c r="HCZ34" s="112"/>
      <c r="HDC34" s="112"/>
      <c r="HDF34" s="112"/>
      <c r="HDI34" s="112"/>
      <c r="HDL34" s="112"/>
      <c r="HDO34" s="112"/>
      <c r="HDR34" s="112"/>
      <c r="HDU34" s="112"/>
      <c r="HDX34" s="112"/>
      <c r="HEA34" s="112"/>
      <c r="HED34" s="112"/>
      <c r="HEG34" s="112"/>
      <c r="HEJ34" s="112"/>
      <c r="HEM34" s="112"/>
      <c r="HEP34" s="112"/>
      <c r="HES34" s="112"/>
      <c r="HEV34" s="112"/>
      <c r="HEY34" s="112"/>
      <c r="HFB34" s="112"/>
      <c r="HFE34" s="112"/>
      <c r="HFH34" s="112"/>
      <c r="HFK34" s="112"/>
      <c r="HFN34" s="112"/>
      <c r="HFQ34" s="112"/>
      <c r="HFT34" s="112"/>
      <c r="HFW34" s="112"/>
      <c r="HFZ34" s="112"/>
      <c r="HGC34" s="112"/>
      <c r="HGF34" s="112"/>
      <c r="HGI34" s="112"/>
      <c r="HGL34" s="112"/>
      <c r="HGO34" s="112"/>
      <c r="HGR34" s="112"/>
      <c r="HGU34" s="112"/>
      <c r="HGX34" s="112"/>
      <c r="HHA34" s="112"/>
      <c r="HHD34" s="112"/>
      <c r="HHG34" s="112"/>
      <c r="HHJ34" s="112"/>
      <c r="HHM34" s="112"/>
      <c r="HHP34" s="112"/>
      <c r="HHS34" s="112"/>
      <c r="HHV34" s="112"/>
      <c r="HHY34" s="112"/>
      <c r="HIB34" s="112"/>
      <c r="HIE34" s="112"/>
      <c r="HIH34" s="112"/>
      <c r="HIK34" s="112"/>
      <c r="HIN34" s="112"/>
      <c r="HIQ34" s="112"/>
      <c r="HIT34" s="112"/>
      <c r="HIW34" s="112"/>
      <c r="HIZ34" s="112"/>
      <c r="HJC34" s="112"/>
      <c r="HJF34" s="112"/>
      <c r="HJI34" s="112"/>
      <c r="HJL34" s="112"/>
      <c r="HJO34" s="112"/>
      <c r="HJR34" s="112"/>
      <c r="HJU34" s="112"/>
      <c r="HJX34" s="112"/>
      <c r="HKA34" s="112"/>
      <c r="HKD34" s="112"/>
      <c r="HKG34" s="112"/>
      <c r="HKJ34" s="112"/>
      <c r="HKM34" s="112"/>
      <c r="HKP34" s="112"/>
      <c r="HKS34" s="112"/>
      <c r="HKV34" s="112"/>
      <c r="HKY34" s="112"/>
      <c r="HLB34" s="112"/>
      <c r="HLE34" s="112"/>
      <c r="HLH34" s="112"/>
      <c r="HLK34" s="112"/>
      <c r="HLN34" s="112"/>
      <c r="HLQ34" s="112"/>
      <c r="HLT34" s="112"/>
      <c r="HLW34" s="112"/>
      <c r="HLZ34" s="112"/>
      <c r="HMC34" s="112"/>
      <c r="HMF34" s="112"/>
      <c r="HMI34" s="112"/>
      <c r="HML34" s="112"/>
      <c r="HMO34" s="112"/>
      <c r="HMR34" s="112"/>
      <c r="HMU34" s="112"/>
      <c r="HMX34" s="112"/>
      <c r="HNA34" s="112"/>
      <c r="HND34" s="112"/>
      <c r="HNG34" s="112"/>
      <c r="HNJ34" s="112"/>
      <c r="HNM34" s="112"/>
      <c r="HNP34" s="112"/>
      <c r="HNS34" s="112"/>
      <c r="HNV34" s="112"/>
      <c r="HNY34" s="112"/>
      <c r="HOB34" s="112"/>
      <c r="HOE34" s="112"/>
      <c r="HOH34" s="112"/>
      <c r="HOK34" s="112"/>
      <c r="HON34" s="112"/>
      <c r="HOQ34" s="112"/>
      <c r="HOT34" s="112"/>
      <c r="HOW34" s="112"/>
      <c r="HOZ34" s="112"/>
      <c r="HPC34" s="112"/>
      <c r="HPF34" s="112"/>
      <c r="HPI34" s="112"/>
      <c r="HPL34" s="112"/>
      <c r="HPO34" s="112"/>
      <c r="HPR34" s="112"/>
      <c r="HPU34" s="112"/>
      <c r="HPX34" s="112"/>
      <c r="HQA34" s="112"/>
      <c r="HQD34" s="112"/>
      <c r="HQG34" s="112"/>
      <c r="HQJ34" s="112"/>
      <c r="HQM34" s="112"/>
      <c r="HQP34" s="112"/>
      <c r="HQS34" s="112"/>
      <c r="HQV34" s="112"/>
      <c r="HQY34" s="112"/>
      <c r="HRB34" s="112"/>
      <c r="HRE34" s="112"/>
      <c r="HRH34" s="112"/>
      <c r="HRK34" s="112"/>
      <c r="HRN34" s="112"/>
      <c r="HRQ34" s="112"/>
      <c r="HRT34" s="112"/>
      <c r="HRW34" s="112"/>
      <c r="HRZ34" s="112"/>
      <c r="HSC34" s="112"/>
      <c r="HSF34" s="112"/>
      <c r="HSI34" s="112"/>
      <c r="HSL34" s="112"/>
      <c r="HSO34" s="112"/>
      <c r="HSR34" s="112"/>
      <c r="HSU34" s="112"/>
      <c r="HSX34" s="112"/>
      <c r="HTA34" s="112"/>
      <c r="HTD34" s="112"/>
      <c r="HTG34" s="112"/>
      <c r="HTJ34" s="112"/>
      <c r="HTM34" s="112"/>
      <c r="HTP34" s="112"/>
      <c r="HTS34" s="112"/>
      <c r="HTV34" s="112"/>
      <c r="HTY34" s="112"/>
      <c r="HUB34" s="112"/>
      <c r="HUE34" s="112"/>
      <c r="HUH34" s="112"/>
      <c r="HUK34" s="112"/>
      <c r="HUN34" s="112"/>
      <c r="HUQ34" s="112"/>
      <c r="HUT34" s="112"/>
      <c r="HUW34" s="112"/>
      <c r="HUZ34" s="112"/>
      <c r="HVC34" s="112"/>
      <c r="HVF34" s="112"/>
      <c r="HVI34" s="112"/>
      <c r="HVL34" s="112"/>
      <c r="HVO34" s="112"/>
      <c r="HVR34" s="112"/>
      <c r="HVU34" s="112"/>
      <c r="HVX34" s="112"/>
      <c r="HWA34" s="112"/>
      <c r="HWD34" s="112"/>
      <c r="HWG34" s="112"/>
      <c r="HWJ34" s="112"/>
      <c r="HWM34" s="112"/>
      <c r="HWP34" s="112"/>
      <c r="HWS34" s="112"/>
      <c r="HWV34" s="112"/>
      <c r="HWY34" s="112"/>
      <c r="HXB34" s="112"/>
      <c r="HXE34" s="112"/>
      <c r="HXH34" s="112"/>
      <c r="HXK34" s="112"/>
      <c r="HXN34" s="112"/>
      <c r="HXQ34" s="112"/>
      <c r="HXT34" s="112"/>
      <c r="HXW34" s="112"/>
      <c r="HXZ34" s="112"/>
      <c r="HYC34" s="112"/>
      <c r="HYF34" s="112"/>
      <c r="HYI34" s="112"/>
      <c r="HYL34" s="112"/>
      <c r="HYO34" s="112"/>
      <c r="HYR34" s="112"/>
      <c r="HYU34" s="112"/>
      <c r="HYX34" s="112"/>
      <c r="HZA34" s="112"/>
      <c r="HZD34" s="112"/>
      <c r="HZG34" s="112"/>
      <c r="HZJ34" s="112"/>
      <c r="HZM34" s="112"/>
      <c r="HZP34" s="112"/>
      <c r="HZS34" s="112"/>
      <c r="HZV34" s="112"/>
      <c r="HZY34" s="112"/>
      <c r="IAB34" s="112"/>
      <c r="IAE34" s="112"/>
      <c r="IAH34" s="112"/>
      <c r="IAK34" s="112"/>
      <c r="IAN34" s="112"/>
      <c r="IAQ34" s="112"/>
      <c r="IAT34" s="112"/>
      <c r="IAW34" s="112"/>
      <c r="IAZ34" s="112"/>
      <c r="IBC34" s="112"/>
      <c r="IBF34" s="112"/>
      <c r="IBI34" s="112"/>
      <c r="IBL34" s="112"/>
      <c r="IBO34" s="112"/>
      <c r="IBR34" s="112"/>
      <c r="IBU34" s="112"/>
      <c r="IBX34" s="112"/>
      <c r="ICA34" s="112"/>
      <c r="ICD34" s="112"/>
      <c r="ICG34" s="112"/>
      <c r="ICJ34" s="112"/>
      <c r="ICM34" s="112"/>
      <c r="ICP34" s="112"/>
      <c r="ICS34" s="112"/>
      <c r="ICV34" s="112"/>
      <c r="ICY34" s="112"/>
      <c r="IDB34" s="112"/>
      <c r="IDE34" s="112"/>
      <c r="IDH34" s="112"/>
      <c r="IDK34" s="112"/>
      <c r="IDN34" s="112"/>
      <c r="IDQ34" s="112"/>
      <c r="IDT34" s="112"/>
      <c r="IDW34" s="112"/>
      <c r="IDZ34" s="112"/>
      <c r="IEC34" s="112"/>
      <c r="IEF34" s="112"/>
      <c r="IEI34" s="112"/>
      <c r="IEL34" s="112"/>
      <c r="IEO34" s="112"/>
      <c r="IER34" s="112"/>
      <c r="IEU34" s="112"/>
      <c r="IEX34" s="112"/>
      <c r="IFA34" s="112"/>
      <c r="IFD34" s="112"/>
      <c r="IFG34" s="112"/>
      <c r="IFJ34" s="112"/>
      <c r="IFM34" s="112"/>
      <c r="IFP34" s="112"/>
      <c r="IFS34" s="112"/>
      <c r="IFV34" s="112"/>
      <c r="IFY34" s="112"/>
      <c r="IGB34" s="112"/>
      <c r="IGE34" s="112"/>
      <c r="IGH34" s="112"/>
      <c r="IGK34" s="112"/>
      <c r="IGN34" s="112"/>
      <c r="IGQ34" s="112"/>
      <c r="IGT34" s="112"/>
      <c r="IGW34" s="112"/>
      <c r="IGZ34" s="112"/>
      <c r="IHC34" s="112"/>
      <c r="IHF34" s="112"/>
      <c r="IHI34" s="112"/>
      <c r="IHL34" s="112"/>
      <c r="IHO34" s="112"/>
      <c r="IHR34" s="112"/>
      <c r="IHU34" s="112"/>
      <c r="IHX34" s="112"/>
      <c r="IIA34" s="112"/>
      <c r="IID34" s="112"/>
      <c r="IIG34" s="112"/>
      <c r="IIJ34" s="112"/>
      <c r="IIM34" s="112"/>
      <c r="IIP34" s="112"/>
      <c r="IIS34" s="112"/>
      <c r="IIV34" s="112"/>
      <c r="IIY34" s="112"/>
      <c r="IJB34" s="112"/>
      <c r="IJE34" s="112"/>
      <c r="IJH34" s="112"/>
      <c r="IJK34" s="112"/>
      <c r="IJN34" s="112"/>
      <c r="IJQ34" s="112"/>
      <c r="IJT34" s="112"/>
      <c r="IJW34" s="112"/>
      <c r="IJZ34" s="112"/>
      <c r="IKC34" s="112"/>
      <c r="IKF34" s="112"/>
      <c r="IKI34" s="112"/>
      <c r="IKL34" s="112"/>
      <c r="IKO34" s="112"/>
      <c r="IKR34" s="112"/>
      <c r="IKU34" s="112"/>
      <c r="IKX34" s="112"/>
      <c r="ILA34" s="112"/>
      <c r="ILD34" s="112"/>
      <c r="ILG34" s="112"/>
      <c r="ILJ34" s="112"/>
      <c r="ILM34" s="112"/>
      <c r="ILP34" s="112"/>
      <c r="ILS34" s="112"/>
      <c r="ILV34" s="112"/>
      <c r="ILY34" s="112"/>
      <c r="IMB34" s="112"/>
      <c r="IME34" s="112"/>
      <c r="IMH34" s="112"/>
      <c r="IMK34" s="112"/>
      <c r="IMN34" s="112"/>
      <c r="IMQ34" s="112"/>
      <c r="IMT34" s="112"/>
      <c r="IMW34" s="112"/>
      <c r="IMZ34" s="112"/>
      <c r="INC34" s="112"/>
      <c r="INF34" s="112"/>
      <c r="INI34" s="112"/>
      <c r="INL34" s="112"/>
      <c r="INO34" s="112"/>
      <c r="INR34" s="112"/>
      <c r="INU34" s="112"/>
      <c r="INX34" s="112"/>
      <c r="IOA34" s="112"/>
      <c r="IOD34" s="112"/>
      <c r="IOG34" s="112"/>
      <c r="IOJ34" s="112"/>
      <c r="IOM34" s="112"/>
      <c r="IOP34" s="112"/>
      <c r="IOS34" s="112"/>
      <c r="IOV34" s="112"/>
      <c r="IOY34" s="112"/>
      <c r="IPB34" s="112"/>
      <c r="IPE34" s="112"/>
      <c r="IPH34" s="112"/>
      <c r="IPK34" s="112"/>
      <c r="IPN34" s="112"/>
      <c r="IPQ34" s="112"/>
      <c r="IPT34" s="112"/>
      <c r="IPW34" s="112"/>
      <c r="IPZ34" s="112"/>
      <c r="IQC34" s="112"/>
      <c r="IQF34" s="112"/>
      <c r="IQI34" s="112"/>
      <c r="IQL34" s="112"/>
      <c r="IQO34" s="112"/>
      <c r="IQR34" s="112"/>
      <c r="IQU34" s="112"/>
      <c r="IQX34" s="112"/>
      <c r="IRA34" s="112"/>
      <c r="IRD34" s="112"/>
      <c r="IRG34" s="112"/>
      <c r="IRJ34" s="112"/>
      <c r="IRM34" s="112"/>
      <c r="IRP34" s="112"/>
      <c r="IRS34" s="112"/>
      <c r="IRV34" s="112"/>
      <c r="IRY34" s="112"/>
      <c r="ISB34" s="112"/>
      <c r="ISE34" s="112"/>
      <c r="ISH34" s="112"/>
      <c r="ISK34" s="112"/>
      <c r="ISN34" s="112"/>
      <c r="ISQ34" s="112"/>
      <c r="IST34" s="112"/>
      <c r="ISW34" s="112"/>
      <c r="ISZ34" s="112"/>
      <c r="ITC34" s="112"/>
      <c r="ITF34" s="112"/>
      <c r="ITI34" s="112"/>
      <c r="ITL34" s="112"/>
      <c r="ITO34" s="112"/>
      <c r="ITR34" s="112"/>
      <c r="ITU34" s="112"/>
      <c r="ITX34" s="112"/>
      <c r="IUA34" s="112"/>
      <c r="IUD34" s="112"/>
      <c r="IUG34" s="112"/>
      <c r="IUJ34" s="112"/>
      <c r="IUM34" s="112"/>
      <c r="IUP34" s="112"/>
      <c r="IUS34" s="112"/>
      <c r="IUV34" s="112"/>
      <c r="IUY34" s="112"/>
      <c r="IVB34" s="112"/>
      <c r="IVE34" s="112"/>
      <c r="IVH34" s="112"/>
      <c r="IVK34" s="112"/>
      <c r="IVN34" s="112"/>
      <c r="IVQ34" s="112"/>
      <c r="IVT34" s="112"/>
      <c r="IVW34" s="112"/>
      <c r="IVZ34" s="112"/>
      <c r="IWC34" s="112"/>
      <c r="IWF34" s="112"/>
      <c r="IWI34" s="112"/>
      <c r="IWL34" s="112"/>
      <c r="IWO34" s="112"/>
      <c r="IWR34" s="112"/>
      <c r="IWU34" s="112"/>
      <c r="IWX34" s="112"/>
      <c r="IXA34" s="112"/>
      <c r="IXD34" s="112"/>
      <c r="IXG34" s="112"/>
      <c r="IXJ34" s="112"/>
      <c r="IXM34" s="112"/>
      <c r="IXP34" s="112"/>
      <c r="IXS34" s="112"/>
      <c r="IXV34" s="112"/>
      <c r="IXY34" s="112"/>
      <c r="IYB34" s="112"/>
      <c r="IYE34" s="112"/>
      <c r="IYH34" s="112"/>
      <c r="IYK34" s="112"/>
      <c r="IYN34" s="112"/>
      <c r="IYQ34" s="112"/>
      <c r="IYT34" s="112"/>
      <c r="IYW34" s="112"/>
      <c r="IYZ34" s="112"/>
      <c r="IZC34" s="112"/>
      <c r="IZF34" s="112"/>
      <c r="IZI34" s="112"/>
      <c r="IZL34" s="112"/>
      <c r="IZO34" s="112"/>
      <c r="IZR34" s="112"/>
      <c r="IZU34" s="112"/>
      <c r="IZX34" s="112"/>
      <c r="JAA34" s="112"/>
      <c r="JAD34" s="112"/>
      <c r="JAG34" s="112"/>
      <c r="JAJ34" s="112"/>
      <c r="JAM34" s="112"/>
      <c r="JAP34" s="112"/>
      <c r="JAS34" s="112"/>
      <c r="JAV34" s="112"/>
      <c r="JAY34" s="112"/>
      <c r="JBB34" s="112"/>
      <c r="JBE34" s="112"/>
      <c r="JBH34" s="112"/>
      <c r="JBK34" s="112"/>
      <c r="JBN34" s="112"/>
      <c r="JBQ34" s="112"/>
      <c r="JBT34" s="112"/>
      <c r="JBW34" s="112"/>
      <c r="JBZ34" s="112"/>
      <c r="JCC34" s="112"/>
      <c r="JCF34" s="112"/>
      <c r="JCI34" s="112"/>
      <c r="JCL34" s="112"/>
      <c r="JCO34" s="112"/>
      <c r="JCR34" s="112"/>
      <c r="JCU34" s="112"/>
      <c r="JCX34" s="112"/>
      <c r="JDA34" s="112"/>
      <c r="JDD34" s="112"/>
      <c r="JDG34" s="112"/>
      <c r="JDJ34" s="112"/>
      <c r="JDM34" s="112"/>
      <c r="JDP34" s="112"/>
      <c r="JDS34" s="112"/>
      <c r="JDV34" s="112"/>
      <c r="JDY34" s="112"/>
      <c r="JEB34" s="112"/>
      <c r="JEE34" s="112"/>
      <c r="JEH34" s="112"/>
      <c r="JEK34" s="112"/>
      <c r="JEN34" s="112"/>
      <c r="JEQ34" s="112"/>
      <c r="JET34" s="112"/>
      <c r="JEW34" s="112"/>
      <c r="JEZ34" s="112"/>
      <c r="JFC34" s="112"/>
      <c r="JFF34" s="112"/>
      <c r="JFI34" s="112"/>
      <c r="JFL34" s="112"/>
      <c r="JFO34" s="112"/>
      <c r="JFR34" s="112"/>
      <c r="JFU34" s="112"/>
      <c r="JFX34" s="112"/>
      <c r="JGA34" s="112"/>
      <c r="JGD34" s="112"/>
      <c r="JGG34" s="112"/>
      <c r="JGJ34" s="112"/>
      <c r="JGM34" s="112"/>
      <c r="JGP34" s="112"/>
      <c r="JGS34" s="112"/>
      <c r="JGV34" s="112"/>
      <c r="JGY34" s="112"/>
      <c r="JHB34" s="112"/>
      <c r="JHE34" s="112"/>
      <c r="JHH34" s="112"/>
      <c r="JHK34" s="112"/>
      <c r="JHN34" s="112"/>
      <c r="JHQ34" s="112"/>
      <c r="JHT34" s="112"/>
      <c r="JHW34" s="112"/>
      <c r="JHZ34" s="112"/>
      <c r="JIC34" s="112"/>
      <c r="JIF34" s="112"/>
      <c r="JII34" s="112"/>
      <c r="JIL34" s="112"/>
      <c r="JIO34" s="112"/>
      <c r="JIR34" s="112"/>
      <c r="JIU34" s="112"/>
      <c r="JIX34" s="112"/>
      <c r="JJA34" s="112"/>
      <c r="JJD34" s="112"/>
      <c r="JJG34" s="112"/>
      <c r="JJJ34" s="112"/>
      <c r="JJM34" s="112"/>
      <c r="JJP34" s="112"/>
      <c r="JJS34" s="112"/>
      <c r="JJV34" s="112"/>
      <c r="JJY34" s="112"/>
      <c r="JKB34" s="112"/>
      <c r="JKE34" s="112"/>
      <c r="JKH34" s="112"/>
      <c r="JKK34" s="112"/>
      <c r="JKN34" s="112"/>
      <c r="JKQ34" s="112"/>
      <c r="JKT34" s="112"/>
      <c r="JKW34" s="112"/>
      <c r="JKZ34" s="112"/>
      <c r="JLC34" s="112"/>
      <c r="JLF34" s="112"/>
      <c r="JLI34" s="112"/>
      <c r="JLL34" s="112"/>
      <c r="JLO34" s="112"/>
      <c r="JLR34" s="112"/>
      <c r="JLU34" s="112"/>
      <c r="JLX34" s="112"/>
      <c r="JMA34" s="112"/>
      <c r="JMD34" s="112"/>
      <c r="JMG34" s="112"/>
      <c r="JMJ34" s="112"/>
      <c r="JMM34" s="112"/>
      <c r="JMP34" s="112"/>
      <c r="JMS34" s="112"/>
      <c r="JMV34" s="112"/>
      <c r="JMY34" s="112"/>
      <c r="JNB34" s="112"/>
      <c r="JNE34" s="112"/>
      <c r="JNH34" s="112"/>
      <c r="JNK34" s="112"/>
      <c r="JNN34" s="112"/>
      <c r="JNQ34" s="112"/>
      <c r="JNT34" s="112"/>
      <c r="JNW34" s="112"/>
      <c r="JNZ34" s="112"/>
      <c r="JOC34" s="112"/>
      <c r="JOF34" s="112"/>
      <c r="JOI34" s="112"/>
      <c r="JOL34" s="112"/>
      <c r="JOO34" s="112"/>
      <c r="JOR34" s="112"/>
      <c r="JOU34" s="112"/>
      <c r="JOX34" s="112"/>
      <c r="JPA34" s="112"/>
      <c r="JPD34" s="112"/>
      <c r="JPG34" s="112"/>
      <c r="JPJ34" s="112"/>
      <c r="JPM34" s="112"/>
      <c r="JPP34" s="112"/>
      <c r="JPS34" s="112"/>
      <c r="JPV34" s="112"/>
      <c r="JPY34" s="112"/>
      <c r="JQB34" s="112"/>
      <c r="JQE34" s="112"/>
      <c r="JQH34" s="112"/>
      <c r="JQK34" s="112"/>
      <c r="JQN34" s="112"/>
      <c r="JQQ34" s="112"/>
      <c r="JQT34" s="112"/>
      <c r="JQW34" s="112"/>
      <c r="JQZ34" s="112"/>
      <c r="JRC34" s="112"/>
      <c r="JRF34" s="112"/>
      <c r="JRI34" s="112"/>
      <c r="JRL34" s="112"/>
      <c r="JRO34" s="112"/>
      <c r="JRR34" s="112"/>
      <c r="JRU34" s="112"/>
      <c r="JRX34" s="112"/>
      <c r="JSA34" s="112"/>
      <c r="JSD34" s="112"/>
      <c r="JSG34" s="112"/>
      <c r="JSJ34" s="112"/>
      <c r="JSM34" s="112"/>
      <c r="JSP34" s="112"/>
      <c r="JSS34" s="112"/>
      <c r="JSV34" s="112"/>
      <c r="JSY34" s="112"/>
      <c r="JTB34" s="112"/>
      <c r="JTE34" s="112"/>
      <c r="JTH34" s="112"/>
      <c r="JTK34" s="112"/>
      <c r="JTN34" s="112"/>
      <c r="JTQ34" s="112"/>
      <c r="JTT34" s="112"/>
      <c r="JTW34" s="112"/>
      <c r="JTZ34" s="112"/>
      <c r="JUC34" s="112"/>
      <c r="JUF34" s="112"/>
      <c r="JUI34" s="112"/>
      <c r="JUL34" s="112"/>
      <c r="JUO34" s="112"/>
      <c r="JUR34" s="112"/>
      <c r="JUU34" s="112"/>
      <c r="JUX34" s="112"/>
      <c r="JVA34" s="112"/>
      <c r="JVD34" s="112"/>
      <c r="JVG34" s="112"/>
      <c r="JVJ34" s="112"/>
      <c r="JVM34" s="112"/>
      <c r="JVP34" s="112"/>
      <c r="JVS34" s="112"/>
      <c r="JVV34" s="112"/>
      <c r="JVY34" s="112"/>
      <c r="JWB34" s="112"/>
      <c r="JWE34" s="112"/>
      <c r="JWH34" s="112"/>
      <c r="JWK34" s="112"/>
      <c r="JWN34" s="112"/>
      <c r="JWQ34" s="112"/>
      <c r="JWT34" s="112"/>
      <c r="JWW34" s="112"/>
      <c r="JWZ34" s="112"/>
      <c r="JXC34" s="112"/>
      <c r="JXF34" s="112"/>
      <c r="JXI34" s="112"/>
      <c r="JXL34" s="112"/>
      <c r="JXO34" s="112"/>
      <c r="JXR34" s="112"/>
      <c r="JXU34" s="112"/>
      <c r="JXX34" s="112"/>
      <c r="JYA34" s="112"/>
      <c r="JYD34" s="112"/>
      <c r="JYG34" s="112"/>
      <c r="JYJ34" s="112"/>
      <c r="JYM34" s="112"/>
      <c r="JYP34" s="112"/>
      <c r="JYS34" s="112"/>
      <c r="JYV34" s="112"/>
      <c r="JYY34" s="112"/>
      <c r="JZB34" s="112"/>
      <c r="JZE34" s="112"/>
      <c r="JZH34" s="112"/>
      <c r="JZK34" s="112"/>
      <c r="JZN34" s="112"/>
      <c r="JZQ34" s="112"/>
      <c r="JZT34" s="112"/>
      <c r="JZW34" s="112"/>
      <c r="JZZ34" s="112"/>
      <c r="KAC34" s="112"/>
      <c r="KAF34" s="112"/>
      <c r="KAI34" s="112"/>
      <c r="KAL34" s="112"/>
      <c r="KAO34" s="112"/>
      <c r="KAR34" s="112"/>
      <c r="KAU34" s="112"/>
      <c r="KAX34" s="112"/>
      <c r="KBA34" s="112"/>
      <c r="KBD34" s="112"/>
      <c r="KBG34" s="112"/>
      <c r="KBJ34" s="112"/>
      <c r="KBM34" s="112"/>
      <c r="KBP34" s="112"/>
      <c r="KBS34" s="112"/>
      <c r="KBV34" s="112"/>
      <c r="KBY34" s="112"/>
      <c r="KCB34" s="112"/>
      <c r="KCE34" s="112"/>
      <c r="KCH34" s="112"/>
      <c r="KCK34" s="112"/>
      <c r="KCN34" s="112"/>
      <c r="KCQ34" s="112"/>
      <c r="KCT34" s="112"/>
      <c r="KCW34" s="112"/>
      <c r="KCZ34" s="112"/>
      <c r="KDC34" s="112"/>
      <c r="KDF34" s="112"/>
      <c r="KDI34" s="112"/>
      <c r="KDL34" s="112"/>
      <c r="KDO34" s="112"/>
      <c r="KDR34" s="112"/>
      <c r="KDU34" s="112"/>
      <c r="KDX34" s="112"/>
      <c r="KEA34" s="112"/>
      <c r="KED34" s="112"/>
      <c r="KEG34" s="112"/>
      <c r="KEJ34" s="112"/>
      <c r="KEM34" s="112"/>
      <c r="KEP34" s="112"/>
      <c r="KES34" s="112"/>
      <c r="KEV34" s="112"/>
      <c r="KEY34" s="112"/>
      <c r="KFB34" s="112"/>
      <c r="KFE34" s="112"/>
      <c r="KFH34" s="112"/>
      <c r="KFK34" s="112"/>
      <c r="KFN34" s="112"/>
      <c r="KFQ34" s="112"/>
      <c r="KFT34" s="112"/>
      <c r="KFW34" s="112"/>
      <c r="KFZ34" s="112"/>
      <c r="KGC34" s="112"/>
      <c r="KGF34" s="112"/>
      <c r="KGI34" s="112"/>
      <c r="KGL34" s="112"/>
      <c r="KGO34" s="112"/>
      <c r="KGR34" s="112"/>
      <c r="KGU34" s="112"/>
      <c r="KGX34" s="112"/>
      <c r="KHA34" s="112"/>
      <c r="KHD34" s="112"/>
      <c r="KHG34" s="112"/>
      <c r="KHJ34" s="112"/>
      <c r="KHM34" s="112"/>
      <c r="KHP34" s="112"/>
      <c r="KHS34" s="112"/>
      <c r="KHV34" s="112"/>
      <c r="KHY34" s="112"/>
      <c r="KIB34" s="112"/>
      <c r="KIE34" s="112"/>
      <c r="KIH34" s="112"/>
      <c r="KIK34" s="112"/>
      <c r="KIN34" s="112"/>
      <c r="KIQ34" s="112"/>
      <c r="KIT34" s="112"/>
      <c r="KIW34" s="112"/>
      <c r="KIZ34" s="112"/>
      <c r="KJC34" s="112"/>
      <c r="KJF34" s="112"/>
      <c r="KJI34" s="112"/>
      <c r="KJL34" s="112"/>
      <c r="KJO34" s="112"/>
      <c r="KJR34" s="112"/>
      <c r="KJU34" s="112"/>
      <c r="KJX34" s="112"/>
      <c r="KKA34" s="112"/>
      <c r="KKD34" s="112"/>
      <c r="KKG34" s="112"/>
      <c r="KKJ34" s="112"/>
      <c r="KKM34" s="112"/>
      <c r="KKP34" s="112"/>
      <c r="KKS34" s="112"/>
      <c r="KKV34" s="112"/>
      <c r="KKY34" s="112"/>
      <c r="KLB34" s="112"/>
      <c r="KLE34" s="112"/>
      <c r="KLH34" s="112"/>
      <c r="KLK34" s="112"/>
      <c r="KLN34" s="112"/>
      <c r="KLQ34" s="112"/>
      <c r="KLT34" s="112"/>
      <c r="KLW34" s="112"/>
      <c r="KLZ34" s="112"/>
      <c r="KMC34" s="112"/>
      <c r="KMF34" s="112"/>
      <c r="KMI34" s="112"/>
      <c r="KML34" s="112"/>
      <c r="KMO34" s="112"/>
      <c r="KMR34" s="112"/>
      <c r="KMU34" s="112"/>
      <c r="KMX34" s="112"/>
      <c r="KNA34" s="112"/>
      <c r="KND34" s="112"/>
      <c r="KNG34" s="112"/>
      <c r="KNJ34" s="112"/>
      <c r="KNM34" s="112"/>
      <c r="KNP34" s="112"/>
      <c r="KNS34" s="112"/>
      <c r="KNV34" s="112"/>
      <c r="KNY34" s="112"/>
      <c r="KOB34" s="112"/>
      <c r="KOE34" s="112"/>
      <c r="KOH34" s="112"/>
      <c r="KOK34" s="112"/>
      <c r="KON34" s="112"/>
      <c r="KOQ34" s="112"/>
      <c r="KOT34" s="112"/>
      <c r="KOW34" s="112"/>
      <c r="KOZ34" s="112"/>
      <c r="KPC34" s="112"/>
      <c r="KPF34" s="112"/>
      <c r="KPI34" s="112"/>
      <c r="KPL34" s="112"/>
      <c r="KPO34" s="112"/>
      <c r="KPR34" s="112"/>
      <c r="KPU34" s="112"/>
      <c r="KPX34" s="112"/>
      <c r="KQA34" s="112"/>
      <c r="KQD34" s="112"/>
      <c r="KQG34" s="112"/>
      <c r="KQJ34" s="112"/>
      <c r="KQM34" s="112"/>
      <c r="KQP34" s="112"/>
      <c r="KQS34" s="112"/>
      <c r="KQV34" s="112"/>
      <c r="KQY34" s="112"/>
      <c r="KRB34" s="112"/>
      <c r="KRE34" s="112"/>
      <c r="KRH34" s="112"/>
      <c r="KRK34" s="112"/>
      <c r="KRN34" s="112"/>
      <c r="KRQ34" s="112"/>
      <c r="KRT34" s="112"/>
      <c r="KRW34" s="112"/>
      <c r="KRZ34" s="112"/>
      <c r="KSC34" s="112"/>
      <c r="KSF34" s="112"/>
      <c r="KSI34" s="112"/>
      <c r="KSL34" s="112"/>
      <c r="KSO34" s="112"/>
      <c r="KSR34" s="112"/>
      <c r="KSU34" s="112"/>
      <c r="KSX34" s="112"/>
      <c r="KTA34" s="112"/>
      <c r="KTD34" s="112"/>
      <c r="KTG34" s="112"/>
      <c r="KTJ34" s="112"/>
      <c r="KTM34" s="112"/>
      <c r="KTP34" s="112"/>
      <c r="KTS34" s="112"/>
      <c r="KTV34" s="112"/>
      <c r="KTY34" s="112"/>
      <c r="KUB34" s="112"/>
      <c r="KUE34" s="112"/>
      <c r="KUH34" s="112"/>
      <c r="KUK34" s="112"/>
      <c r="KUN34" s="112"/>
      <c r="KUQ34" s="112"/>
      <c r="KUT34" s="112"/>
      <c r="KUW34" s="112"/>
      <c r="KUZ34" s="112"/>
      <c r="KVC34" s="112"/>
      <c r="KVF34" s="112"/>
      <c r="KVI34" s="112"/>
      <c r="KVL34" s="112"/>
      <c r="KVO34" s="112"/>
      <c r="KVR34" s="112"/>
      <c r="KVU34" s="112"/>
      <c r="KVX34" s="112"/>
      <c r="KWA34" s="112"/>
      <c r="KWD34" s="112"/>
      <c r="KWG34" s="112"/>
      <c r="KWJ34" s="112"/>
      <c r="KWM34" s="112"/>
      <c r="KWP34" s="112"/>
      <c r="KWS34" s="112"/>
      <c r="KWV34" s="112"/>
      <c r="KWY34" s="112"/>
      <c r="KXB34" s="112"/>
      <c r="KXE34" s="112"/>
      <c r="KXH34" s="112"/>
      <c r="KXK34" s="112"/>
      <c r="KXN34" s="112"/>
      <c r="KXQ34" s="112"/>
      <c r="KXT34" s="112"/>
      <c r="KXW34" s="112"/>
      <c r="KXZ34" s="112"/>
      <c r="KYC34" s="112"/>
      <c r="KYF34" s="112"/>
      <c r="KYI34" s="112"/>
      <c r="KYL34" s="112"/>
      <c r="KYO34" s="112"/>
      <c r="KYR34" s="112"/>
      <c r="KYU34" s="112"/>
      <c r="KYX34" s="112"/>
      <c r="KZA34" s="112"/>
      <c r="KZD34" s="112"/>
      <c r="KZG34" s="112"/>
      <c r="KZJ34" s="112"/>
      <c r="KZM34" s="112"/>
      <c r="KZP34" s="112"/>
      <c r="KZS34" s="112"/>
      <c r="KZV34" s="112"/>
      <c r="KZY34" s="112"/>
      <c r="LAB34" s="112"/>
      <c r="LAE34" s="112"/>
      <c r="LAH34" s="112"/>
      <c r="LAK34" s="112"/>
      <c r="LAN34" s="112"/>
      <c r="LAQ34" s="112"/>
      <c r="LAT34" s="112"/>
      <c r="LAW34" s="112"/>
      <c r="LAZ34" s="112"/>
      <c r="LBC34" s="112"/>
      <c r="LBF34" s="112"/>
      <c r="LBI34" s="112"/>
      <c r="LBL34" s="112"/>
      <c r="LBO34" s="112"/>
      <c r="LBR34" s="112"/>
      <c r="LBU34" s="112"/>
      <c r="LBX34" s="112"/>
      <c r="LCA34" s="112"/>
      <c r="LCD34" s="112"/>
      <c r="LCG34" s="112"/>
      <c r="LCJ34" s="112"/>
      <c r="LCM34" s="112"/>
      <c r="LCP34" s="112"/>
      <c r="LCS34" s="112"/>
      <c r="LCV34" s="112"/>
      <c r="LCY34" s="112"/>
      <c r="LDB34" s="112"/>
      <c r="LDE34" s="112"/>
      <c r="LDH34" s="112"/>
      <c r="LDK34" s="112"/>
      <c r="LDN34" s="112"/>
      <c r="LDQ34" s="112"/>
      <c r="LDT34" s="112"/>
      <c r="LDW34" s="112"/>
      <c r="LDZ34" s="112"/>
      <c r="LEC34" s="112"/>
      <c r="LEF34" s="112"/>
      <c r="LEI34" s="112"/>
      <c r="LEL34" s="112"/>
      <c r="LEO34" s="112"/>
      <c r="LER34" s="112"/>
      <c r="LEU34" s="112"/>
      <c r="LEX34" s="112"/>
      <c r="LFA34" s="112"/>
      <c r="LFD34" s="112"/>
      <c r="LFG34" s="112"/>
      <c r="LFJ34" s="112"/>
      <c r="LFM34" s="112"/>
      <c r="LFP34" s="112"/>
      <c r="LFS34" s="112"/>
      <c r="LFV34" s="112"/>
      <c r="LFY34" s="112"/>
      <c r="LGB34" s="112"/>
      <c r="LGE34" s="112"/>
      <c r="LGH34" s="112"/>
      <c r="LGK34" s="112"/>
      <c r="LGN34" s="112"/>
      <c r="LGQ34" s="112"/>
      <c r="LGT34" s="112"/>
      <c r="LGW34" s="112"/>
      <c r="LGZ34" s="112"/>
      <c r="LHC34" s="112"/>
      <c r="LHF34" s="112"/>
      <c r="LHI34" s="112"/>
      <c r="LHL34" s="112"/>
      <c r="LHO34" s="112"/>
      <c r="LHR34" s="112"/>
      <c r="LHU34" s="112"/>
      <c r="LHX34" s="112"/>
      <c r="LIA34" s="112"/>
      <c r="LID34" s="112"/>
      <c r="LIG34" s="112"/>
      <c r="LIJ34" s="112"/>
      <c r="LIM34" s="112"/>
      <c r="LIP34" s="112"/>
      <c r="LIS34" s="112"/>
      <c r="LIV34" s="112"/>
      <c r="LIY34" s="112"/>
      <c r="LJB34" s="112"/>
      <c r="LJE34" s="112"/>
      <c r="LJH34" s="112"/>
      <c r="LJK34" s="112"/>
      <c r="LJN34" s="112"/>
      <c r="LJQ34" s="112"/>
      <c r="LJT34" s="112"/>
      <c r="LJW34" s="112"/>
      <c r="LJZ34" s="112"/>
      <c r="LKC34" s="112"/>
      <c r="LKF34" s="112"/>
      <c r="LKI34" s="112"/>
      <c r="LKL34" s="112"/>
      <c r="LKO34" s="112"/>
      <c r="LKR34" s="112"/>
      <c r="LKU34" s="112"/>
      <c r="LKX34" s="112"/>
      <c r="LLA34" s="112"/>
      <c r="LLD34" s="112"/>
      <c r="LLG34" s="112"/>
      <c r="LLJ34" s="112"/>
      <c r="LLM34" s="112"/>
      <c r="LLP34" s="112"/>
      <c r="LLS34" s="112"/>
      <c r="LLV34" s="112"/>
      <c r="LLY34" s="112"/>
      <c r="LMB34" s="112"/>
      <c r="LME34" s="112"/>
      <c r="LMH34" s="112"/>
      <c r="LMK34" s="112"/>
      <c r="LMN34" s="112"/>
      <c r="LMQ34" s="112"/>
      <c r="LMT34" s="112"/>
      <c r="LMW34" s="112"/>
      <c r="LMZ34" s="112"/>
      <c r="LNC34" s="112"/>
      <c r="LNF34" s="112"/>
      <c r="LNI34" s="112"/>
      <c r="LNL34" s="112"/>
      <c r="LNO34" s="112"/>
      <c r="LNR34" s="112"/>
      <c r="LNU34" s="112"/>
      <c r="LNX34" s="112"/>
      <c r="LOA34" s="112"/>
      <c r="LOD34" s="112"/>
      <c r="LOG34" s="112"/>
      <c r="LOJ34" s="112"/>
      <c r="LOM34" s="112"/>
      <c r="LOP34" s="112"/>
      <c r="LOS34" s="112"/>
      <c r="LOV34" s="112"/>
      <c r="LOY34" s="112"/>
      <c r="LPB34" s="112"/>
      <c r="LPE34" s="112"/>
      <c r="LPH34" s="112"/>
      <c r="LPK34" s="112"/>
      <c r="LPN34" s="112"/>
      <c r="LPQ34" s="112"/>
      <c r="LPT34" s="112"/>
      <c r="LPW34" s="112"/>
      <c r="LPZ34" s="112"/>
      <c r="LQC34" s="112"/>
      <c r="LQF34" s="112"/>
      <c r="LQI34" s="112"/>
      <c r="LQL34" s="112"/>
      <c r="LQO34" s="112"/>
      <c r="LQR34" s="112"/>
      <c r="LQU34" s="112"/>
      <c r="LQX34" s="112"/>
      <c r="LRA34" s="112"/>
      <c r="LRD34" s="112"/>
      <c r="LRG34" s="112"/>
      <c r="LRJ34" s="112"/>
      <c r="LRM34" s="112"/>
      <c r="LRP34" s="112"/>
      <c r="LRS34" s="112"/>
      <c r="LRV34" s="112"/>
      <c r="LRY34" s="112"/>
      <c r="LSB34" s="112"/>
      <c r="LSE34" s="112"/>
      <c r="LSH34" s="112"/>
      <c r="LSK34" s="112"/>
      <c r="LSN34" s="112"/>
      <c r="LSQ34" s="112"/>
      <c r="LST34" s="112"/>
      <c r="LSW34" s="112"/>
      <c r="LSZ34" s="112"/>
      <c r="LTC34" s="112"/>
      <c r="LTF34" s="112"/>
      <c r="LTI34" s="112"/>
      <c r="LTL34" s="112"/>
      <c r="LTO34" s="112"/>
      <c r="LTR34" s="112"/>
      <c r="LTU34" s="112"/>
      <c r="LTX34" s="112"/>
      <c r="LUA34" s="112"/>
      <c r="LUD34" s="112"/>
      <c r="LUG34" s="112"/>
      <c r="LUJ34" s="112"/>
      <c r="LUM34" s="112"/>
      <c r="LUP34" s="112"/>
      <c r="LUS34" s="112"/>
      <c r="LUV34" s="112"/>
      <c r="LUY34" s="112"/>
      <c r="LVB34" s="112"/>
      <c r="LVE34" s="112"/>
      <c r="LVH34" s="112"/>
      <c r="LVK34" s="112"/>
      <c r="LVN34" s="112"/>
      <c r="LVQ34" s="112"/>
      <c r="LVT34" s="112"/>
      <c r="LVW34" s="112"/>
      <c r="LVZ34" s="112"/>
      <c r="LWC34" s="112"/>
      <c r="LWF34" s="112"/>
      <c r="LWI34" s="112"/>
      <c r="LWL34" s="112"/>
      <c r="LWO34" s="112"/>
      <c r="LWR34" s="112"/>
      <c r="LWU34" s="112"/>
      <c r="LWX34" s="112"/>
      <c r="LXA34" s="112"/>
      <c r="LXD34" s="112"/>
      <c r="LXG34" s="112"/>
      <c r="LXJ34" s="112"/>
      <c r="LXM34" s="112"/>
      <c r="LXP34" s="112"/>
      <c r="LXS34" s="112"/>
      <c r="LXV34" s="112"/>
      <c r="LXY34" s="112"/>
      <c r="LYB34" s="112"/>
      <c r="LYE34" s="112"/>
      <c r="LYH34" s="112"/>
      <c r="LYK34" s="112"/>
      <c r="LYN34" s="112"/>
      <c r="LYQ34" s="112"/>
      <c r="LYT34" s="112"/>
      <c r="LYW34" s="112"/>
      <c r="LYZ34" s="112"/>
      <c r="LZC34" s="112"/>
      <c r="LZF34" s="112"/>
      <c r="LZI34" s="112"/>
      <c r="LZL34" s="112"/>
      <c r="LZO34" s="112"/>
      <c r="LZR34" s="112"/>
      <c r="LZU34" s="112"/>
      <c r="LZX34" s="112"/>
      <c r="MAA34" s="112"/>
      <c r="MAD34" s="112"/>
      <c r="MAG34" s="112"/>
      <c r="MAJ34" s="112"/>
      <c r="MAM34" s="112"/>
      <c r="MAP34" s="112"/>
      <c r="MAS34" s="112"/>
      <c r="MAV34" s="112"/>
      <c r="MAY34" s="112"/>
      <c r="MBB34" s="112"/>
      <c r="MBE34" s="112"/>
      <c r="MBH34" s="112"/>
      <c r="MBK34" s="112"/>
      <c r="MBN34" s="112"/>
      <c r="MBQ34" s="112"/>
      <c r="MBT34" s="112"/>
      <c r="MBW34" s="112"/>
      <c r="MBZ34" s="112"/>
      <c r="MCC34" s="112"/>
      <c r="MCF34" s="112"/>
      <c r="MCI34" s="112"/>
      <c r="MCL34" s="112"/>
      <c r="MCO34" s="112"/>
      <c r="MCR34" s="112"/>
      <c r="MCU34" s="112"/>
      <c r="MCX34" s="112"/>
      <c r="MDA34" s="112"/>
      <c r="MDD34" s="112"/>
      <c r="MDG34" s="112"/>
      <c r="MDJ34" s="112"/>
      <c r="MDM34" s="112"/>
      <c r="MDP34" s="112"/>
      <c r="MDS34" s="112"/>
      <c r="MDV34" s="112"/>
      <c r="MDY34" s="112"/>
      <c r="MEB34" s="112"/>
      <c r="MEE34" s="112"/>
      <c r="MEH34" s="112"/>
      <c r="MEK34" s="112"/>
      <c r="MEN34" s="112"/>
      <c r="MEQ34" s="112"/>
      <c r="MET34" s="112"/>
      <c r="MEW34" s="112"/>
      <c r="MEZ34" s="112"/>
      <c r="MFC34" s="112"/>
      <c r="MFF34" s="112"/>
      <c r="MFI34" s="112"/>
      <c r="MFL34" s="112"/>
      <c r="MFO34" s="112"/>
      <c r="MFR34" s="112"/>
      <c r="MFU34" s="112"/>
      <c r="MFX34" s="112"/>
      <c r="MGA34" s="112"/>
      <c r="MGD34" s="112"/>
      <c r="MGG34" s="112"/>
      <c r="MGJ34" s="112"/>
      <c r="MGM34" s="112"/>
      <c r="MGP34" s="112"/>
      <c r="MGS34" s="112"/>
      <c r="MGV34" s="112"/>
      <c r="MGY34" s="112"/>
      <c r="MHB34" s="112"/>
      <c r="MHE34" s="112"/>
      <c r="MHH34" s="112"/>
      <c r="MHK34" s="112"/>
      <c r="MHN34" s="112"/>
      <c r="MHQ34" s="112"/>
      <c r="MHT34" s="112"/>
      <c r="MHW34" s="112"/>
      <c r="MHZ34" s="112"/>
      <c r="MIC34" s="112"/>
      <c r="MIF34" s="112"/>
      <c r="MII34" s="112"/>
      <c r="MIL34" s="112"/>
      <c r="MIO34" s="112"/>
      <c r="MIR34" s="112"/>
      <c r="MIU34" s="112"/>
      <c r="MIX34" s="112"/>
      <c r="MJA34" s="112"/>
      <c r="MJD34" s="112"/>
      <c r="MJG34" s="112"/>
      <c r="MJJ34" s="112"/>
      <c r="MJM34" s="112"/>
      <c r="MJP34" s="112"/>
      <c r="MJS34" s="112"/>
      <c r="MJV34" s="112"/>
      <c r="MJY34" s="112"/>
      <c r="MKB34" s="112"/>
      <c r="MKE34" s="112"/>
      <c r="MKH34" s="112"/>
      <c r="MKK34" s="112"/>
      <c r="MKN34" s="112"/>
      <c r="MKQ34" s="112"/>
      <c r="MKT34" s="112"/>
      <c r="MKW34" s="112"/>
      <c r="MKZ34" s="112"/>
      <c r="MLC34" s="112"/>
      <c r="MLF34" s="112"/>
      <c r="MLI34" s="112"/>
      <c r="MLL34" s="112"/>
      <c r="MLO34" s="112"/>
      <c r="MLR34" s="112"/>
      <c r="MLU34" s="112"/>
      <c r="MLX34" s="112"/>
      <c r="MMA34" s="112"/>
      <c r="MMD34" s="112"/>
      <c r="MMG34" s="112"/>
      <c r="MMJ34" s="112"/>
      <c r="MMM34" s="112"/>
      <c r="MMP34" s="112"/>
      <c r="MMS34" s="112"/>
      <c r="MMV34" s="112"/>
      <c r="MMY34" s="112"/>
      <c r="MNB34" s="112"/>
      <c r="MNE34" s="112"/>
      <c r="MNH34" s="112"/>
      <c r="MNK34" s="112"/>
      <c r="MNN34" s="112"/>
      <c r="MNQ34" s="112"/>
      <c r="MNT34" s="112"/>
      <c r="MNW34" s="112"/>
      <c r="MNZ34" s="112"/>
      <c r="MOC34" s="112"/>
      <c r="MOF34" s="112"/>
      <c r="MOI34" s="112"/>
      <c r="MOL34" s="112"/>
      <c r="MOO34" s="112"/>
      <c r="MOR34" s="112"/>
      <c r="MOU34" s="112"/>
      <c r="MOX34" s="112"/>
      <c r="MPA34" s="112"/>
      <c r="MPD34" s="112"/>
      <c r="MPG34" s="112"/>
      <c r="MPJ34" s="112"/>
      <c r="MPM34" s="112"/>
      <c r="MPP34" s="112"/>
      <c r="MPS34" s="112"/>
      <c r="MPV34" s="112"/>
      <c r="MPY34" s="112"/>
      <c r="MQB34" s="112"/>
      <c r="MQE34" s="112"/>
      <c r="MQH34" s="112"/>
      <c r="MQK34" s="112"/>
      <c r="MQN34" s="112"/>
      <c r="MQQ34" s="112"/>
      <c r="MQT34" s="112"/>
      <c r="MQW34" s="112"/>
      <c r="MQZ34" s="112"/>
      <c r="MRC34" s="112"/>
      <c r="MRF34" s="112"/>
      <c r="MRI34" s="112"/>
      <c r="MRL34" s="112"/>
      <c r="MRO34" s="112"/>
      <c r="MRR34" s="112"/>
      <c r="MRU34" s="112"/>
      <c r="MRX34" s="112"/>
      <c r="MSA34" s="112"/>
      <c r="MSD34" s="112"/>
      <c r="MSG34" s="112"/>
      <c r="MSJ34" s="112"/>
      <c r="MSM34" s="112"/>
      <c r="MSP34" s="112"/>
      <c r="MSS34" s="112"/>
      <c r="MSV34" s="112"/>
      <c r="MSY34" s="112"/>
      <c r="MTB34" s="112"/>
      <c r="MTE34" s="112"/>
      <c r="MTH34" s="112"/>
      <c r="MTK34" s="112"/>
      <c r="MTN34" s="112"/>
      <c r="MTQ34" s="112"/>
      <c r="MTT34" s="112"/>
      <c r="MTW34" s="112"/>
      <c r="MTZ34" s="112"/>
      <c r="MUC34" s="112"/>
      <c r="MUF34" s="112"/>
      <c r="MUI34" s="112"/>
      <c r="MUL34" s="112"/>
      <c r="MUO34" s="112"/>
      <c r="MUR34" s="112"/>
      <c r="MUU34" s="112"/>
      <c r="MUX34" s="112"/>
      <c r="MVA34" s="112"/>
      <c r="MVD34" s="112"/>
      <c r="MVG34" s="112"/>
      <c r="MVJ34" s="112"/>
      <c r="MVM34" s="112"/>
      <c r="MVP34" s="112"/>
      <c r="MVS34" s="112"/>
      <c r="MVV34" s="112"/>
      <c r="MVY34" s="112"/>
      <c r="MWB34" s="112"/>
      <c r="MWE34" s="112"/>
      <c r="MWH34" s="112"/>
      <c r="MWK34" s="112"/>
      <c r="MWN34" s="112"/>
      <c r="MWQ34" s="112"/>
      <c r="MWT34" s="112"/>
      <c r="MWW34" s="112"/>
      <c r="MWZ34" s="112"/>
      <c r="MXC34" s="112"/>
      <c r="MXF34" s="112"/>
      <c r="MXI34" s="112"/>
      <c r="MXL34" s="112"/>
      <c r="MXO34" s="112"/>
      <c r="MXR34" s="112"/>
      <c r="MXU34" s="112"/>
      <c r="MXX34" s="112"/>
      <c r="MYA34" s="112"/>
      <c r="MYD34" s="112"/>
      <c r="MYG34" s="112"/>
      <c r="MYJ34" s="112"/>
      <c r="MYM34" s="112"/>
      <c r="MYP34" s="112"/>
      <c r="MYS34" s="112"/>
      <c r="MYV34" s="112"/>
      <c r="MYY34" s="112"/>
      <c r="MZB34" s="112"/>
      <c r="MZE34" s="112"/>
      <c r="MZH34" s="112"/>
      <c r="MZK34" s="112"/>
      <c r="MZN34" s="112"/>
      <c r="MZQ34" s="112"/>
      <c r="MZT34" s="112"/>
      <c r="MZW34" s="112"/>
      <c r="MZZ34" s="112"/>
      <c r="NAC34" s="112"/>
      <c r="NAF34" s="112"/>
      <c r="NAI34" s="112"/>
      <c r="NAL34" s="112"/>
      <c r="NAO34" s="112"/>
      <c r="NAR34" s="112"/>
      <c r="NAU34" s="112"/>
      <c r="NAX34" s="112"/>
      <c r="NBA34" s="112"/>
      <c r="NBD34" s="112"/>
      <c r="NBG34" s="112"/>
      <c r="NBJ34" s="112"/>
      <c r="NBM34" s="112"/>
      <c r="NBP34" s="112"/>
      <c r="NBS34" s="112"/>
      <c r="NBV34" s="112"/>
      <c r="NBY34" s="112"/>
      <c r="NCB34" s="112"/>
      <c r="NCE34" s="112"/>
      <c r="NCH34" s="112"/>
      <c r="NCK34" s="112"/>
      <c r="NCN34" s="112"/>
      <c r="NCQ34" s="112"/>
      <c r="NCT34" s="112"/>
      <c r="NCW34" s="112"/>
      <c r="NCZ34" s="112"/>
      <c r="NDC34" s="112"/>
      <c r="NDF34" s="112"/>
      <c r="NDI34" s="112"/>
      <c r="NDL34" s="112"/>
      <c r="NDO34" s="112"/>
      <c r="NDR34" s="112"/>
      <c r="NDU34" s="112"/>
      <c r="NDX34" s="112"/>
      <c r="NEA34" s="112"/>
      <c r="NED34" s="112"/>
      <c r="NEG34" s="112"/>
      <c r="NEJ34" s="112"/>
      <c r="NEM34" s="112"/>
      <c r="NEP34" s="112"/>
      <c r="NES34" s="112"/>
      <c r="NEV34" s="112"/>
      <c r="NEY34" s="112"/>
      <c r="NFB34" s="112"/>
      <c r="NFE34" s="112"/>
      <c r="NFH34" s="112"/>
      <c r="NFK34" s="112"/>
      <c r="NFN34" s="112"/>
      <c r="NFQ34" s="112"/>
      <c r="NFT34" s="112"/>
      <c r="NFW34" s="112"/>
      <c r="NFZ34" s="112"/>
      <c r="NGC34" s="112"/>
      <c r="NGF34" s="112"/>
      <c r="NGI34" s="112"/>
      <c r="NGL34" s="112"/>
      <c r="NGO34" s="112"/>
      <c r="NGR34" s="112"/>
      <c r="NGU34" s="112"/>
      <c r="NGX34" s="112"/>
      <c r="NHA34" s="112"/>
      <c r="NHD34" s="112"/>
      <c r="NHG34" s="112"/>
      <c r="NHJ34" s="112"/>
      <c r="NHM34" s="112"/>
      <c r="NHP34" s="112"/>
      <c r="NHS34" s="112"/>
      <c r="NHV34" s="112"/>
      <c r="NHY34" s="112"/>
      <c r="NIB34" s="112"/>
      <c r="NIE34" s="112"/>
      <c r="NIH34" s="112"/>
      <c r="NIK34" s="112"/>
      <c r="NIN34" s="112"/>
      <c r="NIQ34" s="112"/>
      <c r="NIT34" s="112"/>
      <c r="NIW34" s="112"/>
      <c r="NIZ34" s="112"/>
      <c r="NJC34" s="112"/>
      <c r="NJF34" s="112"/>
      <c r="NJI34" s="112"/>
      <c r="NJL34" s="112"/>
      <c r="NJO34" s="112"/>
      <c r="NJR34" s="112"/>
      <c r="NJU34" s="112"/>
      <c r="NJX34" s="112"/>
      <c r="NKA34" s="112"/>
      <c r="NKD34" s="112"/>
      <c r="NKG34" s="112"/>
      <c r="NKJ34" s="112"/>
      <c r="NKM34" s="112"/>
      <c r="NKP34" s="112"/>
      <c r="NKS34" s="112"/>
      <c r="NKV34" s="112"/>
      <c r="NKY34" s="112"/>
      <c r="NLB34" s="112"/>
      <c r="NLE34" s="112"/>
      <c r="NLH34" s="112"/>
      <c r="NLK34" s="112"/>
      <c r="NLN34" s="112"/>
      <c r="NLQ34" s="112"/>
      <c r="NLT34" s="112"/>
      <c r="NLW34" s="112"/>
      <c r="NLZ34" s="112"/>
      <c r="NMC34" s="112"/>
      <c r="NMF34" s="112"/>
      <c r="NMI34" s="112"/>
      <c r="NML34" s="112"/>
      <c r="NMO34" s="112"/>
      <c r="NMR34" s="112"/>
      <c r="NMU34" s="112"/>
      <c r="NMX34" s="112"/>
      <c r="NNA34" s="112"/>
      <c r="NND34" s="112"/>
      <c r="NNG34" s="112"/>
      <c r="NNJ34" s="112"/>
      <c r="NNM34" s="112"/>
      <c r="NNP34" s="112"/>
      <c r="NNS34" s="112"/>
      <c r="NNV34" s="112"/>
      <c r="NNY34" s="112"/>
      <c r="NOB34" s="112"/>
      <c r="NOE34" s="112"/>
      <c r="NOH34" s="112"/>
      <c r="NOK34" s="112"/>
      <c r="NON34" s="112"/>
      <c r="NOQ34" s="112"/>
      <c r="NOT34" s="112"/>
      <c r="NOW34" s="112"/>
      <c r="NOZ34" s="112"/>
      <c r="NPC34" s="112"/>
      <c r="NPF34" s="112"/>
      <c r="NPI34" s="112"/>
      <c r="NPL34" s="112"/>
      <c r="NPO34" s="112"/>
      <c r="NPR34" s="112"/>
      <c r="NPU34" s="112"/>
      <c r="NPX34" s="112"/>
      <c r="NQA34" s="112"/>
      <c r="NQD34" s="112"/>
      <c r="NQG34" s="112"/>
      <c r="NQJ34" s="112"/>
      <c r="NQM34" s="112"/>
      <c r="NQP34" s="112"/>
      <c r="NQS34" s="112"/>
      <c r="NQV34" s="112"/>
      <c r="NQY34" s="112"/>
      <c r="NRB34" s="112"/>
      <c r="NRE34" s="112"/>
      <c r="NRH34" s="112"/>
      <c r="NRK34" s="112"/>
      <c r="NRN34" s="112"/>
      <c r="NRQ34" s="112"/>
      <c r="NRT34" s="112"/>
      <c r="NRW34" s="112"/>
      <c r="NRZ34" s="112"/>
      <c r="NSC34" s="112"/>
      <c r="NSF34" s="112"/>
      <c r="NSI34" s="112"/>
      <c r="NSL34" s="112"/>
      <c r="NSO34" s="112"/>
      <c r="NSR34" s="112"/>
      <c r="NSU34" s="112"/>
      <c r="NSX34" s="112"/>
      <c r="NTA34" s="112"/>
      <c r="NTD34" s="112"/>
      <c r="NTG34" s="112"/>
      <c r="NTJ34" s="112"/>
      <c r="NTM34" s="112"/>
      <c r="NTP34" s="112"/>
      <c r="NTS34" s="112"/>
      <c r="NTV34" s="112"/>
      <c r="NTY34" s="112"/>
      <c r="NUB34" s="112"/>
      <c r="NUE34" s="112"/>
      <c r="NUH34" s="112"/>
      <c r="NUK34" s="112"/>
      <c r="NUN34" s="112"/>
      <c r="NUQ34" s="112"/>
      <c r="NUT34" s="112"/>
      <c r="NUW34" s="112"/>
      <c r="NUZ34" s="112"/>
      <c r="NVC34" s="112"/>
      <c r="NVF34" s="112"/>
      <c r="NVI34" s="112"/>
      <c r="NVL34" s="112"/>
      <c r="NVO34" s="112"/>
      <c r="NVR34" s="112"/>
      <c r="NVU34" s="112"/>
      <c r="NVX34" s="112"/>
      <c r="NWA34" s="112"/>
      <c r="NWD34" s="112"/>
      <c r="NWG34" s="112"/>
      <c r="NWJ34" s="112"/>
      <c r="NWM34" s="112"/>
      <c r="NWP34" s="112"/>
      <c r="NWS34" s="112"/>
      <c r="NWV34" s="112"/>
      <c r="NWY34" s="112"/>
      <c r="NXB34" s="112"/>
      <c r="NXE34" s="112"/>
      <c r="NXH34" s="112"/>
      <c r="NXK34" s="112"/>
      <c r="NXN34" s="112"/>
      <c r="NXQ34" s="112"/>
      <c r="NXT34" s="112"/>
      <c r="NXW34" s="112"/>
      <c r="NXZ34" s="112"/>
      <c r="NYC34" s="112"/>
      <c r="NYF34" s="112"/>
      <c r="NYI34" s="112"/>
      <c r="NYL34" s="112"/>
      <c r="NYO34" s="112"/>
      <c r="NYR34" s="112"/>
      <c r="NYU34" s="112"/>
      <c r="NYX34" s="112"/>
      <c r="NZA34" s="112"/>
      <c r="NZD34" s="112"/>
      <c r="NZG34" s="112"/>
      <c r="NZJ34" s="112"/>
      <c r="NZM34" s="112"/>
      <c r="NZP34" s="112"/>
      <c r="NZS34" s="112"/>
      <c r="NZV34" s="112"/>
      <c r="NZY34" s="112"/>
      <c r="OAB34" s="112"/>
      <c r="OAE34" s="112"/>
      <c r="OAH34" s="112"/>
      <c r="OAK34" s="112"/>
      <c r="OAN34" s="112"/>
      <c r="OAQ34" s="112"/>
      <c r="OAT34" s="112"/>
      <c r="OAW34" s="112"/>
      <c r="OAZ34" s="112"/>
      <c r="OBC34" s="112"/>
      <c r="OBF34" s="112"/>
      <c r="OBI34" s="112"/>
      <c r="OBL34" s="112"/>
      <c r="OBO34" s="112"/>
      <c r="OBR34" s="112"/>
      <c r="OBU34" s="112"/>
      <c r="OBX34" s="112"/>
      <c r="OCA34" s="112"/>
      <c r="OCD34" s="112"/>
      <c r="OCG34" s="112"/>
      <c r="OCJ34" s="112"/>
      <c r="OCM34" s="112"/>
      <c r="OCP34" s="112"/>
      <c r="OCS34" s="112"/>
      <c r="OCV34" s="112"/>
      <c r="OCY34" s="112"/>
      <c r="ODB34" s="112"/>
      <c r="ODE34" s="112"/>
      <c r="ODH34" s="112"/>
      <c r="ODK34" s="112"/>
      <c r="ODN34" s="112"/>
      <c r="ODQ34" s="112"/>
      <c r="ODT34" s="112"/>
      <c r="ODW34" s="112"/>
      <c r="ODZ34" s="112"/>
      <c r="OEC34" s="112"/>
      <c r="OEF34" s="112"/>
      <c r="OEI34" s="112"/>
      <c r="OEL34" s="112"/>
      <c r="OEO34" s="112"/>
      <c r="OER34" s="112"/>
      <c r="OEU34" s="112"/>
      <c r="OEX34" s="112"/>
      <c r="OFA34" s="112"/>
      <c r="OFD34" s="112"/>
      <c r="OFG34" s="112"/>
      <c r="OFJ34" s="112"/>
      <c r="OFM34" s="112"/>
      <c r="OFP34" s="112"/>
      <c r="OFS34" s="112"/>
      <c r="OFV34" s="112"/>
      <c r="OFY34" s="112"/>
      <c r="OGB34" s="112"/>
      <c r="OGE34" s="112"/>
      <c r="OGH34" s="112"/>
      <c r="OGK34" s="112"/>
      <c r="OGN34" s="112"/>
      <c r="OGQ34" s="112"/>
      <c r="OGT34" s="112"/>
      <c r="OGW34" s="112"/>
      <c r="OGZ34" s="112"/>
      <c r="OHC34" s="112"/>
      <c r="OHF34" s="112"/>
      <c r="OHI34" s="112"/>
      <c r="OHL34" s="112"/>
      <c r="OHO34" s="112"/>
      <c r="OHR34" s="112"/>
      <c r="OHU34" s="112"/>
      <c r="OHX34" s="112"/>
      <c r="OIA34" s="112"/>
      <c r="OID34" s="112"/>
      <c r="OIG34" s="112"/>
      <c r="OIJ34" s="112"/>
      <c r="OIM34" s="112"/>
      <c r="OIP34" s="112"/>
      <c r="OIS34" s="112"/>
      <c r="OIV34" s="112"/>
      <c r="OIY34" s="112"/>
      <c r="OJB34" s="112"/>
      <c r="OJE34" s="112"/>
      <c r="OJH34" s="112"/>
      <c r="OJK34" s="112"/>
      <c r="OJN34" s="112"/>
      <c r="OJQ34" s="112"/>
      <c r="OJT34" s="112"/>
      <c r="OJW34" s="112"/>
      <c r="OJZ34" s="112"/>
      <c r="OKC34" s="112"/>
      <c r="OKF34" s="112"/>
      <c r="OKI34" s="112"/>
      <c r="OKL34" s="112"/>
      <c r="OKO34" s="112"/>
      <c r="OKR34" s="112"/>
      <c r="OKU34" s="112"/>
      <c r="OKX34" s="112"/>
      <c r="OLA34" s="112"/>
      <c r="OLD34" s="112"/>
      <c r="OLG34" s="112"/>
      <c r="OLJ34" s="112"/>
      <c r="OLM34" s="112"/>
      <c r="OLP34" s="112"/>
      <c r="OLS34" s="112"/>
      <c r="OLV34" s="112"/>
      <c r="OLY34" s="112"/>
      <c r="OMB34" s="112"/>
      <c r="OME34" s="112"/>
      <c r="OMH34" s="112"/>
      <c r="OMK34" s="112"/>
      <c r="OMN34" s="112"/>
      <c r="OMQ34" s="112"/>
      <c r="OMT34" s="112"/>
      <c r="OMW34" s="112"/>
      <c r="OMZ34" s="112"/>
      <c r="ONC34" s="112"/>
      <c r="ONF34" s="112"/>
      <c r="ONI34" s="112"/>
      <c r="ONL34" s="112"/>
      <c r="ONO34" s="112"/>
      <c r="ONR34" s="112"/>
      <c r="ONU34" s="112"/>
      <c r="ONX34" s="112"/>
      <c r="OOA34" s="112"/>
      <c r="OOD34" s="112"/>
      <c r="OOG34" s="112"/>
      <c r="OOJ34" s="112"/>
      <c r="OOM34" s="112"/>
      <c r="OOP34" s="112"/>
      <c r="OOS34" s="112"/>
      <c r="OOV34" s="112"/>
      <c r="OOY34" s="112"/>
      <c r="OPB34" s="112"/>
      <c r="OPE34" s="112"/>
      <c r="OPH34" s="112"/>
      <c r="OPK34" s="112"/>
      <c r="OPN34" s="112"/>
      <c r="OPQ34" s="112"/>
      <c r="OPT34" s="112"/>
      <c r="OPW34" s="112"/>
      <c r="OPZ34" s="112"/>
      <c r="OQC34" s="112"/>
      <c r="OQF34" s="112"/>
      <c r="OQI34" s="112"/>
      <c r="OQL34" s="112"/>
      <c r="OQO34" s="112"/>
      <c r="OQR34" s="112"/>
      <c r="OQU34" s="112"/>
      <c r="OQX34" s="112"/>
      <c r="ORA34" s="112"/>
      <c r="ORD34" s="112"/>
      <c r="ORG34" s="112"/>
      <c r="ORJ34" s="112"/>
      <c r="ORM34" s="112"/>
      <c r="ORP34" s="112"/>
      <c r="ORS34" s="112"/>
      <c r="ORV34" s="112"/>
      <c r="ORY34" s="112"/>
      <c r="OSB34" s="112"/>
      <c r="OSE34" s="112"/>
      <c r="OSH34" s="112"/>
      <c r="OSK34" s="112"/>
      <c r="OSN34" s="112"/>
      <c r="OSQ34" s="112"/>
      <c r="OST34" s="112"/>
      <c r="OSW34" s="112"/>
      <c r="OSZ34" s="112"/>
      <c r="OTC34" s="112"/>
      <c r="OTF34" s="112"/>
      <c r="OTI34" s="112"/>
      <c r="OTL34" s="112"/>
      <c r="OTO34" s="112"/>
      <c r="OTR34" s="112"/>
      <c r="OTU34" s="112"/>
      <c r="OTX34" s="112"/>
      <c r="OUA34" s="112"/>
      <c r="OUD34" s="112"/>
      <c r="OUG34" s="112"/>
      <c r="OUJ34" s="112"/>
      <c r="OUM34" s="112"/>
      <c r="OUP34" s="112"/>
      <c r="OUS34" s="112"/>
      <c r="OUV34" s="112"/>
      <c r="OUY34" s="112"/>
      <c r="OVB34" s="112"/>
      <c r="OVE34" s="112"/>
      <c r="OVH34" s="112"/>
      <c r="OVK34" s="112"/>
      <c r="OVN34" s="112"/>
      <c r="OVQ34" s="112"/>
      <c r="OVT34" s="112"/>
      <c r="OVW34" s="112"/>
      <c r="OVZ34" s="112"/>
      <c r="OWC34" s="112"/>
      <c r="OWF34" s="112"/>
      <c r="OWI34" s="112"/>
      <c r="OWL34" s="112"/>
      <c r="OWO34" s="112"/>
      <c r="OWR34" s="112"/>
      <c r="OWU34" s="112"/>
      <c r="OWX34" s="112"/>
      <c r="OXA34" s="112"/>
      <c r="OXD34" s="112"/>
      <c r="OXG34" s="112"/>
      <c r="OXJ34" s="112"/>
      <c r="OXM34" s="112"/>
      <c r="OXP34" s="112"/>
      <c r="OXS34" s="112"/>
      <c r="OXV34" s="112"/>
      <c r="OXY34" s="112"/>
      <c r="OYB34" s="112"/>
      <c r="OYE34" s="112"/>
      <c r="OYH34" s="112"/>
      <c r="OYK34" s="112"/>
      <c r="OYN34" s="112"/>
      <c r="OYQ34" s="112"/>
      <c r="OYT34" s="112"/>
      <c r="OYW34" s="112"/>
      <c r="OYZ34" s="112"/>
      <c r="OZC34" s="112"/>
      <c r="OZF34" s="112"/>
      <c r="OZI34" s="112"/>
      <c r="OZL34" s="112"/>
      <c r="OZO34" s="112"/>
      <c r="OZR34" s="112"/>
      <c r="OZU34" s="112"/>
      <c r="OZX34" s="112"/>
      <c r="PAA34" s="112"/>
      <c r="PAD34" s="112"/>
      <c r="PAG34" s="112"/>
      <c r="PAJ34" s="112"/>
      <c r="PAM34" s="112"/>
      <c r="PAP34" s="112"/>
      <c r="PAS34" s="112"/>
      <c r="PAV34" s="112"/>
      <c r="PAY34" s="112"/>
      <c r="PBB34" s="112"/>
      <c r="PBE34" s="112"/>
      <c r="PBH34" s="112"/>
      <c r="PBK34" s="112"/>
      <c r="PBN34" s="112"/>
      <c r="PBQ34" s="112"/>
      <c r="PBT34" s="112"/>
      <c r="PBW34" s="112"/>
      <c r="PBZ34" s="112"/>
      <c r="PCC34" s="112"/>
      <c r="PCF34" s="112"/>
      <c r="PCI34" s="112"/>
      <c r="PCL34" s="112"/>
      <c r="PCO34" s="112"/>
      <c r="PCR34" s="112"/>
      <c r="PCU34" s="112"/>
      <c r="PCX34" s="112"/>
      <c r="PDA34" s="112"/>
      <c r="PDD34" s="112"/>
      <c r="PDG34" s="112"/>
      <c r="PDJ34" s="112"/>
      <c r="PDM34" s="112"/>
      <c r="PDP34" s="112"/>
      <c r="PDS34" s="112"/>
      <c r="PDV34" s="112"/>
      <c r="PDY34" s="112"/>
      <c r="PEB34" s="112"/>
      <c r="PEE34" s="112"/>
      <c r="PEH34" s="112"/>
      <c r="PEK34" s="112"/>
      <c r="PEN34" s="112"/>
      <c r="PEQ34" s="112"/>
      <c r="PET34" s="112"/>
      <c r="PEW34" s="112"/>
      <c r="PEZ34" s="112"/>
      <c r="PFC34" s="112"/>
      <c r="PFF34" s="112"/>
      <c r="PFI34" s="112"/>
      <c r="PFL34" s="112"/>
      <c r="PFO34" s="112"/>
      <c r="PFR34" s="112"/>
      <c r="PFU34" s="112"/>
      <c r="PFX34" s="112"/>
      <c r="PGA34" s="112"/>
      <c r="PGD34" s="112"/>
      <c r="PGG34" s="112"/>
      <c r="PGJ34" s="112"/>
      <c r="PGM34" s="112"/>
      <c r="PGP34" s="112"/>
      <c r="PGS34" s="112"/>
      <c r="PGV34" s="112"/>
      <c r="PGY34" s="112"/>
      <c r="PHB34" s="112"/>
      <c r="PHE34" s="112"/>
      <c r="PHH34" s="112"/>
      <c r="PHK34" s="112"/>
      <c r="PHN34" s="112"/>
      <c r="PHQ34" s="112"/>
      <c r="PHT34" s="112"/>
      <c r="PHW34" s="112"/>
      <c r="PHZ34" s="112"/>
      <c r="PIC34" s="112"/>
      <c r="PIF34" s="112"/>
      <c r="PII34" s="112"/>
      <c r="PIL34" s="112"/>
      <c r="PIO34" s="112"/>
      <c r="PIR34" s="112"/>
      <c r="PIU34" s="112"/>
      <c r="PIX34" s="112"/>
      <c r="PJA34" s="112"/>
      <c r="PJD34" s="112"/>
      <c r="PJG34" s="112"/>
      <c r="PJJ34" s="112"/>
      <c r="PJM34" s="112"/>
      <c r="PJP34" s="112"/>
      <c r="PJS34" s="112"/>
      <c r="PJV34" s="112"/>
      <c r="PJY34" s="112"/>
      <c r="PKB34" s="112"/>
      <c r="PKE34" s="112"/>
      <c r="PKH34" s="112"/>
      <c r="PKK34" s="112"/>
      <c r="PKN34" s="112"/>
      <c r="PKQ34" s="112"/>
      <c r="PKT34" s="112"/>
      <c r="PKW34" s="112"/>
      <c r="PKZ34" s="112"/>
      <c r="PLC34" s="112"/>
      <c r="PLF34" s="112"/>
      <c r="PLI34" s="112"/>
      <c r="PLL34" s="112"/>
      <c r="PLO34" s="112"/>
      <c r="PLR34" s="112"/>
      <c r="PLU34" s="112"/>
      <c r="PLX34" s="112"/>
      <c r="PMA34" s="112"/>
      <c r="PMD34" s="112"/>
      <c r="PMG34" s="112"/>
      <c r="PMJ34" s="112"/>
      <c r="PMM34" s="112"/>
      <c r="PMP34" s="112"/>
      <c r="PMS34" s="112"/>
      <c r="PMV34" s="112"/>
      <c r="PMY34" s="112"/>
      <c r="PNB34" s="112"/>
      <c r="PNE34" s="112"/>
      <c r="PNH34" s="112"/>
      <c r="PNK34" s="112"/>
      <c r="PNN34" s="112"/>
      <c r="PNQ34" s="112"/>
      <c r="PNT34" s="112"/>
      <c r="PNW34" s="112"/>
      <c r="PNZ34" s="112"/>
      <c r="POC34" s="112"/>
      <c r="POF34" s="112"/>
      <c r="POI34" s="112"/>
      <c r="POL34" s="112"/>
      <c r="POO34" s="112"/>
      <c r="POR34" s="112"/>
      <c r="POU34" s="112"/>
      <c r="POX34" s="112"/>
      <c r="PPA34" s="112"/>
      <c r="PPD34" s="112"/>
      <c r="PPG34" s="112"/>
      <c r="PPJ34" s="112"/>
      <c r="PPM34" s="112"/>
      <c r="PPP34" s="112"/>
      <c r="PPS34" s="112"/>
      <c r="PPV34" s="112"/>
      <c r="PPY34" s="112"/>
      <c r="PQB34" s="112"/>
      <c r="PQE34" s="112"/>
      <c r="PQH34" s="112"/>
      <c r="PQK34" s="112"/>
      <c r="PQN34" s="112"/>
      <c r="PQQ34" s="112"/>
      <c r="PQT34" s="112"/>
      <c r="PQW34" s="112"/>
      <c r="PQZ34" s="112"/>
      <c r="PRC34" s="112"/>
      <c r="PRF34" s="112"/>
      <c r="PRI34" s="112"/>
      <c r="PRL34" s="112"/>
      <c r="PRO34" s="112"/>
      <c r="PRR34" s="112"/>
      <c r="PRU34" s="112"/>
      <c r="PRX34" s="112"/>
      <c r="PSA34" s="112"/>
      <c r="PSD34" s="112"/>
      <c r="PSG34" s="112"/>
      <c r="PSJ34" s="112"/>
      <c r="PSM34" s="112"/>
      <c r="PSP34" s="112"/>
      <c r="PSS34" s="112"/>
      <c r="PSV34" s="112"/>
      <c r="PSY34" s="112"/>
      <c r="PTB34" s="112"/>
      <c r="PTE34" s="112"/>
      <c r="PTH34" s="112"/>
      <c r="PTK34" s="112"/>
      <c r="PTN34" s="112"/>
      <c r="PTQ34" s="112"/>
      <c r="PTT34" s="112"/>
      <c r="PTW34" s="112"/>
      <c r="PTZ34" s="112"/>
      <c r="PUC34" s="112"/>
      <c r="PUF34" s="112"/>
      <c r="PUI34" s="112"/>
      <c r="PUL34" s="112"/>
      <c r="PUO34" s="112"/>
      <c r="PUR34" s="112"/>
      <c r="PUU34" s="112"/>
      <c r="PUX34" s="112"/>
      <c r="PVA34" s="112"/>
      <c r="PVD34" s="112"/>
      <c r="PVG34" s="112"/>
      <c r="PVJ34" s="112"/>
      <c r="PVM34" s="112"/>
      <c r="PVP34" s="112"/>
      <c r="PVS34" s="112"/>
      <c r="PVV34" s="112"/>
      <c r="PVY34" s="112"/>
      <c r="PWB34" s="112"/>
      <c r="PWE34" s="112"/>
      <c r="PWH34" s="112"/>
      <c r="PWK34" s="112"/>
      <c r="PWN34" s="112"/>
      <c r="PWQ34" s="112"/>
      <c r="PWT34" s="112"/>
      <c r="PWW34" s="112"/>
      <c r="PWZ34" s="112"/>
      <c r="PXC34" s="112"/>
      <c r="PXF34" s="112"/>
      <c r="PXI34" s="112"/>
      <c r="PXL34" s="112"/>
      <c r="PXO34" s="112"/>
      <c r="PXR34" s="112"/>
      <c r="PXU34" s="112"/>
      <c r="PXX34" s="112"/>
      <c r="PYA34" s="112"/>
      <c r="PYD34" s="112"/>
      <c r="PYG34" s="112"/>
      <c r="PYJ34" s="112"/>
      <c r="PYM34" s="112"/>
      <c r="PYP34" s="112"/>
      <c r="PYS34" s="112"/>
      <c r="PYV34" s="112"/>
      <c r="PYY34" s="112"/>
      <c r="PZB34" s="112"/>
      <c r="PZE34" s="112"/>
      <c r="PZH34" s="112"/>
      <c r="PZK34" s="112"/>
      <c r="PZN34" s="112"/>
      <c r="PZQ34" s="112"/>
      <c r="PZT34" s="112"/>
      <c r="PZW34" s="112"/>
      <c r="PZZ34" s="112"/>
      <c r="QAC34" s="112"/>
      <c r="QAF34" s="112"/>
      <c r="QAI34" s="112"/>
      <c r="QAL34" s="112"/>
      <c r="QAO34" s="112"/>
      <c r="QAR34" s="112"/>
      <c r="QAU34" s="112"/>
      <c r="QAX34" s="112"/>
      <c r="QBA34" s="112"/>
      <c r="QBD34" s="112"/>
      <c r="QBG34" s="112"/>
      <c r="QBJ34" s="112"/>
      <c r="QBM34" s="112"/>
      <c r="QBP34" s="112"/>
      <c r="QBS34" s="112"/>
      <c r="QBV34" s="112"/>
      <c r="QBY34" s="112"/>
      <c r="QCB34" s="112"/>
      <c r="QCE34" s="112"/>
      <c r="QCH34" s="112"/>
      <c r="QCK34" s="112"/>
      <c r="QCN34" s="112"/>
      <c r="QCQ34" s="112"/>
      <c r="QCT34" s="112"/>
      <c r="QCW34" s="112"/>
      <c r="QCZ34" s="112"/>
      <c r="QDC34" s="112"/>
      <c r="QDF34" s="112"/>
      <c r="QDI34" s="112"/>
      <c r="QDL34" s="112"/>
      <c r="QDO34" s="112"/>
      <c r="QDR34" s="112"/>
      <c r="QDU34" s="112"/>
      <c r="QDX34" s="112"/>
      <c r="QEA34" s="112"/>
      <c r="QED34" s="112"/>
      <c r="QEG34" s="112"/>
      <c r="QEJ34" s="112"/>
      <c r="QEM34" s="112"/>
      <c r="QEP34" s="112"/>
      <c r="QES34" s="112"/>
      <c r="QEV34" s="112"/>
      <c r="QEY34" s="112"/>
      <c r="QFB34" s="112"/>
      <c r="QFE34" s="112"/>
      <c r="QFH34" s="112"/>
      <c r="QFK34" s="112"/>
      <c r="QFN34" s="112"/>
      <c r="QFQ34" s="112"/>
      <c r="QFT34" s="112"/>
      <c r="QFW34" s="112"/>
      <c r="QFZ34" s="112"/>
      <c r="QGC34" s="112"/>
      <c r="QGF34" s="112"/>
      <c r="QGI34" s="112"/>
      <c r="QGL34" s="112"/>
      <c r="QGO34" s="112"/>
      <c r="QGR34" s="112"/>
      <c r="QGU34" s="112"/>
      <c r="QGX34" s="112"/>
      <c r="QHA34" s="112"/>
      <c r="QHD34" s="112"/>
      <c r="QHG34" s="112"/>
      <c r="QHJ34" s="112"/>
      <c r="QHM34" s="112"/>
      <c r="QHP34" s="112"/>
      <c r="QHS34" s="112"/>
      <c r="QHV34" s="112"/>
      <c r="QHY34" s="112"/>
      <c r="QIB34" s="112"/>
      <c r="QIE34" s="112"/>
      <c r="QIH34" s="112"/>
      <c r="QIK34" s="112"/>
      <c r="QIN34" s="112"/>
      <c r="QIQ34" s="112"/>
      <c r="QIT34" s="112"/>
      <c r="QIW34" s="112"/>
      <c r="QIZ34" s="112"/>
      <c r="QJC34" s="112"/>
      <c r="QJF34" s="112"/>
      <c r="QJI34" s="112"/>
      <c r="QJL34" s="112"/>
      <c r="QJO34" s="112"/>
      <c r="QJR34" s="112"/>
      <c r="QJU34" s="112"/>
      <c r="QJX34" s="112"/>
      <c r="QKA34" s="112"/>
      <c r="QKD34" s="112"/>
      <c r="QKG34" s="112"/>
      <c r="QKJ34" s="112"/>
      <c r="QKM34" s="112"/>
      <c r="QKP34" s="112"/>
      <c r="QKS34" s="112"/>
      <c r="QKV34" s="112"/>
      <c r="QKY34" s="112"/>
      <c r="QLB34" s="112"/>
      <c r="QLE34" s="112"/>
      <c r="QLH34" s="112"/>
      <c r="QLK34" s="112"/>
      <c r="QLN34" s="112"/>
      <c r="QLQ34" s="112"/>
      <c r="QLT34" s="112"/>
      <c r="QLW34" s="112"/>
      <c r="QLZ34" s="112"/>
      <c r="QMC34" s="112"/>
      <c r="QMF34" s="112"/>
      <c r="QMI34" s="112"/>
      <c r="QML34" s="112"/>
      <c r="QMO34" s="112"/>
      <c r="QMR34" s="112"/>
      <c r="QMU34" s="112"/>
      <c r="QMX34" s="112"/>
      <c r="QNA34" s="112"/>
      <c r="QND34" s="112"/>
      <c r="QNG34" s="112"/>
      <c r="QNJ34" s="112"/>
      <c r="QNM34" s="112"/>
      <c r="QNP34" s="112"/>
      <c r="QNS34" s="112"/>
      <c r="QNV34" s="112"/>
      <c r="QNY34" s="112"/>
      <c r="QOB34" s="112"/>
      <c r="QOE34" s="112"/>
      <c r="QOH34" s="112"/>
      <c r="QOK34" s="112"/>
      <c r="QON34" s="112"/>
      <c r="QOQ34" s="112"/>
      <c r="QOT34" s="112"/>
      <c r="QOW34" s="112"/>
      <c r="QOZ34" s="112"/>
      <c r="QPC34" s="112"/>
      <c r="QPF34" s="112"/>
      <c r="QPI34" s="112"/>
      <c r="QPL34" s="112"/>
      <c r="QPO34" s="112"/>
      <c r="QPR34" s="112"/>
      <c r="QPU34" s="112"/>
      <c r="QPX34" s="112"/>
      <c r="QQA34" s="112"/>
      <c r="QQD34" s="112"/>
      <c r="QQG34" s="112"/>
      <c r="QQJ34" s="112"/>
      <c r="QQM34" s="112"/>
      <c r="QQP34" s="112"/>
      <c r="QQS34" s="112"/>
      <c r="QQV34" s="112"/>
      <c r="QQY34" s="112"/>
      <c r="QRB34" s="112"/>
      <c r="QRE34" s="112"/>
      <c r="QRH34" s="112"/>
      <c r="QRK34" s="112"/>
      <c r="QRN34" s="112"/>
      <c r="QRQ34" s="112"/>
      <c r="QRT34" s="112"/>
      <c r="QRW34" s="112"/>
      <c r="QRZ34" s="112"/>
      <c r="QSC34" s="112"/>
      <c r="QSF34" s="112"/>
      <c r="QSI34" s="112"/>
      <c r="QSL34" s="112"/>
      <c r="QSO34" s="112"/>
      <c r="QSR34" s="112"/>
      <c r="QSU34" s="112"/>
      <c r="QSX34" s="112"/>
      <c r="QTA34" s="112"/>
      <c r="QTD34" s="112"/>
      <c r="QTG34" s="112"/>
      <c r="QTJ34" s="112"/>
      <c r="QTM34" s="112"/>
      <c r="QTP34" s="112"/>
      <c r="QTS34" s="112"/>
      <c r="QTV34" s="112"/>
      <c r="QTY34" s="112"/>
      <c r="QUB34" s="112"/>
      <c r="QUE34" s="112"/>
      <c r="QUH34" s="112"/>
      <c r="QUK34" s="112"/>
      <c r="QUN34" s="112"/>
      <c r="QUQ34" s="112"/>
      <c r="QUT34" s="112"/>
      <c r="QUW34" s="112"/>
      <c r="QUZ34" s="112"/>
      <c r="QVC34" s="112"/>
      <c r="QVF34" s="112"/>
      <c r="QVI34" s="112"/>
      <c r="QVL34" s="112"/>
      <c r="QVO34" s="112"/>
      <c r="QVR34" s="112"/>
      <c r="QVU34" s="112"/>
      <c r="QVX34" s="112"/>
      <c r="QWA34" s="112"/>
      <c r="QWD34" s="112"/>
      <c r="QWG34" s="112"/>
      <c r="QWJ34" s="112"/>
      <c r="QWM34" s="112"/>
      <c r="QWP34" s="112"/>
      <c r="QWS34" s="112"/>
      <c r="QWV34" s="112"/>
      <c r="QWY34" s="112"/>
      <c r="QXB34" s="112"/>
      <c r="QXE34" s="112"/>
      <c r="QXH34" s="112"/>
      <c r="QXK34" s="112"/>
      <c r="QXN34" s="112"/>
      <c r="QXQ34" s="112"/>
      <c r="QXT34" s="112"/>
      <c r="QXW34" s="112"/>
      <c r="QXZ34" s="112"/>
      <c r="QYC34" s="112"/>
      <c r="QYF34" s="112"/>
      <c r="QYI34" s="112"/>
      <c r="QYL34" s="112"/>
      <c r="QYO34" s="112"/>
      <c r="QYR34" s="112"/>
      <c r="QYU34" s="112"/>
      <c r="QYX34" s="112"/>
      <c r="QZA34" s="112"/>
      <c r="QZD34" s="112"/>
      <c r="QZG34" s="112"/>
      <c r="QZJ34" s="112"/>
      <c r="QZM34" s="112"/>
      <c r="QZP34" s="112"/>
      <c r="QZS34" s="112"/>
      <c r="QZV34" s="112"/>
      <c r="QZY34" s="112"/>
      <c r="RAB34" s="112"/>
      <c r="RAE34" s="112"/>
      <c r="RAH34" s="112"/>
      <c r="RAK34" s="112"/>
      <c r="RAN34" s="112"/>
      <c r="RAQ34" s="112"/>
      <c r="RAT34" s="112"/>
      <c r="RAW34" s="112"/>
      <c r="RAZ34" s="112"/>
      <c r="RBC34" s="112"/>
      <c r="RBF34" s="112"/>
      <c r="RBI34" s="112"/>
      <c r="RBL34" s="112"/>
      <c r="RBO34" s="112"/>
      <c r="RBR34" s="112"/>
      <c r="RBU34" s="112"/>
      <c r="RBX34" s="112"/>
      <c r="RCA34" s="112"/>
      <c r="RCD34" s="112"/>
      <c r="RCG34" s="112"/>
      <c r="RCJ34" s="112"/>
      <c r="RCM34" s="112"/>
      <c r="RCP34" s="112"/>
      <c r="RCS34" s="112"/>
      <c r="RCV34" s="112"/>
      <c r="RCY34" s="112"/>
      <c r="RDB34" s="112"/>
      <c r="RDE34" s="112"/>
      <c r="RDH34" s="112"/>
      <c r="RDK34" s="112"/>
      <c r="RDN34" s="112"/>
      <c r="RDQ34" s="112"/>
      <c r="RDT34" s="112"/>
      <c r="RDW34" s="112"/>
      <c r="RDZ34" s="112"/>
      <c r="REC34" s="112"/>
      <c r="REF34" s="112"/>
      <c r="REI34" s="112"/>
      <c r="REL34" s="112"/>
      <c r="REO34" s="112"/>
      <c r="RER34" s="112"/>
      <c r="REU34" s="112"/>
      <c r="REX34" s="112"/>
      <c r="RFA34" s="112"/>
      <c r="RFD34" s="112"/>
      <c r="RFG34" s="112"/>
      <c r="RFJ34" s="112"/>
      <c r="RFM34" s="112"/>
      <c r="RFP34" s="112"/>
      <c r="RFS34" s="112"/>
      <c r="RFV34" s="112"/>
      <c r="RFY34" s="112"/>
      <c r="RGB34" s="112"/>
      <c r="RGE34" s="112"/>
      <c r="RGH34" s="112"/>
      <c r="RGK34" s="112"/>
      <c r="RGN34" s="112"/>
      <c r="RGQ34" s="112"/>
      <c r="RGT34" s="112"/>
      <c r="RGW34" s="112"/>
      <c r="RGZ34" s="112"/>
      <c r="RHC34" s="112"/>
      <c r="RHF34" s="112"/>
      <c r="RHI34" s="112"/>
      <c r="RHL34" s="112"/>
      <c r="RHO34" s="112"/>
      <c r="RHR34" s="112"/>
      <c r="RHU34" s="112"/>
      <c r="RHX34" s="112"/>
      <c r="RIA34" s="112"/>
      <c r="RID34" s="112"/>
      <c r="RIG34" s="112"/>
      <c r="RIJ34" s="112"/>
      <c r="RIM34" s="112"/>
      <c r="RIP34" s="112"/>
      <c r="RIS34" s="112"/>
      <c r="RIV34" s="112"/>
      <c r="RIY34" s="112"/>
      <c r="RJB34" s="112"/>
      <c r="RJE34" s="112"/>
      <c r="RJH34" s="112"/>
      <c r="RJK34" s="112"/>
      <c r="RJN34" s="112"/>
      <c r="RJQ34" s="112"/>
      <c r="RJT34" s="112"/>
      <c r="RJW34" s="112"/>
      <c r="RJZ34" s="112"/>
      <c r="RKC34" s="112"/>
      <c r="RKF34" s="112"/>
      <c r="RKI34" s="112"/>
      <c r="RKL34" s="112"/>
      <c r="RKO34" s="112"/>
      <c r="RKR34" s="112"/>
      <c r="RKU34" s="112"/>
      <c r="RKX34" s="112"/>
      <c r="RLA34" s="112"/>
      <c r="RLD34" s="112"/>
      <c r="RLG34" s="112"/>
      <c r="RLJ34" s="112"/>
      <c r="RLM34" s="112"/>
      <c r="RLP34" s="112"/>
      <c r="RLS34" s="112"/>
      <c r="RLV34" s="112"/>
      <c r="RLY34" s="112"/>
      <c r="RMB34" s="112"/>
      <c r="RME34" s="112"/>
      <c r="RMH34" s="112"/>
      <c r="RMK34" s="112"/>
      <c r="RMN34" s="112"/>
      <c r="RMQ34" s="112"/>
      <c r="RMT34" s="112"/>
      <c r="RMW34" s="112"/>
      <c r="RMZ34" s="112"/>
      <c r="RNC34" s="112"/>
      <c r="RNF34" s="112"/>
      <c r="RNI34" s="112"/>
      <c r="RNL34" s="112"/>
      <c r="RNO34" s="112"/>
      <c r="RNR34" s="112"/>
      <c r="RNU34" s="112"/>
      <c r="RNX34" s="112"/>
      <c r="ROA34" s="112"/>
      <c r="ROD34" s="112"/>
      <c r="ROG34" s="112"/>
      <c r="ROJ34" s="112"/>
      <c r="ROM34" s="112"/>
      <c r="ROP34" s="112"/>
      <c r="ROS34" s="112"/>
      <c r="ROV34" s="112"/>
      <c r="ROY34" s="112"/>
      <c r="RPB34" s="112"/>
      <c r="RPE34" s="112"/>
      <c r="RPH34" s="112"/>
      <c r="RPK34" s="112"/>
      <c r="RPN34" s="112"/>
      <c r="RPQ34" s="112"/>
      <c r="RPT34" s="112"/>
      <c r="RPW34" s="112"/>
      <c r="RPZ34" s="112"/>
      <c r="RQC34" s="112"/>
      <c r="RQF34" s="112"/>
      <c r="RQI34" s="112"/>
      <c r="RQL34" s="112"/>
      <c r="RQO34" s="112"/>
      <c r="RQR34" s="112"/>
      <c r="RQU34" s="112"/>
      <c r="RQX34" s="112"/>
      <c r="RRA34" s="112"/>
      <c r="RRD34" s="112"/>
      <c r="RRG34" s="112"/>
      <c r="RRJ34" s="112"/>
      <c r="RRM34" s="112"/>
      <c r="RRP34" s="112"/>
      <c r="RRS34" s="112"/>
      <c r="RRV34" s="112"/>
      <c r="RRY34" s="112"/>
      <c r="RSB34" s="112"/>
      <c r="RSE34" s="112"/>
      <c r="RSH34" s="112"/>
      <c r="RSK34" s="112"/>
      <c r="RSN34" s="112"/>
      <c r="RSQ34" s="112"/>
      <c r="RST34" s="112"/>
      <c r="RSW34" s="112"/>
      <c r="RSZ34" s="112"/>
      <c r="RTC34" s="112"/>
      <c r="RTF34" s="112"/>
      <c r="RTI34" s="112"/>
      <c r="RTL34" s="112"/>
      <c r="RTO34" s="112"/>
      <c r="RTR34" s="112"/>
      <c r="RTU34" s="112"/>
      <c r="RTX34" s="112"/>
      <c r="RUA34" s="112"/>
      <c r="RUD34" s="112"/>
      <c r="RUG34" s="112"/>
      <c r="RUJ34" s="112"/>
      <c r="RUM34" s="112"/>
      <c r="RUP34" s="112"/>
      <c r="RUS34" s="112"/>
      <c r="RUV34" s="112"/>
      <c r="RUY34" s="112"/>
      <c r="RVB34" s="112"/>
      <c r="RVE34" s="112"/>
      <c r="RVH34" s="112"/>
      <c r="RVK34" s="112"/>
      <c r="RVN34" s="112"/>
      <c r="RVQ34" s="112"/>
      <c r="RVT34" s="112"/>
      <c r="RVW34" s="112"/>
      <c r="RVZ34" s="112"/>
      <c r="RWC34" s="112"/>
      <c r="RWF34" s="112"/>
      <c r="RWI34" s="112"/>
      <c r="RWL34" s="112"/>
      <c r="RWO34" s="112"/>
      <c r="RWR34" s="112"/>
      <c r="RWU34" s="112"/>
      <c r="RWX34" s="112"/>
      <c r="RXA34" s="112"/>
      <c r="RXD34" s="112"/>
      <c r="RXG34" s="112"/>
      <c r="RXJ34" s="112"/>
      <c r="RXM34" s="112"/>
      <c r="RXP34" s="112"/>
      <c r="RXS34" s="112"/>
      <c r="RXV34" s="112"/>
      <c r="RXY34" s="112"/>
      <c r="RYB34" s="112"/>
      <c r="RYE34" s="112"/>
      <c r="RYH34" s="112"/>
      <c r="RYK34" s="112"/>
      <c r="RYN34" s="112"/>
      <c r="RYQ34" s="112"/>
      <c r="RYT34" s="112"/>
      <c r="RYW34" s="112"/>
      <c r="RYZ34" s="112"/>
      <c r="RZC34" s="112"/>
      <c r="RZF34" s="112"/>
      <c r="RZI34" s="112"/>
      <c r="RZL34" s="112"/>
      <c r="RZO34" s="112"/>
      <c r="RZR34" s="112"/>
      <c r="RZU34" s="112"/>
      <c r="RZX34" s="112"/>
      <c r="SAA34" s="112"/>
      <c r="SAD34" s="112"/>
      <c r="SAG34" s="112"/>
      <c r="SAJ34" s="112"/>
      <c r="SAM34" s="112"/>
      <c r="SAP34" s="112"/>
      <c r="SAS34" s="112"/>
      <c r="SAV34" s="112"/>
      <c r="SAY34" s="112"/>
      <c r="SBB34" s="112"/>
      <c r="SBE34" s="112"/>
      <c r="SBH34" s="112"/>
      <c r="SBK34" s="112"/>
      <c r="SBN34" s="112"/>
      <c r="SBQ34" s="112"/>
      <c r="SBT34" s="112"/>
      <c r="SBW34" s="112"/>
      <c r="SBZ34" s="112"/>
      <c r="SCC34" s="112"/>
      <c r="SCF34" s="112"/>
      <c r="SCI34" s="112"/>
      <c r="SCL34" s="112"/>
      <c r="SCO34" s="112"/>
      <c r="SCR34" s="112"/>
      <c r="SCU34" s="112"/>
      <c r="SCX34" s="112"/>
      <c r="SDA34" s="112"/>
      <c r="SDD34" s="112"/>
      <c r="SDG34" s="112"/>
      <c r="SDJ34" s="112"/>
      <c r="SDM34" s="112"/>
      <c r="SDP34" s="112"/>
      <c r="SDS34" s="112"/>
      <c r="SDV34" s="112"/>
      <c r="SDY34" s="112"/>
      <c r="SEB34" s="112"/>
      <c r="SEE34" s="112"/>
      <c r="SEH34" s="112"/>
      <c r="SEK34" s="112"/>
      <c r="SEN34" s="112"/>
      <c r="SEQ34" s="112"/>
      <c r="SET34" s="112"/>
      <c r="SEW34" s="112"/>
      <c r="SEZ34" s="112"/>
      <c r="SFC34" s="112"/>
      <c r="SFF34" s="112"/>
      <c r="SFI34" s="112"/>
      <c r="SFL34" s="112"/>
      <c r="SFO34" s="112"/>
      <c r="SFR34" s="112"/>
      <c r="SFU34" s="112"/>
      <c r="SFX34" s="112"/>
      <c r="SGA34" s="112"/>
      <c r="SGD34" s="112"/>
      <c r="SGG34" s="112"/>
      <c r="SGJ34" s="112"/>
      <c r="SGM34" s="112"/>
      <c r="SGP34" s="112"/>
      <c r="SGS34" s="112"/>
      <c r="SGV34" s="112"/>
      <c r="SGY34" s="112"/>
      <c r="SHB34" s="112"/>
      <c r="SHE34" s="112"/>
      <c r="SHH34" s="112"/>
      <c r="SHK34" s="112"/>
      <c r="SHN34" s="112"/>
      <c r="SHQ34" s="112"/>
      <c r="SHT34" s="112"/>
      <c r="SHW34" s="112"/>
      <c r="SHZ34" s="112"/>
      <c r="SIC34" s="112"/>
      <c r="SIF34" s="112"/>
      <c r="SII34" s="112"/>
      <c r="SIL34" s="112"/>
      <c r="SIO34" s="112"/>
      <c r="SIR34" s="112"/>
      <c r="SIU34" s="112"/>
      <c r="SIX34" s="112"/>
      <c r="SJA34" s="112"/>
      <c r="SJD34" s="112"/>
      <c r="SJG34" s="112"/>
      <c r="SJJ34" s="112"/>
      <c r="SJM34" s="112"/>
      <c r="SJP34" s="112"/>
      <c r="SJS34" s="112"/>
      <c r="SJV34" s="112"/>
      <c r="SJY34" s="112"/>
      <c r="SKB34" s="112"/>
      <c r="SKE34" s="112"/>
      <c r="SKH34" s="112"/>
      <c r="SKK34" s="112"/>
      <c r="SKN34" s="112"/>
      <c r="SKQ34" s="112"/>
      <c r="SKT34" s="112"/>
      <c r="SKW34" s="112"/>
      <c r="SKZ34" s="112"/>
      <c r="SLC34" s="112"/>
      <c r="SLF34" s="112"/>
      <c r="SLI34" s="112"/>
      <c r="SLL34" s="112"/>
      <c r="SLO34" s="112"/>
      <c r="SLR34" s="112"/>
      <c r="SLU34" s="112"/>
      <c r="SLX34" s="112"/>
      <c r="SMA34" s="112"/>
      <c r="SMD34" s="112"/>
      <c r="SMG34" s="112"/>
      <c r="SMJ34" s="112"/>
      <c r="SMM34" s="112"/>
      <c r="SMP34" s="112"/>
      <c r="SMS34" s="112"/>
      <c r="SMV34" s="112"/>
      <c r="SMY34" s="112"/>
      <c r="SNB34" s="112"/>
      <c r="SNE34" s="112"/>
      <c r="SNH34" s="112"/>
      <c r="SNK34" s="112"/>
      <c r="SNN34" s="112"/>
      <c r="SNQ34" s="112"/>
      <c r="SNT34" s="112"/>
      <c r="SNW34" s="112"/>
      <c r="SNZ34" s="112"/>
      <c r="SOC34" s="112"/>
      <c r="SOF34" s="112"/>
      <c r="SOI34" s="112"/>
      <c r="SOL34" s="112"/>
      <c r="SOO34" s="112"/>
      <c r="SOR34" s="112"/>
      <c r="SOU34" s="112"/>
      <c r="SOX34" s="112"/>
      <c r="SPA34" s="112"/>
      <c r="SPD34" s="112"/>
      <c r="SPG34" s="112"/>
      <c r="SPJ34" s="112"/>
      <c r="SPM34" s="112"/>
      <c r="SPP34" s="112"/>
      <c r="SPS34" s="112"/>
      <c r="SPV34" s="112"/>
      <c r="SPY34" s="112"/>
      <c r="SQB34" s="112"/>
      <c r="SQE34" s="112"/>
      <c r="SQH34" s="112"/>
      <c r="SQK34" s="112"/>
      <c r="SQN34" s="112"/>
      <c r="SQQ34" s="112"/>
      <c r="SQT34" s="112"/>
      <c r="SQW34" s="112"/>
      <c r="SQZ34" s="112"/>
      <c r="SRC34" s="112"/>
      <c r="SRF34" s="112"/>
      <c r="SRI34" s="112"/>
      <c r="SRL34" s="112"/>
      <c r="SRO34" s="112"/>
      <c r="SRR34" s="112"/>
      <c r="SRU34" s="112"/>
      <c r="SRX34" s="112"/>
      <c r="SSA34" s="112"/>
      <c r="SSD34" s="112"/>
      <c r="SSG34" s="112"/>
      <c r="SSJ34" s="112"/>
      <c r="SSM34" s="112"/>
      <c r="SSP34" s="112"/>
      <c r="SSS34" s="112"/>
      <c r="SSV34" s="112"/>
      <c r="SSY34" s="112"/>
      <c r="STB34" s="112"/>
      <c r="STE34" s="112"/>
      <c r="STH34" s="112"/>
      <c r="STK34" s="112"/>
      <c r="STN34" s="112"/>
      <c r="STQ34" s="112"/>
      <c r="STT34" s="112"/>
      <c r="STW34" s="112"/>
      <c r="STZ34" s="112"/>
      <c r="SUC34" s="112"/>
      <c r="SUF34" s="112"/>
      <c r="SUI34" s="112"/>
      <c r="SUL34" s="112"/>
      <c r="SUO34" s="112"/>
      <c r="SUR34" s="112"/>
      <c r="SUU34" s="112"/>
      <c r="SUX34" s="112"/>
      <c r="SVA34" s="112"/>
      <c r="SVD34" s="112"/>
      <c r="SVG34" s="112"/>
      <c r="SVJ34" s="112"/>
      <c r="SVM34" s="112"/>
      <c r="SVP34" s="112"/>
      <c r="SVS34" s="112"/>
      <c r="SVV34" s="112"/>
      <c r="SVY34" s="112"/>
      <c r="SWB34" s="112"/>
      <c r="SWE34" s="112"/>
      <c r="SWH34" s="112"/>
      <c r="SWK34" s="112"/>
      <c r="SWN34" s="112"/>
      <c r="SWQ34" s="112"/>
      <c r="SWT34" s="112"/>
      <c r="SWW34" s="112"/>
      <c r="SWZ34" s="112"/>
      <c r="SXC34" s="112"/>
      <c r="SXF34" s="112"/>
      <c r="SXI34" s="112"/>
      <c r="SXL34" s="112"/>
      <c r="SXO34" s="112"/>
      <c r="SXR34" s="112"/>
      <c r="SXU34" s="112"/>
      <c r="SXX34" s="112"/>
      <c r="SYA34" s="112"/>
      <c r="SYD34" s="112"/>
      <c r="SYG34" s="112"/>
      <c r="SYJ34" s="112"/>
      <c r="SYM34" s="112"/>
      <c r="SYP34" s="112"/>
      <c r="SYS34" s="112"/>
      <c r="SYV34" s="112"/>
      <c r="SYY34" s="112"/>
      <c r="SZB34" s="112"/>
      <c r="SZE34" s="112"/>
      <c r="SZH34" s="112"/>
      <c r="SZK34" s="112"/>
      <c r="SZN34" s="112"/>
      <c r="SZQ34" s="112"/>
      <c r="SZT34" s="112"/>
      <c r="SZW34" s="112"/>
      <c r="SZZ34" s="112"/>
      <c r="TAC34" s="112"/>
      <c r="TAF34" s="112"/>
      <c r="TAI34" s="112"/>
      <c r="TAL34" s="112"/>
      <c r="TAO34" s="112"/>
      <c r="TAR34" s="112"/>
      <c r="TAU34" s="112"/>
      <c r="TAX34" s="112"/>
      <c r="TBA34" s="112"/>
      <c r="TBD34" s="112"/>
      <c r="TBG34" s="112"/>
      <c r="TBJ34" s="112"/>
      <c r="TBM34" s="112"/>
      <c r="TBP34" s="112"/>
      <c r="TBS34" s="112"/>
      <c r="TBV34" s="112"/>
      <c r="TBY34" s="112"/>
      <c r="TCB34" s="112"/>
      <c r="TCE34" s="112"/>
      <c r="TCH34" s="112"/>
      <c r="TCK34" s="112"/>
      <c r="TCN34" s="112"/>
      <c r="TCQ34" s="112"/>
      <c r="TCT34" s="112"/>
      <c r="TCW34" s="112"/>
      <c r="TCZ34" s="112"/>
      <c r="TDC34" s="112"/>
      <c r="TDF34" s="112"/>
      <c r="TDI34" s="112"/>
      <c r="TDL34" s="112"/>
      <c r="TDO34" s="112"/>
      <c r="TDR34" s="112"/>
      <c r="TDU34" s="112"/>
      <c r="TDX34" s="112"/>
      <c r="TEA34" s="112"/>
      <c r="TED34" s="112"/>
      <c r="TEG34" s="112"/>
      <c r="TEJ34" s="112"/>
      <c r="TEM34" s="112"/>
      <c r="TEP34" s="112"/>
      <c r="TES34" s="112"/>
      <c r="TEV34" s="112"/>
      <c r="TEY34" s="112"/>
      <c r="TFB34" s="112"/>
      <c r="TFE34" s="112"/>
      <c r="TFH34" s="112"/>
      <c r="TFK34" s="112"/>
      <c r="TFN34" s="112"/>
      <c r="TFQ34" s="112"/>
      <c r="TFT34" s="112"/>
      <c r="TFW34" s="112"/>
      <c r="TFZ34" s="112"/>
      <c r="TGC34" s="112"/>
      <c r="TGF34" s="112"/>
      <c r="TGI34" s="112"/>
      <c r="TGL34" s="112"/>
      <c r="TGO34" s="112"/>
      <c r="TGR34" s="112"/>
      <c r="TGU34" s="112"/>
      <c r="TGX34" s="112"/>
      <c r="THA34" s="112"/>
      <c r="THD34" s="112"/>
      <c r="THG34" s="112"/>
      <c r="THJ34" s="112"/>
      <c r="THM34" s="112"/>
      <c r="THP34" s="112"/>
      <c r="THS34" s="112"/>
      <c r="THV34" s="112"/>
      <c r="THY34" s="112"/>
      <c r="TIB34" s="112"/>
      <c r="TIE34" s="112"/>
      <c r="TIH34" s="112"/>
      <c r="TIK34" s="112"/>
      <c r="TIN34" s="112"/>
      <c r="TIQ34" s="112"/>
      <c r="TIT34" s="112"/>
      <c r="TIW34" s="112"/>
      <c r="TIZ34" s="112"/>
      <c r="TJC34" s="112"/>
      <c r="TJF34" s="112"/>
      <c r="TJI34" s="112"/>
      <c r="TJL34" s="112"/>
      <c r="TJO34" s="112"/>
      <c r="TJR34" s="112"/>
      <c r="TJU34" s="112"/>
      <c r="TJX34" s="112"/>
      <c r="TKA34" s="112"/>
      <c r="TKD34" s="112"/>
      <c r="TKG34" s="112"/>
      <c r="TKJ34" s="112"/>
      <c r="TKM34" s="112"/>
      <c r="TKP34" s="112"/>
      <c r="TKS34" s="112"/>
      <c r="TKV34" s="112"/>
      <c r="TKY34" s="112"/>
      <c r="TLB34" s="112"/>
      <c r="TLE34" s="112"/>
      <c r="TLH34" s="112"/>
      <c r="TLK34" s="112"/>
      <c r="TLN34" s="112"/>
      <c r="TLQ34" s="112"/>
      <c r="TLT34" s="112"/>
      <c r="TLW34" s="112"/>
      <c r="TLZ34" s="112"/>
      <c r="TMC34" s="112"/>
      <c r="TMF34" s="112"/>
      <c r="TMI34" s="112"/>
      <c r="TML34" s="112"/>
      <c r="TMO34" s="112"/>
      <c r="TMR34" s="112"/>
      <c r="TMU34" s="112"/>
      <c r="TMX34" s="112"/>
      <c r="TNA34" s="112"/>
      <c r="TND34" s="112"/>
      <c r="TNG34" s="112"/>
      <c r="TNJ34" s="112"/>
      <c r="TNM34" s="112"/>
      <c r="TNP34" s="112"/>
      <c r="TNS34" s="112"/>
      <c r="TNV34" s="112"/>
      <c r="TNY34" s="112"/>
      <c r="TOB34" s="112"/>
      <c r="TOE34" s="112"/>
      <c r="TOH34" s="112"/>
      <c r="TOK34" s="112"/>
      <c r="TON34" s="112"/>
      <c r="TOQ34" s="112"/>
      <c r="TOT34" s="112"/>
      <c r="TOW34" s="112"/>
      <c r="TOZ34" s="112"/>
      <c r="TPC34" s="112"/>
      <c r="TPF34" s="112"/>
      <c r="TPI34" s="112"/>
      <c r="TPL34" s="112"/>
      <c r="TPO34" s="112"/>
      <c r="TPR34" s="112"/>
      <c r="TPU34" s="112"/>
      <c r="TPX34" s="112"/>
      <c r="TQA34" s="112"/>
      <c r="TQD34" s="112"/>
      <c r="TQG34" s="112"/>
      <c r="TQJ34" s="112"/>
      <c r="TQM34" s="112"/>
      <c r="TQP34" s="112"/>
      <c r="TQS34" s="112"/>
      <c r="TQV34" s="112"/>
      <c r="TQY34" s="112"/>
      <c r="TRB34" s="112"/>
      <c r="TRE34" s="112"/>
      <c r="TRH34" s="112"/>
      <c r="TRK34" s="112"/>
      <c r="TRN34" s="112"/>
      <c r="TRQ34" s="112"/>
      <c r="TRT34" s="112"/>
      <c r="TRW34" s="112"/>
      <c r="TRZ34" s="112"/>
      <c r="TSC34" s="112"/>
      <c r="TSF34" s="112"/>
      <c r="TSI34" s="112"/>
      <c r="TSL34" s="112"/>
      <c r="TSO34" s="112"/>
      <c r="TSR34" s="112"/>
      <c r="TSU34" s="112"/>
      <c r="TSX34" s="112"/>
      <c r="TTA34" s="112"/>
      <c r="TTD34" s="112"/>
      <c r="TTG34" s="112"/>
      <c r="TTJ34" s="112"/>
      <c r="TTM34" s="112"/>
      <c r="TTP34" s="112"/>
      <c r="TTS34" s="112"/>
      <c r="TTV34" s="112"/>
      <c r="TTY34" s="112"/>
      <c r="TUB34" s="112"/>
      <c r="TUE34" s="112"/>
      <c r="TUH34" s="112"/>
      <c r="TUK34" s="112"/>
      <c r="TUN34" s="112"/>
      <c r="TUQ34" s="112"/>
      <c r="TUT34" s="112"/>
      <c r="TUW34" s="112"/>
      <c r="TUZ34" s="112"/>
      <c r="TVC34" s="112"/>
      <c r="TVF34" s="112"/>
      <c r="TVI34" s="112"/>
      <c r="TVL34" s="112"/>
      <c r="TVO34" s="112"/>
      <c r="TVR34" s="112"/>
      <c r="TVU34" s="112"/>
      <c r="TVX34" s="112"/>
      <c r="TWA34" s="112"/>
      <c r="TWD34" s="112"/>
      <c r="TWG34" s="112"/>
      <c r="TWJ34" s="112"/>
      <c r="TWM34" s="112"/>
      <c r="TWP34" s="112"/>
      <c r="TWS34" s="112"/>
      <c r="TWV34" s="112"/>
      <c r="TWY34" s="112"/>
      <c r="TXB34" s="112"/>
      <c r="TXE34" s="112"/>
      <c r="TXH34" s="112"/>
      <c r="TXK34" s="112"/>
      <c r="TXN34" s="112"/>
      <c r="TXQ34" s="112"/>
      <c r="TXT34" s="112"/>
      <c r="TXW34" s="112"/>
      <c r="TXZ34" s="112"/>
      <c r="TYC34" s="112"/>
      <c r="TYF34" s="112"/>
      <c r="TYI34" s="112"/>
      <c r="TYL34" s="112"/>
      <c r="TYO34" s="112"/>
      <c r="TYR34" s="112"/>
      <c r="TYU34" s="112"/>
      <c r="TYX34" s="112"/>
      <c r="TZA34" s="112"/>
      <c r="TZD34" s="112"/>
      <c r="TZG34" s="112"/>
      <c r="TZJ34" s="112"/>
      <c r="TZM34" s="112"/>
      <c r="TZP34" s="112"/>
      <c r="TZS34" s="112"/>
      <c r="TZV34" s="112"/>
      <c r="TZY34" s="112"/>
      <c r="UAB34" s="112"/>
      <c r="UAE34" s="112"/>
      <c r="UAH34" s="112"/>
      <c r="UAK34" s="112"/>
      <c r="UAN34" s="112"/>
      <c r="UAQ34" s="112"/>
      <c r="UAT34" s="112"/>
      <c r="UAW34" s="112"/>
      <c r="UAZ34" s="112"/>
      <c r="UBC34" s="112"/>
      <c r="UBF34" s="112"/>
      <c r="UBI34" s="112"/>
      <c r="UBL34" s="112"/>
      <c r="UBO34" s="112"/>
      <c r="UBR34" s="112"/>
      <c r="UBU34" s="112"/>
      <c r="UBX34" s="112"/>
      <c r="UCA34" s="112"/>
      <c r="UCD34" s="112"/>
      <c r="UCG34" s="112"/>
      <c r="UCJ34" s="112"/>
      <c r="UCM34" s="112"/>
      <c r="UCP34" s="112"/>
      <c r="UCS34" s="112"/>
      <c r="UCV34" s="112"/>
      <c r="UCY34" s="112"/>
      <c r="UDB34" s="112"/>
      <c r="UDE34" s="112"/>
      <c r="UDH34" s="112"/>
      <c r="UDK34" s="112"/>
      <c r="UDN34" s="112"/>
      <c r="UDQ34" s="112"/>
      <c r="UDT34" s="112"/>
      <c r="UDW34" s="112"/>
      <c r="UDZ34" s="112"/>
      <c r="UEC34" s="112"/>
      <c r="UEF34" s="112"/>
      <c r="UEI34" s="112"/>
      <c r="UEL34" s="112"/>
      <c r="UEO34" s="112"/>
      <c r="UER34" s="112"/>
      <c r="UEU34" s="112"/>
      <c r="UEX34" s="112"/>
      <c r="UFA34" s="112"/>
      <c r="UFD34" s="112"/>
      <c r="UFG34" s="112"/>
      <c r="UFJ34" s="112"/>
      <c r="UFM34" s="112"/>
      <c r="UFP34" s="112"/>
      <c r="UFS34" s="112"/>
      <c r="UFV34" s="112"/>
      <c r="UFY34" s="112"/>
      <c r="UGB34" s="112"/>
      <c r="UGE34" s="112"/>
      <c r="UGH34" s="112"/>
      <c r="UGK34" s="112"/>
      <c r="UGN34" s="112"/>
      <c r="UGQ34" s="112"/>
      <c r="UGT34" s="112"/>
      <c r="UGW34" s="112"/>
      <c r="UGZ34" s="112"/>
      <c r="UHC34" s="112"/>
      <c r="UHF34" s="112"/>
      <c r="UHI34" s="112"/>
      <c r="UHL34" s="112"/>
      <c r="UHO34" s="112"/>
      <c r="UHR34" s="112"/>
      <c r="UHU34" s="112"/>
      <c r="UHX34" s="112"/>
      <c r="UIA34" s="112"/>
      <c r="UID34" s="112"/>
      <c r="UIG34" s="112"/>
      <c r="UIJ34" s="112"/>
      <c r="UIM34" s="112"/>
      <c r="UIP34" s="112"/>
      <c r="UIS34" s="112"/>
      <c r="UIV34" s="112"/>
      <c r="UIY34" s="112"/>
      <c r="UJB34" s="112"/>
      <c r="UJE34" s="112"/>
      <c r="UJH34" s="112"/>
      <c r="UJK34" s="112"/>
      <c r="UJN34" s="112"/>
      <c r="UJQ34" s="112"/>
      <c r="UJT34" s="112"/>
      <c r="UJW34" s="112"/>
      <c r="UJZ34" s="112"/>
      <c r="UKC34" s="112"/>
      <c r="UKF34" s="112"/>
      <c r="UKI34" s="112"/>
      <c r="UKL34" s="112"/>
      <c r="UKO34" s="112"/>
      <c r="UKR34" s="112"/>
      <c r="UKU34" s="112"/>
      <c r="UKX34" s="112"/>
      <c r="ULA34" s="112"/>
      <c r="ULD34" s="112"/>
      <c r="ULG34" s="112"/>
      <c r="ULJ34" s="112"/>
      <c r="ULM34" s="112"/>
      <c r="ULP34" s="112"/>
      <c r="ULS34" s="112"/>
      <c r="ULV34" s="112"/>
      <c r="ULY34" s="112"/>
      <c r="UMB34" s="112"/>
      <c r="UME34" s="112"/>
      <c r="UMH34" s="112"/>
      <c r="UMK34" s="112"/>
      <c r="UMN34" s="112"/>
      <c r="UMQ34" s="112"/>
      <c r="UMT34" s="112"/>
      <c r="UMW34" s="112"/>
      <c r="UMZ34" s="112"/>
      <c r="UNC34" s="112"/>
      <c r="UNF34" s="112"/>
      <c r="UNI34" s="112"/>
      <c r="UNL34" s="112"/>
      <c r="UNO34" s="112"/>
      <c r="UNR34" s="112"/>
      <c r="UNU34" s="112"/>
      <c r="UNX34" s="112"/>
      <c r="UOA34" s="112"/>
      <c r="UOD34" s="112"/>
      <c r="UOG34" s="112"/>
      <c r="UOJ34" s="112"/>
      <c r="UOM34" s="112"/>
      <c r="UOP34" s="112"/>
      <c r="UOS34" s="112"/>
      <c r="UOV34" s="112"/>
      <c r="UOY34" s="112"/>
      <c r="UPB34" s="112"/>
      <c r="UPE34" s="112"/>
      <c r="UPH34" s="112"/>
      <c r="UPK34" s="112"/>
      <c r="UPN34" s="112"/>
      <c r="UPQ34" s="112"/>
      <c r="UPT34" s="112"/>
      <c r="UPW34" s="112"/>
      <c r="UPZ34" s="112"/>
      <c r="UQC34" s="112"/>
      <c r="UQF34" s="112"/>
      <c r="UQI34" s="112"/>
      <c r="UQL34" s="112"/>
      <c r="UQO34" s="112"/>
      <c r="UQR34" s="112"/>
      <c r="UQU34" s="112"/>
      <c r="UQX34" s="112"/>
      <c r="URA34" s="112"/>
      <c r="URD34" s="112"/>
      <c r="URG34" s="112"/>
      <c r="URJ34" s="112"/>
      <c r="URM34" s="112"/>
      <c r="URP34" s="112"/>
      <c r="URS34" s="112"/>
      <c r="URV34" s="112"/>
      <c r="URY34" s="112"/>
      <c r="USB34" s="112"/>
      <c r="USE34" s="112"/>
      <c r="USH34" s="112"/>
      <c r="USK34" s="112"/>
      <c r="USN34" s="112"/>
      <c r="USQ34" s="112"/>
      <c r="UST34" s="112"/>
      <c r="USW34" s="112"/>
      <c r="USZ34" s="112"/>
      <c r="UTC34" s="112"/>
      <c r="UTF34" s="112"/>
      <c r="UTI34" s="112"/>
      <c r="UTL34" s="112"/>
      <c r="UTO34" s="112"/>
      <c r="UTR34" s="112"/>
      <c r="UTU34" s="112"/>
      <c r="UTX34" s="112"/>
      <c r="UUA34" s="112"/>
      <c r="UUD34" s="112"/>
      <c r="UUG34" s="112"/>
      <c r="UUJ34" s="112"/>
      <c r="UUM34" s="112"/>
      <c r="UUP34" s="112"/>
      <c r="UUS34" s="112"/>
      <c r="UUV34" s="112"/>
      <c r="UUY34" s="112"/>
      <c r="UVB34" s="112"/>
      <c r="UVE34" s="112"/>
      <c r="UVH34" s="112"/>
      <c r="UVK34" s="112"/>
      <c r="UVN34" s="112"/>
      <c r="UVQ34" s="112"/>
      <c r="UVT34" s="112"/>
      <c r="UVW34" s="112"/>
      <c r="UVZ34" s="112"/>
      <c r="UWC34" s="112"/>
      <c r="UWF34" s="112"/>
      <c r="UWI34" s="112"/>
      <c r="UWL34" s="112"/>
      <c r="UWO34" s="112"/>
      <c r="UWR34" s="112"/>
      <c r="UWU34" s="112"/>
      <c r="UWX34" s="112"/>
      <c r="UXA34" s="112"/>
      <c r="UXD34" s="112"/>
      <c r="UXG34" s="112"/>
      <c r="UXJ34" s="112"/>
      <c r="UXM34" s="112"/>
      <c r="UXP34" s="112"/>
      <c r="UXS34" s="112"/>
      <c r="UXV34" s="112"/>
      <c r="UXY34" s="112"/>
      <c r="UYB34" s="112"/>
      <c r="UYE34" s="112"/>
      <c r="UYH34" s="112"/>
      <c r="UYK34" s="112"/>
      <c r="UYN34" s="112"/>
      <c r="UYQ34" s="112"/>
      <c r="UYT34" s="112"/>
      <c r="UYW34" s="112"/>
      <c r="UYZ34" s="112"/>
      <c r="UZC34" s="112"/>
      <c r="UZF34" s="112"/>
      <c r="UZI34" s="112"/>
      <c r="UZL34" s="112"/>
      <c r="UZO34" s="112"/>
      <c r="UZR34" s="112"/>
      <c r="UZU34" s="112"/>
      <c r="UZX34" s="112"/>
      <c r="VAA34" s="112"/>
      <c r="VAD34" s="112"/>
      <c r="VAG34" s="112"/>
      <c r="VAJ34" s="112"/>
      <c r="VAM34" s="112"/>
      <c r="VAP34" s="112"/>
      <c r="VAS34" s="112"/>
      <c r="VAV34" s="112"/>
      <c r="VAY34" s="112"/>
      <c r="VBB34" s="112"/>
      <c r="VBE34" s="112"/>
      <c r="VBH34" s="112"/>
      <c r="VBK34" s="112"/>
      <c r="VBN34" s="112"/>
      <c r="VBQ34" s="112"/>
      <c r="VBT34" s="112"/>
      <c r="VBW34" s="112"/>
      <c r="VBZ34" s="112"/>
      <c r="VCC34" s="112"/>
      <c r="VCF34" s="112"/>
      <c r="VCI34" s="112"/>
      <c r="VCL34" s="112"/>
      <c r="VCO34" s="112"/>
      <c r="VCR34" s="112"/>
      <c r="VCU34" s="112"/>
      <c r="VCX34" s="112"/>
      <c r="VDA34" s="112"/>
      <c r="VDD34" s="112"/>
      <c r="VDG34" s="112"/>
      <c r="VDJ34" s="112"/>
      <c r="VDM34" s="112"/>
      <c r="VDP34" s="112"/>
      <c r="VDS34" s="112"/>
      <c r="VDV34" s="112"/>
      <c r="VDY34" s="112"/>
      <c r="VEB34" s="112"/>
      <c r="VEE34" s="112"/>
      <c r="VEH34" s="112"/>
      <c r="VEK34" s="112"/>
      <c r="VEN34" s="112"/>
      <c r="VEQ34" s="112"/>
      <c r="VET34" s="112"/>
      <c r="VEW34" s="112"/>
      <c r="VEZ34" s="112"/>
      <c r="VFC34" s="112"/>
      <c r="VFF34" s="112"/>
      <c r="VFI34" s="112"/>
      <c r="VFL34" s="112"/>
      <c r="VFO34" s="112"/>
      <c r="VFR34" s="112"/>
      <c r="VFU34" s="112"/>
      <c r="VFX34" s="112"/>
      <c r="VGA34" s="112"/>
      <c r="VGD34" s="112"/>
      <c r="VGG34" s="112"/>
      <c r="VGJ34" s="112"/>
      <c r="VGM34" s="112"/>
      <c r="VGP34" s="112"/>
      <c r="VGS34" s="112"/>
      <c r="VGV34" s="112"/>
      <c r="VGY34" s="112"/>
      <c r="VHB34" s="112"/>
      <c r="VHE34" s="112"/>
      <c r="VHH34" s="112"/>
      <c r="VHK34" s="112"/>
      <c r="VHN34" s="112"/>
      <c r="VHQ34" s="112"/>
      <c r="VHT34" s="112"/>
      <c r="VHW34" s="112"/>
      <c r="VHZ34" s="112"/>
      <c r="VIC34" s="112"/>
      <c r="VIF34" s="112"/>
      <c r="VII34" s="112"/>
      <c r="VIL34" s="112"/>
      <c r="VIO34" s="112"/>
      <c r="VIR34" s="112"/>
      <c r="VIU34" s="112"/>
      <c r="VIX34" s="112"/>
      <c r="VJA34" s="112"/>
      <c r="VJD34" s="112"/>
      <c r="VJG34" s="112"/>
      <c r="VJJ34" s="112"/>
      <c r="VJM34" s="112"/>
      <c r="VJP34" s="112"/>
      <c r="VJS34" s="112"/>
      <c r="VJV34" s="112"/>
      <c r="VJY34" s="112"/>
      <c r="VKB34" s="112"/>
      <c r="VKE34" s="112"/>
      <c r="VKH34" s="112"/>
      <c r="VKK34" s="112"/>
      <c r="VKN34" s="112"/>
      <c r="VKQ34" s="112"/>
      <c r="VKT34" s="112"/>
      <c r="VKW34" s="112"/>
      <c r="VKZ34" s="112"/>
      <c r="VLC34" s="112"/>
      <c r="VLF34" s="112"/>
      <c r="VLI34" s="112"/>
      <c r="VLL34" s="112"/>
      <c r="VLO34" s="112"/>
      <c r="VLR34" s="112"/>
      <c r="VLU34" s="112"/>
      <c r="VLX34" s="112"/>
      <c r="VMA34" s="112"/>
      <c r="VMD34" s="112"/>
      <c r="VMG34" s="112"/>
      <c r="VMJ34" s="112"/>
      <c r="VMM34" s="112"/>
      <c r="VMP34" s="112"/>
      <c r="VMS34" s="112"/>
      <c r="VMV34" s="112"/>
      <c r="VMY34" s="112"/>
      <c r="VNB34" s="112"/>
      <c r="VNE34" s="112"/>
      <c r="VNH34" s="112"/>
      <c r="VNK34" s="112"/>
      <c r="VNN34" s="112"/>
      <c r="VNQ34" s="112"/>
      <c r="VNT34" s="112"/>
      <c r="VNW34" s="112"/>
      <c r="VNZ34" s="112"/>
      <c r="VOC34" s="112"/>
      <c r="VOF34" s="112"/>
      <c r="VOI34" s="112"/>
      <c r="VOL34" s="112"/>
      <c r="VOO34" s="112"/>
      <c r="VOR34" s="112"/>
      <c r="VOU34" s="112"/>
      <c r="VOX34" s="112"/>
      <c r="VPA34" s="112"/>
      <c r="VPD34" s="112"/>
      <c r="VPG34" s="112"/>
      <c r="VPJ34" s="112"/>
      <c r="VPM34" s="112"/>
      <c r="VPP34" s="112"/>
      <c r="VPS34" s="112"/>
      <c r="VPV34" s="112"/>
      <c r="VPY34" s="112"/>
      <c r="VQB34" s="112"/>
      <c r="VQE34" s="112"/>
      <c r="VQH34" s="112"/>
      <c r="VQK34" s="112"/>
      <c r="VQN34" s="112"/>
      <c r="VQQ34" s="112"/>
      <c r="VQT34" s="112"/>
      <c r="VQW34" s="112"/>
      <c r="VQZ34" s="112"/>
      <c r="VRC34" s="112"/>
      <c r="VRF34" s="112"/>
      <c r="VRI34" s="112"/>
      <c r="VRL34" s="112"/>
      <c r="VRO34" s="112"/>
      <c r="VRR34" s="112"/>
      <c r="VRU34" s="112"/>
      <c r="VRX34" s="112"/>
      <c r="VSA34" s="112"/>
      <c r="VSD34" s="112"/>
      <c r="VSG34" s="112"/>
      <c r="VSJ34" s="112"/>
      <c r="VSM34" s="112"/>
      <c r="VSP34" s="112"/>
      <c r="VSS34" s="112"/>
      <c r="VSV34" s="112"/>
      <c r="VSY34" s="112"/>
      <c r="VTB34" s="112"/>
      <c r="VTE34" s="112"/>
      <c r="VTH34" s="112"/>
      <c r="VTK34" s="112"/>
      <c r="VTN34" s="112"/>
      <c r="VTQ34" s="112"/>
      <c r="VTT34" s="112"/>
      <c r="VTW34" s="112"/>
      <c r="VTZ34" s="112"/>
      <c r="VUC34" s="112"/>
      <c r="VUF34" s="112"/>
      <c r="VUI34" s="112"/>
      <c r="VUL34" s="112"/>
      <c r="VUO34" s="112"/>
      <c r="VUR34" s="112"/>
      <c r="VUU34" s="112"/>
      <c r="VUX34" s="112"/>
      <c r="VVA34" s="112"/>
      <c r="VVD34" s="112"/>
      <c r="VVG34" s="112"/>
      <c r="VVJ34" s="112"/>
      <c r="VVM34" s="112"/>
      <c r="VVP34" s="112"/>
      <c r="VVS34" s="112"/>
      <c r="VVV34" s="112"/>
      <c r="VVY34" s="112"/>
      <c r="VWB34" s="112"/>
      <c r="VWE34" s="112"/>
      <c r="VWH34" s="112"/>
      <c r="VWK34" s="112"/>
      <c r="VWN34" s="112"/>
      <c r="VWQ34" s="112"/>
      <c r="VWT34" s="112"/>
      <c r="VWW34" s="112"/>
      <c r="VWZ34" s="112"/>
      <c r="VXC34" s="112"/>
      <c r="VXF34" s="112"/>
      <c r="VXI34" s="112"/>
      <c r="VXL34" s="112"/>
      <c r="VXO34" s="112"/>
      <c r="VXR34" s="112"/>
      <c r="VXU34" s="112"/>
      <c r="VXX34" s="112"/>
      <c r="VYA34" s="112"/>
      <c r="VYD34" s="112"/>
      <c r="VYG34" s="112"/>
      <c r="VYJ34" s="112"/>
      <c r="VYM34" s="112"/>
      <c r="VYP34" s="112"/>
      <c r="VYS34" s="112"/>
      <c r="VYV34" s="112"/>
      <c r="VYY34" s="112"/>
      <c r="VZB34" s="112"/>
      <c r="VZE34" s="112"/>
      <c r="VZH34" s="112"/>
      <c r="VZK34" s="112"/>
      <c r="VZN34" s="112"/>
      <c r="VZQ34" s="112"/>
      <c r="VZT34" s="112"/>
      <c r="VZW34" s="112"/>
      <c r="VZZ34" s="112"/>
      <c r="WAC34" s="112"/>
      <c r="WAF34" s="112"/>
      <c r="WAI34" s="112"/>
      <c r="WAL34" s="112"/>
      <c r="WAO34" s="112"/>
      <c r="WAR34" s="112"/>
      <c r="WAU34" s="112"/>
      <c r="WAX34" s="112"/>
      <c r="WBA34" s="112"/>
      <c r="WBD34" s="112"/>
      <c r="WBG34" s="112"/>
      <c r="WBJ34" s="112"/>
      <c r="WBM34" s="112"/>
      <c r="WBP34" s="112"/>
      <c r="WBS34" s="112"/>
      <c r="WBV34" s="112"/>
      <c r="WBY34" s="112"/>
      <c r="WCB34" s="112"/>
      <c r="WCE34" s="112"/>
      <c r="WCH34" s="112"/>
      <c r="WCK34" s="112"/>
      <c r="WCN34" s="112"/>
      <c r="WCQ34" s="112"/>
      <c r="WCT34" s="112"/>
      <c r="WCW34" s="112"/>
      <c r="WCZ34" s="112"/>
      <c r="WDC34" s="112"/>
      <c r="WDF34" s="112"/>
      <c r="WDI34" s="112"/>
      <c r="WDL34" s="112"/>
      <c r="WDO34" s="112"/>
      <c r="WDR34" s="112"/>
      <c r="WDU34" s="112"/>
      <c r="WDX34" s="112"/>
      <c r="WEA34" s="112"/>
      <c r="WED34" s="112"/>
      <c r="WEG34" s="112"/>
      <c r="WEJ34" s="112"/>
      <c r="WEM34" s="112"/>
      <c r="WEP34" s="112"/>
      <c r="WES34" s="112"/>
      <c r="WEV34" s="112"/>
      <c r="WEY34" s="112"/>
      <c r="WFB34" s="112"/>
      <c r="WFE34" s="112"/>
      <c r="WFH34" s="112"/>
      <c r="WFK34" s="112"/>
      <c r="WFN34" s="112"/>
      <c r="WFQ34" s="112"/>
      <c r="WFT34" s="112"/>
      <c r="WFW34" s="112"/>
      <c r="WFZ34" s="112"/>
      <c r="WGC34" s="112"/>
      <c r="WGF34" s="112"/>
      <c r="WGI34" s="112"/>
      <c r="WGL34" s="112"/>
      <c r="WGO34" s="112"/>
      <c r="WGR34" s="112"/>
      <c r="WGU34" s="112"/>
      <c r="WGX34" s="112"/>
      <c r="WHA34" s="112"/>
      <c r="WHD34" s="112"/>
      <c r="WHG34" s="112"/>
      <c r="WHJ34" s="112"/>
      <c r="WHM34" s="112"/>
      <c r="WHP34" s="112"/>
      <c r="WHS34" s="112"/>
      <c r="WHV34" s="112"/>
      <c r="WHY34" s="112"/>
      <c r="WIB34" s="112"/>
      <c r="WIE34" s="112"/>
      <c r="WIH34" s="112"/>
      <c r="WIK34" s="112"/>
      <c r="WIN34" s="112"/>
      <c r="WIQ34" s="112"/>
      <c r="WIT34" s="112"/>
      <c r="WIW34" s="112"/>
      <c r="WIZ34" s="112"/>
      <c r="WJC34" s="112"/>
      <c r="WJF34" s="112"/>
      <c r="WJI34" s="112"/>
      <c r="WJL34" s="112"/>
      <c r="WJO34" s="112"/>
      <c r="WJR34" s="112"/>
      <c r="WJU34" s="112"/>
      <c r="WJX34" s="112"/>
      <c r="WKA34" s="112"/>
      <c r="WKD34" s="112"/>
      <c r="WKG34" s="112"/>
      <c r="WKJ34" s="112"/>
      <c r="WKM34" s="112"/>
      <c r="WKP34" s="112"/>
      <c r="WKS34" s="112"/>
      <c r="WKV34" s="112"/>
      <c r="WKY34" s="112"/>
      <c r="WLB34" s="112"/>
      <c r="WLE34" s="112"/>
      <c r="WLH34" s="112"/>
      <c r="WLK34" s="112"/>
      <c r="WLN34" s="112"/>
      <c r="WLQ34" s="112"/>
      <c r="WLT34" s="112"/>
      <c r="WLW34" s="112"/>
      <c r="WLZ34" s="112"/>
      <c r="WMC34" s="112"/>
      <c r="WMF34" s="112"/>
      <c r="WMI34" s="112"/>
      <c r="WML34" s="112"/>
      <c r="WMO34" s="112"/>
      <c r="WMR34" s="112"/>
      <c r="WMU34" s="112"/>
      <c r="WMX34" s="112"/>
      <c r="WNA34" s="112"/>
      <c r="WND34" s="112"/>
      <c r="WNG34" s="112"/>
      <c r="WNJ34" s="112"/>
      <c r="WNM34" s="112"/>
      <c r="WNP34" s="112"/>
      <c r="WNS34" s="112"/>
      <c r="WNV34" s="112"/>
      <c r="WNY34" s="112"/>
      <c r="WOB34" s="112"/>
      <c r="WOE34" s="112"/>
      <c r="WOH34" s="112"/>
      <c r="WOK34" s="112"/>
      <c r="WON34" s="112"/>
      <c r="WOQ34" s="112"/>
      <c r="WOT34" s="112"/>
      <c r="WOW34" s="112"/>
      <c r="WOZ34" s="112"/>
      <c r="WPC34" s="112"/>
      <c r="WPF34" s="112"/>
      <c r="WPI34" s="112"/>
      <c r="WPL34" s="112"/>
      <c r="WPO34" s="112"/>
      <c r="WPR34" s="112"/>
      <c r="WPU34" s="112"/>
      <c r="WPX34" s="112"/>
      <c r="WQA34" s="112"/>
      <c r="WQD34" s="112"/>
      <c r="WQG34" s="112"/>
      <c r="WQJ34" s="112"/>
      <c r="WQM34" s="112"/>
      <c r="WQP34" s="112"/>
      <c r="WQS34" s="112"/>
      <c r="WQV34" s="112"/>
      <c r="WQY34" s="112"/>
      <c r="WRB34" s="112"/>
      <c r="WRE34" s="112"/>
      <c r="WRH34" s="112"/>
      <c r="WRK34" s="112"/>
      <c r="WRN34" s="112"/>
      <c r="WRQ34" s="112"/>
      <c r="WRT34" s="112"/>
      <c r="WRW34" s="112"/>
      <c r="WRZ34" s="112"/>
      <c r="WSC34" s="112"/>
      <c r="WSF34" s="112"/>
      <c r="WSI34" s="112"/>
      <c r="WSL34" s="112"/>
      <c r="WSO34" s="112"/>
      <c r="WSR34" s="112"/>
      <c r="WSU34" s="112"/>
      <c r="WSX34" s="112"/>
      <c r="WTA34" s="112"/>
      <c r="WTD34" s="112"/>
      <c r="WTG34" s="112"/>
      <c r="WTJ34" s="112"/>
      <c r="WTM34" s="112"/>
      <c r="WTP34" s="112"/>
      <c r="WTS34" s="112"/>
      <c r="WTV34" s="112"/>
      <c r="WTY34" s="112"/>
      <c r="WUB34" s="112"/>
      <c r="WUE34" s="112"/>
      <c r="WUH34" s="112"/>
      <c r="WUK34" s="112"/>
      <c r="WUN34" s="112"/>
      <c r="WUQ34" s="112"/>
      <c r="WUT34" s="112"/>
      <c r="WUW34" s="112"/>
      <c r="WUZ34" s="112"/>
      <c r="WVC34" s="112"/>
      <c r="WVF34" s="112"/>
      <c r="WVI34" s="112"/>
      <c r="WVL34" s="112"/>
      <c r="WVO34" s="112"/>
      <c r="WVR34" s="112"/>
      <c r="WVU34" s="112"/>
      <c r="WVX34" s="112"/>
      <c r="WWA34" s="112"/>
      <c r="WWD34" s="112"/>
      <c r="WWG34" s="112"/>
      <c r="WWJ34" s="112"/>
      <c r="WWM34" s="112"/>
      <c r="WWP34" s="112"/>
      <c r="WWS34" s="112"/>
      <c r="WWV34" s="112"/>
      <c r="WWY34" s="112"/>
      <c r="WXB34" s="112"/>
      <c r="WXE34" s="112"/>
      <c r="WXH34" s="112"/>
      <c r="WXK34" s="112"/>
      <c r="WXN34" s="112"/>
      <c r="WXQ34" s="112"/>
      <c r="WXT34" s="112"/>
      <c r="WXW34" s="112"/>
      <c r="WXZ34" s="112"/>
      <c r="WYC34" s="112"/>
      <c r="WYF34" s="112"/>
      <c r="WYI34" s="112"/>
      <c r="WYL34" s="112"/>
      <c r="WYO34" s="112"/>
      <c r="WYR34" s="112"/>
      <c r="WYU34" s="112"/>
      <c r="WYX34" s="112"/>
      <c r="WZA34" s="112"/>
      <c r="WZD34" s="112"/>
      <c r="WZG34" s="112"/>
      <c r="WZJ34" s="112"/>
      <c r="WZM34" s="112"/>
      <c r="WZP34" s="112"/>
      <c r="WZS34" s="112"/>
      <c r="WZV34" s="112"/>
      <c r="WZY34" s="112"/>
      <c r="XAB34" s="112"/>
      <c r="XAE34" s="112"/>
      <c r="XAH34" s="112"/>
      <c r="XAK34" s="112"/>
      <c r="XAN34" s="112"/>
      <c r="XAQ34" s="112"/>
      <c r="XAT34" s="112"/>
      <c r="XAW34" s="112"/>
      <c r="XAZ34" s="112"/>
      <c r="XBC34" s="112"/>
      <c r="XBF34" s="112"/>
      <c r="XBI34" s="112"/>
      <c r="XBL34" s="112"/>
      <c r="XBO34" s="112"/>
      <c r="XBR34" s="112"/>
      <c r="XBU34" s="112"/>
      <c r="XBX34" s="112"/>
      <c r="XCA34" s="112"/>
      <c r="XCD34" s="112"/>
      <c r="XCG34" s="112"/>
      <c r="XCJ34" s="112"/>
      <c r="XCM34" s="112"/>
      <c r="XCP34" s="112"/>
      <c r="XCS34" s="112"/>
      <c r="XCV34" s="112"/>
      <c r="XCY34" s="112"/>
      <c r="XDB34" s="112"/>
      <c r="XDE34" s="112"/>
      <c r="XDH34" s="112"/>
      <c r="XDK34" s="112"/>
      <c r="XDN34" s="112"/>
      <c r="XDQ34" s="112"/>
      <c r="XDT34" s="112"/>
      <c r="XDW34" s="112"/>
      <c r="XDZ34" s="112"/>
      <c r="XEC34" s="112"/>
      <c r="XEF34" s="112"/>
      <c r="XEI34" s="112"/>
      <c r="XEL34" s="112"/>
      <c r="XEO34" s="112"/>
      <c r="XER34" s="112"/>
      <c r="XEU34" s="112"/>
      <c r="XEX34" s="112"/>
      <c r="XFA34" s="112"/>
    </row>
    <row r="35" spans="1:1024 1027:2047 2050:3070 3073:4096 4099:5119 5122:6142 6145:7168 7171:8191 8194:9214 9217:10240 10243:11263 11266:12286 12289:13312 13315:14335 14338:15358 15361:16381" s="5" customFormat="1" ht="15.75">
      <c r="A35" s="104"/>
      <c r="B35" s="104"/>
      <c r="C35" s="104"/>
      <c r="D35" s="105" t="s">
        <v>276</v>
      </c>
      <c r="E35" s="104"/>
      <c r="F35" s="104"/>
      <c r="G35" s="104"/>
      <c r="H35" s="104"/>
      <c r="I35" s="106"/>
      <c r="J35" s="104"/>
      <c r="K35" s="107"/>
      <c r="L35" s="107"/>
      <c r="M35" s="107"/>
      <c r="N35" s="107"/>
      <c r="O35" s="107"/>
      <c r="P35" s="104"/>
      <c r="Q35" s="104"/>
      <c r="R35" s="104"/>
      <c r="S35" s="104"/>
      <c r="T35" s="108"/>
      <c r="U35" s="108"/>
      <c r="V35" s="109">
        <f>AVERAGE(V18:V34)*80%</f>
        <v>0.8</v>
      </c>
      <c r="W35" s="108"/>
      <c r="X35" s="108"/>
      <c r="Y35" s="108"/>
      <c r="Z35" s="108"/>
      <c r="AA35" s="119">
        <f>AVERAGE(AA22:AA34)*80%</f>
        <v>0.77948717948717949</v>
      </c>
      <c r="AB35" s="108"/>
      <c r="AC35" s="108"/>
      <c r="AD35" s="108"/>
      <c r="AE35" s="108"/>
      <c r="AF35" s="170">
        <f>AVERAGE(AF18:AF34)*80%</f>
        <v>0.75897435897435905</v>
      </c>
      <c r="AG35" s="108"/>
      <c r="AH35" s="108"/>
      <c r="AI35" s="110"/>
      <c r="AJ35" s="108"/>
      <c r="AK35" s="119">
        <f>AVERAGE(AK18:AK34)*80%</f>
        <v>0.7777777777777779</v>
      </c>
      <c r="AL35" s="104"/>
      <c r="AM35" s="104"/>
      <c r="AN35" s="107"/>
      <c r="AO35" s="107"/>
      <c r="AP35" s="113">
        <f>AVERAGE(AP22:AP34)*80%</f>
        <v>0.79230769230769238</v>
      </c>
      <c r="AQ35" s="104"/>
    </row>
    <row r="36" spans="1:1024 1027:2047 2050:3070 3073:4096 4099:5119 5122:6142 6145:7168 7171:8191 8194:9214 9217:10240 10243:11263 11266:12286 12289:13312 13315:14335 14338:15358 15361:16381" s="18" customFormat="1" ht="309.75" customHeight="1">
      <c r="A36" s="130">
        <v>7</v>
      </c>
      <c r="B36" s="131" t="s">
        <v>277</v>
      </c>
      <c r="C36" s="130" t="s">
        <v>278</v>
      </c>
      <c r="D36" s="131" t="s">
        <v>279</v>
      </c>
      <c r="E36" s="131" t="s">
        <v>280</v>
      </c>
      <c r="F36" s="131" t="s">
        <v>281</v>
      </c>
      <c r="G36" s="131" t="s">
        <v>282</v>
      </c>
      <c r="H36" s="132" t="s">
        <v>283</v>
      </c>
      <c r="I36" s="133" t="s">
        <v>61</v>
      </c>
      <c r="J36" s="131" t="s">
        <v>281</v>
      </c>
      <c r="K36" s="134" t="s">
        <v>284</v>
      </c>
      <c r="L36" s="134">
        <v>0.8</v>
      </c>
      <c r="M36" s="134" t="s">
        <v>284</v>
      </c>
      <c r="N36" s="134">
        <v>0.8</v>
      </c>
      <c r="O36" s="134">
        <v>0.8</v>
      </c>
      <c r="P36" s="131" t="s">
        <v>63</v>
      </c>
      <c r="Q36" s="135" t="s">
        <v>285</v>
      </c>
      <c r="R36" s="135" t="s">
        <v>286</v>
      </c>
      <c r="S36" s="135" t="s">
        <v>287</v>
      </c>
      <c r="T36" s="136" t="str">
        <f>K36</f>
        <v>No programada</v>
      </c>
      <c r="U36" s="137">
        <v>0</v>
      </c>
      <c r="V36" s="138" t="s">
        <v>288</v>
      </c>
      <c r="W36" s="130" t="s">
        <v>284</v>
      </c>
      <c r="X36" s="130" t="s">
        <v>172</v>
      </c>
      <c r="Y36" s="139">
        <f>L36</f>
        <v>0.8</v>
      </c>
      <c r="Z36" s="140">
        <v>0.53</v>
      </c>
      <c r="AA36" s="141">
        <f t="shared" ref="AA36:AA38" si="10">IF(Z36/Y36&gt;100%,100%,Z36/Y36)</f>
        <v>0.66249999999999998</v>
      </c>
      <c r="AB36" s="131" t="s">
        <v>289</v>
      </c>
      <c r="AC36" s="131" t="s">
        <v>290</v>
      </c>
      <c r="AD36" s="142" t="str">
        <f>M36</f>
        <v>No programada</v>
      </c>
      <c r="AE36" s="131" t="s">
        <v>288</v>
      </c>
      <c r="AF36" s="131" t="s">
        <v>288</v>
      </c>
      <c r="AG36" s="131" t="s">
        <v>288</v>
      </c>
      <c r="AH36" s="131" t="s">
        <v>288</v>
      </c>
      <c r="AI36" s="139">
        <f>N36</f>
        <v>0.8</v>
      </c>
      <c r="AJ36" s="150">
        <v>0.61</v>
      </c>
      <c r="AK36" s="165">
        <f t="shared" ref="AK36" si="11">IF(AJ36/AI36&gt;100%,100%,AJ36/AI36)</f>
        <v>0.76249999999999996</v>
      </c>
      <c r="AL36" s="131" t="s">
        <v>322</v>
      </c>
      <c r="AM36" s="131" t="s">
        <v>323</v>
      </c>
      <c r="AN36" s="136">
        <f>O36</f>
        <v>0.8</v>
      </c>
      <c r="AO36" s="143">
        <f>AVERAGE(L36,N36)</f>
        <v>0.8</v>
      </c>
      <c r="AP36" s="138">
        <f t="shared" si="1"/>
        <v>1</v>
      </c>
      <c r="AQ36" s="130" t="s">
        <v>319</v>
      </c>
    </row>
    <row r="37" spans="1:1024 1027:2047 2050:3070 3073:4096 4099:5119 5122:6142 6145:7168 7171:8191 8194:9214 9217:10240 10243:11263 11266:12286 12289:13312 13315:14335 14338:15358 15361:16381" s="18" customFormat="1" ht="165">
      <c r="A37" s="130">
        <v>7</v>
      </c>
      <c r="B37" s="131" t="s">
        <v>277</v>
      </c>
      <c r="C37" s="130" t="s">
        <v>291</v>
      </c>
      <c r="D37" s="131" t="s">
        <v>292</v>
      </c>
      <c r="E37" s="131" t="s">
        <v>280</v>
      </c>
      <c r="F37" s="131" t="s">
        <v>293</v>
      </c>
      <c r="G37" s="131" t="s">
        <v>294</v>
      </c>
      <c r="H37" s="132" t="s">
        <v>295</v>
      </c>
      <c r="I37" s="133" t="s">
        <v>75</v>
      </c>
      <c r="J37" s="131" t="s">
        <v>293</v>
      </c>
      <c r="K37" s="144">
        <v>0</v>
      </c>
      <c r="L37" s="144">
        <v>0.56000000000000005</v>
      </c>
      <c r="M37" s="144">
        <v>0.44</v>
      </c>
      <c r="N37" s="144">
        <v>0</v>
      </c>
      <c r="O37" s="144">
        <v>1</v>
      </c>
      <c r="P37" s="131" t="s">
        <v>63</v>
      </c>
      <c r="Q37" s="135" t="s">
        <v>296</v>
      </c>
      <c r="R37" s="135" t="s">
        <v>297</v>
      </c>
      <c r="S37" s="135" t="s">
        <v>287</v>
      </c>
      <c r="T37" s="145">
        <f>K37</f>
        <v>0</v>
      </c>
      <c r="U37" s="137">
        <v>0</v>
      </c>
      <c r="V37" s="138" t="s">
        <v>288</v>
      </c>
      <c r="W37" s="130" t="s">
        <v>284</v>
      </c>
      <c r="X37" s="130" t="s">
        <v>172</v>
      </c>
      <c r="Y37" s="139">
        <f>L37</f>
        <v>0.56000000000000005</v>
      </c>
      <c r="Z37" s="146">
        <v>0.56000000000000005</v>
      </c>
      <c r="AA37" s="141">
        <f t="shared" si="10"/>
        <v>1</v>
      </c>
      <c r="AB37" s="131" t="s">
        <v>298</v>
      </c>
      <c r="AC37" s="131" t="s">
        <v>299</v>
      </c>
      <c r="AD37" s="139">
        <f>M37</f>
        <v>0.44</v>
      </c>
      <c r="AE37" s="150">
        <v>0.44</v>
      </c>
      <c r="AF37" s="165">
        <f t="shared" ref="AF37:AF38" si="12">IF(AE37/AD37&gt;100%,100%,AE37/AD37)</f>
        <v>1</v>
      </c>
      <c r="AG37" s="131" t="s">
        <v>315</v>
      </c>
      <c r="AH37" s="131" t="s">
        <v>300</v>
      </c>
      <c r="AI37" s="139">
        <f>N37</f>
        <v>0</v>
      </c>
      <c r="AJ37" s="139" t="s">
        <v>317</v>
      </c>
      <c r="AK37" s="131" t="s">
        <v>318</v>
      </c>
      <c r="AL37" s="131" t="s">
        <v>317</v>
      </c>
      <c r="AM37" s="131" t="s">
        <v>317</v>
      </c>
      <c r="AN37" s="136">
        <f>O37</f>
        <v>1</v>
      </c>
      <c r="AO37" s="143">
        <f>SUM(U37,Z37,AE37,AJ37)</f>
        <v>1</v>
      </c>
      <c r="AP37" s="138">
        <f>IF(AO37/AN37&gt;100%,100%,AO37/AN37)</f>
        <v>1</v>
      </c>
      <c r="AQ37" s="130" t="s">
        <v>320</v>
      </c>
    </row>
    <row r="38" spans="1:1024 1027:2047 2050:3070 3073:4096 4099:5119 5122:6142 6145:7168 7171:8191 8194:9214 9217:10240 10243:11263 11266:12286 12289:13312 13315:14335 14338:15358 15361:16381" s="18" customFormat="1" ht="150">
      <c r="A38" s="130">
        <v>7</v>
      </c>
      <c r="B38" s="131" t="s">
        <v>277</v>
      </c>
      <c r="C38" s="130" t="s">
        <v>301</v>
      </c>
      <c r="D38" s="131" t="s">
        <v>302</v>
      </c>
      <c r="E38" s="131" t="s">
        <v>280</v>
      </c>
      <c r="F38" s="131" t="s">
        <v>303</v>
      </c>
      <c r="G38" s="131" t="s">
        <v>304</v>
      </c>
      <c r="H38" s="131" t="s">
        <v>172</v>
      </c>
      <c r="I38" s="133" t="s">
        <v>75</v>
      </c>
      <c r="J38" s="131" t="s">
        <v>303</v>
      </c>
      <c r="K38" s="147">
        <v>0</v>
      </c>
      <c r="L38" s="147">
        <v>1</v>
      </c>
      <c r="M38" s="147">
        <v>1</v>
      </c>
      <c r="N38" s="147">
        <v>0</v>
      </c>
      <c r="O38" s="147">
        <v>2</v>
      </c>
      <c r="P38" s="131" t="s">
        <v>63</v>
      </c>
      <c r="Q38" s="131" t="s">
        <v>305</v>
      </c>
      <c r="R38" s="131" t="s">
        <v>305</v>
      </c>
      <c r="S38" s="131" t="s">
        <v>306</v>
      </c>
      <c r="T38" s="137">
        <f>K38</f>
        <v>0</v>
      </c>
      <c r="U38" s="148">
        <v>0</v>
      </c>
      <c r="V38" s="138" t="s">
        <v>288</v>
      </c>
      <c r="W38" s="130" t="s">
        <v>284</v>
      </c>
      <c r="X38" s="130" t="s">
        <v>172</v>
      </c>
      <c r="Y38" s="142">
        <f>L38</f>
        <v>1</v>
      </c>
      <c r="Z38" s="149">
        <v>1</v>
      </c>
      <c r="AA38" s="150">
        <f t="shared" si="10"/>
        <v>1</v>
      </c>
      <c r="AB38" s="131" t="s">
        <v>307</v>
      </c>
      <c r="AC38" s="131" t="s">
        <v>308</v>
      </c>
      <c r="AD38" s="142">
        <f>M38</f>
        <v>1</v>
      </c>
      <c r="AE38" s="131">
        <v>1</v>
      </c>
      <c r="AF38" s="165">
        <f t="shared" si="12"/>
        <v>1</v>
      </c>
      <c r="AG38" s="131" t="s">
        <v>313</v>
      </c>
      <c r="AH38" s="131" t="s">
        <v>309</v>
      </c>
      <c r="AI38" s="142">
        <f>N38</f>
        <v>0</v>
      </c>
      <c r="AJ38" s="139" t="s">
        <v>317</v>
      </c>
      <c r="AK38" s="131" t="s">
        <v>318</v>
      </c>
      <c r="AL38" s="131" t="s">
        <v>317</v>
      </c>
      <c r="AM38" s="131"/>
      <c r="AN38" s="151">
        <f>O38</f>
        <v>2</v>
      </c>
      <c r="AO38" s="153">
        <f>SUM(U38,Z38,AE38,AJ38)</f>
        <v>2</v>
      </c>
      <c r="AP38" s="138">
        <f t="shared" si="1"/>
        <v>1</v>
      </c>
      <c r="AQ38" s="130" t="s">
        <v>321</v>
      </c>
    </row>
    <row r="39" spans="1:1024 1027:2047 2050:3070 3073:4096 4099:5119 5122:6142 6145:7168 7171:8191 8194:9214 9217:10240 10243:11263 11266:12286 12289:13312 13315:14335 14338:15358 15361:16381" s="5" customFormat="1" ht="15.75">
      <c r="A39" s="10"/>
      <c r="B39" s="10"/>
      <c r="C39" s="10"/>
      <c r="D39" s="11" t="s">
        <v>310</v>
      </c>
      <c r="E39" s="11"/>
      <c r="F39" s="11"/>
      <c r="G39" s="11"/>
      <c r="H39" s="11"/>
      <c r="I39" s="34"/>
      <c r="J39" s="11"/>
      <c r="K39" s="13"/>
      <c r="L39" s="13"/>
      <c r="M39" s="13"/>
      <c r="N39" s="13"/>
      <c r="O39" s="13"/>
      <c r="P39" s="11"/>
      <c r="Q39" s="10"/>
      <c r="R39" s="10"/>
      <c r="S39" s="10"/>
      <c r="T39" s="12"/>
      <c r="U39" s="12"/>
      <c r="V39" s="82">
        <v>0.2</v>
      </c>
      <c r="W39" s="10"/>
      <c r="X39" s="10"/>
      <c r="Y39" s="12"/>
      <c r="Z39" s="12"/>
      <c r="AA39" s="120">
        <f>AVERAGE(AA36:AA38)*20%</f>
        <v>0.17750000000000002</v>
      </c>
      <c r="AB39" s="10"/>
      <c r="AC39" s="10"/>
      <c r="AD39" s="12"/>
      <c r="AE39" s="12"/>
      <c r="AF39" s="166">
        <f>AVERAGE(AF36:AF38)*20%</f>
        <v>0.2</v>
      </c>
      <c r="AG39" s="10"/>
      <c r="AH39" s="10"/>
      <c r="AI39" s="31"/>
      <c r="AJ39" s="12"/>
      <c r="AK39" s="120">
        <f>AVERAGE(AK36,AK38)*20%</f>
        <v>0.1525</v>
      </c>
      <c r="AL39" s="10"/>
      <c r="AM39" s="10"/>
      <c r="AN39" s="13"/>
      <c r="AO39" s="13"/>
      <c r="AP39" s="84">
        <f>AVERAGE(AP36:AP38)*20%</f>
        <v>0.2</v>
      </c>
      <c r="AQ39" s="10"/>
    </row>
    <row r="40" spans="1:1024 1027:2047 2050:3070 3073:4096 4099:5119 5122:6142 6145:7168 7171:8191 8194:9214 9217:10240 10243:11263 11266:12286 12289:13312 13315:14335 14338:15358 15361:16381" s="9" customFormat="1" ht="18.75">
      <c r="A40" s="6"/>
      <c r="B40" s="6"/>
      <c r="C40" s="6"/>
      <c r="D40" s="7" t="s">
        <v>311</v>
      </c>
      <c r="E40" s="6"/>
      <c r="F40" s="6"/>
      <c r="G40" s="6"/>
      <c r="H40" s="6"/>
      <c r="I40" s="35"/>
      <c r="J40" s="6"/>
      <c r="K40" s="14"/>
      <c r="L40" s="14"/>
      <c r="M40" s="14"/>
      <c r="N40" s="14"/>
      <c r="O40" s="14"/>
      <c r="P40" s="6"/>
      <c r="Q40" s="6"/>
      <c r="R40" s="6"/>
      <c r="S40" s="6"/>
      <c r="T40" s="8"/>
      <c r="U40" s="8"/>
      <c r="V40" s="83">
        <f>V35+V39</f>
        <v>1</v>
      </c>
      <c r="W40" s="6"/>
      <c r="X40" s="6"/>
      <c r="Y40" s="8"/>
      <c r="Z40" s="8"/>
      <c r="AA40" s="121">
        <f>AA35+AA39</f>
        <v>0.95698717948717948</v>
      </c>
      <c r="AB40" s="6"/>
      <c r="AC40" s="6"/>
      <c r="AD40" s="8"/>
      <c r="AE40" s="8"/>
      <c r="AF40" s="121">
        <f>AF35+AF39</f>
        <v>0.95897435897435912</v>
      </c>
      <c r="AG40" s="6"/>
      <c r="AH40" s="6"/>
      <c r="AI40" s="32"/>
      <c r="AJ40" s="8"/>
      <c r="AK40" s="121">
        <f>AK35+AK39</f>
        <v>0.93027777777777787</v>
      </c>
      <c r="AL40" s="6"/>
      <c r="AM40" s="6"/>
      <c r="AN40" s="14"/>
      <c r="AO40" s="14"/>
      <c r="AP40" s="85">
        <f>AP35+AP39</f>
        <v>0.99230769230769234</v>
      </c>
      <c r="AQ40" s="6"/>
    </row>
  </sheetData>
  <autoFilter ref="A17:XFA40" xr:uid="{393757A3-C994-41E5-9502-5424A4810E09}"/>
  <mergeCells count="24">
    <mergeCell ref="Q15:S16"/>
    <mergeCell ref="E4:J4"/>
    <mergeCell ref="G5:J5"/>
    <mergeCell ref="G6:J6"/>
    <mergeCell ref="G7:J7"/>
    <mergeCell ref="G8:J8"/>
    <mergeCell ref="G9:J9"/>
    <mergeCell ref="G12:J12"/>
    <mergeCell ref="G13:J13"/>
    <mergeCell ref="A15:B16"/>
    <mergeCell ref="A1:J1"/>
    <mergeCell ref="K1:O1"/>
    <mergeCell ref="C15:E16"/>
    <mergeCell ref="F15:P16"/>
    <mergeCell ref="A2:J2"/>
    <mergeCell ref="A4:B8"/>
    <mergeCell ref="C4:D8"/>
    <mergeCell ref="G10:J10"/>
    <mergeCell ref="G11:J11"/>
    <mergeCell ref="T15:X16"/>
    <mergeCell ref="Y15:AC16"/>
    <mergeCell ref="AD15:AH16"/>
    <mergeCell ref="AI15:AM16"/>
    <mergeCell ref="AN15:AQ16"/>
  </mergeCells>
  <dataValidations count="7">
    <dataValidation allowBlank="1" showInputMessage="1" showErrorMessage="1" error="Escriba un texto " promptTitle="Cualquier contenido" sqref="E17 E3:E14" xr:uid="{AB2F453D-9BA8-4F99-93AD-20B9F2FA7BA6}"/>
    <dataValidation type="list" allowBlank="1" showInputMessage="1" showErrorMessage="1" sqref="P22:P23 P25:P29" xr:uid="{297BE3EC-E7F4-4804-A1D7-727F83236E62}">
      <formula1>$CS$17:$CS$23</formula1>
    </dataValidation>
    <dataValidation type="list" allowBlank="1" showInputMessage="1" showErrorMessage="1" sqref="P30:P31" xr:uid="{955B53D3-245E-4B23-9880-E88C2F55F651}">
      <formula1>$CS$17:$CS$19</formula1>
    </dataValidation>
    <dataValidation type="list" allowBlank="1" showInputMessage="1" showErrorMessage="1" sqref="I33:I34" xr:uid="{374406F3-099D-4998-9845-AA4B50BF19C0}">
      <formula1>$CR$15:$CR$18</formula1>
    </dataValidation>
    <dataValidation type="list" allowBlank="1" showInputMessage="1" showErrorMessage="1" sqref="P33:P34" xr:uid="{AEED1710-9AF8-45F5-AA79-B34A58596634}">
      <formula1>$CS$15:$CS$17</formula1>
    </dataValidation>
    <dataValidation type="list" allowBlank="1" showInputMessage="1" showErrorMessage="1" sqref="E33:E34" xr:uid="{07562975-7CBB-4982-B85A-CDFEA4A2310B}">
      <formula1>$CQ$15:$CQ$16</formula1>
    </dataValidation>
    <dataValidation type="list" allowBlank="1" showInputMessage="1" showErrorMessage="1" sqref="B33:B34 B22" xr:uid="{5BC1C29F-9484-43B5-9414-1ECBD802A025}">
      <formula1>$CP$15:$CP$21</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9E76F605-6537-463A-8FDD-F1BFB46BF568}">
          <x14:formula1>
            <xm:f>Listas!$A$2:$A$4</xm:f>
          </x14:formula1>
          <xm:sqref>E1 E15:E16 E18:E21 E35 E39:E1048576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DBC16-EE94-42F6-8D1F-8473F6A8481E}">
  <dimension ref="A1:A4"/>
  <sheetViews>
    <sheetView workbookViewId="0"/>
  </sheetViews>
  <sheetFormatPr baseColWidth="10" defaultColWidth="11.42578125" defaultRowHeight="15"/>
  <cols>
    <col min="1" max="1" width="34.5703125" bestFit="1" customWidth="1"/>
  </cols>
  <sheetData>
    <row r="1" spans="1:1">
      <c r="A1" t="s">
        <v>35</v>
      </c>
    </row>
    <row r="2" spans="1:1">
      <c r="A2" t="s">
        <v>57</v>
      </c>
    </row>
    <row r="3" spans="1:1">
      <c r="A3" t="s">
        <v>312</v>
      </c>
    </row>
    <row r="4" spans="1:1">
      <c r="A4" t="s">
        <v>280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D912C2-67FF-4F74-B857-B8D2F5FE6CA6}">
  <ds:schemaRefs>
    <ds:schemaRef ds:uri="http://schemas.microsoft.com/office/2006/documentManagement/types"/>
    <ds:schemaRef ds:uri="d6eaa91c-3afb-4015-aba1-5ff992c1a5ca"/>
    <ds:schemaRef ds:uri="http://www.w3.org/XML/1998/namespace"/>
    <ds:schemaRef ds:uri="http://schemas.microsoft.com/office/infopath/2007/PartnerControls"/>
    <ds:schemaRef ds:uri="http://purl.org/dc/terms/"/>
    <ds:schemaRef ds:uri="http://purl.org/dc/elements/1.1/"/>
    <ds:schemaRef ds:uri="4d1d2e24-7be0-47eb-a1db-99cc6d75caff"/>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5251AB-C88B-4079-B78F-2291AC2E7A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2024-01-17T19:04:10Z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