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730"/>
  <workbookPr autoCompressPictures="0" defaultThemeVersion="124226"/>
  <mc:AlternateContent xmlns:mc="http://schemas.openxmlformats.org/markup-compatibility/2006">
    <mc:Choice Requires="x15">
      <x15ac:absPath xmlns:x15ac="http://schemas.microsoft.com/office/spreadsheetml/2010/11/ac" url="I:\TELETRABAJO-SDG\PG\REPORTE I TRIMESTRE\NC\1 palnes de gestion nivel central\"/>
    </mc:Choice>
  </mc:AlternateContent>
  <xr:revisionPtr revIDLastSave="0" documentId="13_ncr:1_{2C383083-5253-4066-99BF-1A67AFABDCB7}" xr6:coauthVersionLast="45" xr6:coauthVersionMax="45" xr10:uidLastSave="{00000000-0000-0000-0000-000000000000}"/>
  <bookViews>
    <workbookView xWindow="-120" yWindow="-120" windowWidth="29040" windowHeight="15840" tabRatio="849" xr2:uid="{00000000-000D-0000-FFFF-FFFF00000000}"/>
  </bookViews>
  <sheets>
    <sheet name="PLAN GESTION POR PROCESO" sheetId="1" r:id="rId1"/>
    <sheet name="Hoja2" sheetId="2" state="hidden" r:id="rId2"/>
  </sheets>
  <externalReferences>
    <externalReference r:id="rId3"/>
  </externalReferences>
  <definedNames>
    <definedName name="_xlnm.Print_Area" localSheetId="0">'PLAN GESTION POR PROCESO'!$A$1:$AT$31</definedName>
    <definedName name="BIEN">#REF!</definedName>
    <definedName name="CANTIDAD">#REF!</definedName>
    <definedName name="CODIGO">Hoja2!$B$100:$B$107</definedName>
    <definedName name="CONTRALORIA">Hoja2!$G$7:$G$8</definedName>
    <definedName name="FUENTE">Hoja2!$B$2:$B$3</definedName>
    <definedName name="INDICADOR">Hoja2!$F$2:$F$4</definedName>
    <definedName name="MEDICION">Hoja2!$E$2:$E$3</definedName>
    <definedName name="MEDICIONFINAL">Hoja2!$E$7:$E$10</definedName>
    <definedName name="META">Hoja2!$C$12:$C$45</definedName>
    <definedName name="META02">Hoja2!$C$3:$C$6</definedName>
    <definedName name="META2">Hoja2!$C$3:$C$5</definedName>
    <definedName name="OBJETIVOS">Hoja2!$A$12:$A$21</definedName>
    <definedName name="PMRFINAL">Hoja2!$H$12:$H$15</definedName>
    <definedName name="PRODUCTO">Hoja2!$D$12:$D$47</definedName>
    <definedName name="PROGRAMACION">Hoja2!$D$2:$D$5</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81029"/>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AQ20" i="1" l="1"/>
  <c r="AS20" i="1" s="1"/>
  <c r="AQ21" i="1"/>
  <c r="AS21" i="1" s="1"/>
  <c r="AQ22" i="1"/>
  <c r="AS22" i="1" s="1"/>
  <c r="AQ23" i="1"/>
  <c r="AS23" i="1"/>
  <c r="AP20" i="1"/>
  <c r="AP21" i="1"/>
  <c r="AP22" i="1"/>
  <c r="AP23" i="1"/>
  <c r="AK20" i="1"/>
  <c r="AM20" i="1" s="1"/>
  <c r="AK22" i="1"/>
  <c r="AM22" i="1" s="1"/>
  <c r="AK23" i="1"/>
  <c r="AM23" i="1"/>
  <c r="AK21" i="1"/>
  <c r="E24" i="1"/>
  <c r="AR24" i="1" l="1"/>
  <c r="AM24"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juan.jimenez</author>
  </authors>
  <commentList>
    <comment ref="U15" authorId="0" shapeId="0" xr:uid="{00000000-0006-0000-0000-000001000000}">
      <text>
        <r>
          <rPr>
            <b/>
            <sz val="8"/>
            <color indexed="81"/>
            <rFont val="Tahoma"/>
            <family val="2"/>
          </rPr>
          <t>juan.jimenez:</t>
        </r>
        <r>
          <rPr>
            <sz val="8"/>
            <color indexed="81"/>
            <rFont val="Tahoma"/>
            <family val="2"/>
          </rPr>
          <t xml:space="preserve">
Dejar este apartado para el diligenciamiento en la DPSI</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Sandy.Calderon</author>
  </authors>
  <commentList>
    <comment ref="C91" authorId="0" shapeId="0" xr:uid="{00000000-0006-0000-0100-00000100000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<sst xmlns="http://schemas.openxmlformats.org/spreadsheetml/2006/main" count="307" uniqueCount="163">
  <si>
    <t>PROCESO COMUNICACIONES ESTRATÉGICAS</t>
  </si>
  <si>
    <t>SECRETARÍA DISTRITAL DE GOBIERNO</t>
  </si>
  <si>
    <t xml:space="preserve">VIGENCIA DE LA PLANEACIÓN: </t>
  </si>
  <si>
    <t>CONTROL DE CAMBIOS</t>
  </si>
  <si>
    <t xml:space="preserve">Dependencia: </t>
  </si>
  <si>
    <t>Oficina Asesora de Comunicaciones</t>
  </si>
  <si>
    <t>VERSIÓN</t>
  </si>
  <si>
    <t>FECHA</t>
  </si>
  <si>
    <t>DESCRIPCIÓN DE LA MODIFICACIÓN</t>
  </si>
  <si>
    <r>
      <t>Objetivo Proceso:</t>
    </r>
    <r>
      <rPr>
        <sz val="10"/>
        <rFont val="Arial"/>
        <family val="2"/>
      </rPr>
      <t xml:space="preserve"> </t>
    </r>
  </si>
  <si>
    <t>Divulgar y socializar la gestión de la entidad por medio de la formulación y el desarrollo de estrategias comunicativas, para garantizar la disponibilidad de la información y la interacción con las partes interesadas internas y externas.</t>
  </si>
  <si>
    <t>21  de Diciembre de 2018</t>
  </si>
  <si>
    <t>Se hace la oficialización del Plan de Gestión con relación a las metas programadas en la vigencia anterior.</t>
  </si>
  <si>
    <r>
      <t>Alcance del Proceso:</t>
    </r>
    <r>
      <rPr>
        <sz val="10"/>
        <rFont val="Arial"/>
        <family val="2"/>
      </rPr>
      <t xml:space="preserve"> </t>
    </r>
  </si>
  <si>
    <t>Aplica para toda la Secretaría Distrital de Gobierno</t>
  </si>
  <si>
    <r>
      <t>Líder del  Proceso:</t>
    </r>
    <r>
      <rPr>
        <sz val="10"/>
        <rFont val="Arial"/>
        <family val="2"/>
      </rPr>
      <t xml:space="preserve"> </t>
    </r>
  </si>
  <si>
    <t>Jefe Oficina Asesora de Comunicaciones</t>
  </si>
  <si>
    <t>PLAN ESTRATEGICO INSTITUCIONAL</t>
  </si>
  <si>
    <t>SEGUIMIENTO PLAN GESTION DEL PROCESO</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</si>
  <si>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</si>
  <si>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</si>
  <si>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</si>
  <si>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</si>
  <si>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</si>
  <si>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</si>
  <si>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</si>
  <si>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</si>
  <si>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</si>
  <si>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OBJETIVO ESPECIFICO/ESTRATEGIA</t>
  </si>
  <si>
    <t>META PLAN DE GESTION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</si>
  <si>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</si>
  <si>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</si>
  <si>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</si>
  <si>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</si>
  <si>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</si>
  <si>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</si>
  <si>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</si>
  <si>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</si>
  <si>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</si>
  <si>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</si>
  <si>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</si>
  <si>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</si>
  <si>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</si>
  <si>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</si>
  <si>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</si>
  <si>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</si>
  <si>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</si>
  <si>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</si>
  <si>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</si>
  <si>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</si>
  <si>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Fortalecer estrategias comunicativas y canales de comunicación que aseguren los flujos de información tanto entre dependencias como frente a los grupos de valor de la entidad</t>
  </si>
  <si>
    <t>RETADORA (MEJORA)</t>
  </si>
  <si>
    <t>SUMA</t>
  </si>
  <si>
    <t>EFICACIA</t>
  </si>
  <si>
    <t>META NO PROGRAMADA</t>
  </si>
  <si>
    <t>GESTION</t>
  </si>
  <si>
    <t>Integrar las herramientas de planeación, gestión y control, con enfoque de innovación, mejoramiento continuo, responsabilidad social, desarrollo integral del talento humano y transparencia</t>
  </si>
  <si>
    <t>Implementación del Modelo Integrado de Planeación y Gestión</t>
  </si>
  <si>
    <t>CONSTANTE</t>
  </si>
  <si>
    <t>DECRECIENTE</t>
  </si>
  <si>
    <t>TOTAL PLAN DE GESTIÓN</t>
  </si>
  <si>
    <t>SEGUNDO TRIMESTRE</t>
  </si>
  <si>
    <t>TERCER TRIMESTRE</t>
  </si>
  <si>
    <t>CUARTO TRIMESTRE</t>
  </si>
  <si>
    <t xml:space="preserve">ELABORÓ: </t>
  </si>
  <si>
    <t xml:space="preserve">REVISÓ: </t>
  </si>
  <si>
    <t>APROBÓ:</t>
  </si>
  <si>
    <t>Firma:</t>
  </si>
  <si>
    <r>
      <rPr>
        <b/>
        <sz val="10"/>
        <color indexed="8"/>
        <rFont val="Arial"/>
        <family val="2"/>
      </rPr>
      <t xml:space="preserve">Nombre:            </t>
    </r>
    <r>
      <rPr>
        <sz val="10"/>
        <color indexed="8"/>
        <rFont val="Arial"/>
        <family val="2"/>
      </rPr>
      <t xml:space="preserve">
</t>
    </r>
  </si>
  <si>
    <r>
      <t>Nombre:</t>
    </r>
    <r>
      <rPr>
        <sz val="10"/>
        <color indexed="8"/>
        <rFont val="Arial"/>
        <family val="2"/>
      </rPr>
      <t xml:space="preserve"> </t>
    </r>
  </si>
  <si>
    <r>
      <t>Nombre:</t>
    </r>
    <r>
      <rPr>
        <sz val="10"/>
        <color indexed="8"/>
        <rFont val="Arial"/>
        <family val="2"/>
      </rPr>
      <t xml:space="preserve"> 
</t>
    </r>
  </si>
  <si>
    <t>RUBROSFUNCIONAMIENTO</t>
  </si>
  <si>
    <t>FUENTE</t>
  </si>
  <si>
    <t>SIG</t>
  </si>
  <si>
    <t>PROGRAMACION</t>
  </si>
  <si>
    <t>INDICADOR</t>
  </si>
  <si>
    <t>ADQUISICION DE BIENES</t>
  </si>
  <si>
    <t>GASTOS DE FUNCIONAMIENTO</t>
  </si>
  <si>
    <t>EFICIENCIA</t>
  </si>
  <si>
    <t>ADQUISICION DE SERVICIOS</t>
  </si>
  <si>
    <t>GASTOS DE INVERSION</t>
  </si>
  <si>
    <t>RUTINARIA</t>
  </si>
  <si>
    <t>SERVICIOS PUBLICOS</t>
  </si>
  <si>
    <t>CRECIENTE</t>
  </si>
  <si>
    <t>EFECTIVIDAD</t>
  </si>
  <si>
    <t>GASTOS GENERALES</t>
  </si>
  <si>
    <t>SERVICIOS PERSONALES</t>
  </si>
  <si>
    <t>SOSTENIBILIDAD DEL SISTEMA DE GESTIÓN</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</si>
  <si>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</si>
  <si>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</si>
  <si>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</si>
  <si>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</si>
  <si>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</si>
  <si>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</si>
  <si>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</si>
  <si>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</si>
  <si>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</si>
  <si>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</si>
  <si>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</si>
  <si>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</si>
  <si>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</si>
  <si>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CODIGO</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</si>
  <si>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</si>
  <si>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</si>
  <si>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</si>
  <si>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</si>
  <si>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</si>
  <si>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</si>
  <si>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</si>
  <si>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</si>
  <si>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</si>
  <si>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Asegurar el acceso de la ciudadanía a la información y oferta institucional</t>
  </si>
  <si>
    <t xml:space="preserve">Estrategia </t>
  </si>
  <si>
    <t xml:space="preserve">Diseñar una (1) estrategia comunicativa al interior de la entidad, que permita fortalecer la comunicación organizacional y facilite la participación del usuario interno en las diferentes actividades que se desarrollan en la entidad. </t>
  </si>
  <si>
    <t xml:space="preserve">Estrategia comunicativa </t>
  </si>
  <si>
    <t xml:space="preserve">No. de estrategias comunicativas diseñadas/ No. de estrategias comunicativas programadas. </t>
  </si>
  <si>
    <t>Ejercicio</t>
  </si>
  <si>
    <t>EQUIPO DE COMUNICACIÓN EXTERNA</t>
  </si>
  <si>
    <t xml:space="preserve">EQUIPO DE COMUNICACIÓN INTERNA </t>
  </si>
  <si>
    <t>Documento de presentación de la estrategia, productos comunicativos (si aplica), piezas gráficas (si aplica).</t>
  </si>
  <si>
    <t xml:space="preserve">Archivo digital Oficina Asesora de Comunicaciones - Carpeta compartida de Archivos One Drive </t>
  </si>
  <si>
    <t xml:space="preserve">Estrategia de comunicación externa </t>
  </si>
  <si>
    <t xml:space="preserve">No. de estrategias de comunicación externa diseñadas /No. de estrategias de comunicación externa programadas </t>
  </si>
  <si>
    <t xml:space="preserve">Diseñar una (1) estrategia de comunicación externa que permita informar sobre los diferentes servicios que presta la entidad y que son poco conocidos por la ciudadanía. </t>
  </si>
  <si>
    <t xml:space="preserve">META NO PROGRAMADA </t>
  </si>
  <si>
    <t>Porcentaje de Cumplimiento PLAN DE GESTIÓN 2020</t>
  </si>
  <si>
    <t>* Documento formulación Estrategia de Comunicación Externa 2020.
* Links campañas masivas en redes sociales.
* Links noticias y secciones campañas masivas página web externa.</t>
  </si>
  <si>
    <t xml:space="preserve">Publicaciones realizadas en la intranet de la entidad  y Documento presentación Análisis Diagnóstico de Comunicación interna y sus resultados, los cuales se registran en la carpeta de evidencias del One Drive Drive de la entidad. </t>
  </si>
  <si>
    <t>ESTRATEGIA DE COMUNICACIÓN INTERNA - CONFIANDO HACEMOS GOBIERNO:
Dentro de la estrategia de comunicación organizacional la Oficina Asesora de Comunicaciones ha realizado las siguientes acciones dentro del primer trimestre del año: (estas acciones se han desarrollado con el ánimo de fortalecer la comunicación interna y facilitar la participación de funcionarios y contratistas en las diferentes actividades que se llevan a cabo)                                                                                                                                                                                                                                                                                                        -Difusión de posesión de diferentes directivos de la entidad                                                                                                                                                                                                                     -Difusión Avance convocatoria 740                                                                                                                                                                                                                                                                    -Difusión Talento No Palanca                                                                                                                                                                                                                                                                           -Difusión Día sin Carro                                                                                                                                                                                                                                                                                       -Difusión Proceso Elección de Alcaldes Locales                                                                                                                                                                                                                                         -Estrategia Confiando hacemos Gobierno "Convocatoria 740 Concurso de Méritos"                                                                                                                                                                                          -Difusión Plan de estímulos e incentivos de la SDG                                                                                                                                                                                                                                                                   -Difusión Ingreso de nuevos funcionarios por convocatoria 740                                                                                                                                                                                                                -Aplicación de la Encuesta de Comunicación Interna: se realizaron 6 preguntas abiertas las cuales fueron divulgadas durante 4 días, participaron 196 personas. Esta encuesta fue divulgada por medio de una noticia, banner en intranet y envío de mailing, de igual manera, a través de whatsapp. La encuesta se aplicó con el fin de realizar un diagnóstico para analizar cómo es percibida la comunicación interna en la entidad.                                                                                                                                                                                                -Estrategia de difusión Alerta Amarilla Coronavirus Covid19                                                                                                                                                                                                                     -Difusión a Encuentros Ciudadanos virtuales                                                                                                                                                                                                                                                 -Difusión Conmemoración Día de la Mujer                                                                                                                                                                                                                                                     -Difusión Movilidad Sostenible                                                                                                                                                                                                                                                                                -Difusión Teletrabajo como medida de prevención del Covid19                                                                                                                                                                                                                -Difusión oferta de capacitación virtual</t>
  </si>
  <si>
    <r>
      <rPr>
        <b/>
        <sz val="8"/>
        <color theme="1"/>
        <rFont val="Arial"/>
        <family val="2"/>
      </rPr>
      <t xml:space="preserve">ESTRATEGIA DE COMUNICACIÓN EXTERNA - DIÁLOGO, PARTICIPACIÓN Y DECISIÓN CIUDADANA/ SDG:    </t>
    </r>
    <r>
      <rPr>
        <sz val="8"/>
        <color theme="1"/>
        <rFont val="Arial"/>
        <family val="2"/>
      </rPr>
      <t xml:space="preserve">
Durante el primer trimestre de la vigencia 2020, la oficina Asesora de Comunicaciones, atendiendo las metas plan de desarrollo "Bogotá Mejor Para Todos" vigentes hasta julio 2020, ha implementado la estrategia macro de comunicación externa a través de los  canales de divulgación externa de la entidad, que contempla 3 pilares:
1. Generar contenido e información cercana, entendible y de interés ciudadano.
2. Fomentar una cultura de respuesta asertiva desde la entidad, para fortalcer la participación ciudadana y edificar relaciones de confianza hacia la administración.
3. Fortalecimiento del diálogo con la ciudadanía a través de campañas y tácticas de comunicación directa.
A partir de estos 3 pilares, se han fortalecido  las dinámicas de comunicación externa,  generando divulgación permanente, 24/7, implementando estrategias de contacto y comunicación focalizada, con desarrollo de creatividad y piezas contundentes, manejo eficaz de redes sociales como canales de masificación de mensajes, mix de medios para pauta robustos y de gran alcance y fortalecimiento de la página web externa de la entidad, como fuente de información relevante.
Implementación Estrategia de Comunicación Externa 1er Trimestre 2020:
ENERO 2020:
Para el inicio del año, se desarrollaron  acciones divulgativas entre las cuales se encuentra la campaña masiva de difusión para el proceso de elección de alcaldes locales, que contó con piezas gráficas para medios digitales, video y audio de la convocatoria contando con espacios de masivo consumo, como las pantallas Del Movistar Arenas y en el Estadio El Campín. De igual manera, se realizaron contenidos permanentes para redes sociales, tanto de la Secretaría, como de las alcaldías locales, logrando así un espectro más amplio de impacto en la ciudad.
La generación de contenidos ás cercanos, impactantes y de ineterés ciudadno, nos permitió en la red social Twitter  aumentar más de 3.900 seguidores, en facebook más de 1.200, en instagram la comunidad creció en 655 seguidores, cerrando el mes con más de 3.500 visualizaciones en el canal de Youtube.
Desarrollamos tácticas para fortalecer el posicionamiento de las redes sociales de la Secretaría de Gobierno, ejecutando las siguientes sinergias en la red social Twitter, entre las que se destacan los temas de: #Reyes2020, #EsTalentoNoPalanca, #TúGobiernasTuLocalidad, #MiFiestaNoBrava, #TalentoNoPalanca.
Realizamos el cubrimiento a Nacionalizaciones, Posesión de Cabildos Indígenas, lanzamiento de la Fiesta No Brava y Recorrido con ciudadanía en Usme.
Registramos más de 5.009 noticias de medios de comunicación, clasificados así: impresos: 644, televisivos:1.189; radiales: 783; internet: 2.393. 
Este registro demuestra la relevancia de los temas misionales que lidera la entidad en la agenca pública de la ciudad.
FEBRERO 2020:
En febrero, se dio continuidad a las acciones divulgativas de la campaña de difusión para el proceso de elección de alcaldes locales; 93 candidatos aprobaron los exámenes que practicó la Universidad Nacional de Colombia, presentaron la entrevista y audiencia pública en las JAL para configurar la elección de ternas de su respectiva localidad. El proceso de elección de alcaldes vuelve a sutirse en las localidades en donde no hubo candidatos habilitados por el no cumplimiento de los requisitos legales exigidos. La estrategia de divulgación cuenta con piezas gráficas que se difunden a medida que se va ejecutando el cronograma del proceso, de esta manera se actualiza de manera permanente el proceso. 
Los contenidos permanentes, actualizados y focalizados permitió que la red social Twitter  aumentara en más de 1.900 seguidores, en facebook más de 750, en instagram la comunidad creció en 350 seguidores, cerrando el mes con más de 2.700 visualizaciones en el canal de Youtube.
A través de las redes sociales se genera un canal directo de diálogo con la gente, por eso para fortalecer el posicionamiento de las redes sociales de la Secretaría de Gobierno se realizaron las siguientes sinergias en la red social Twitter, entre las que se destacan los temas de: #DíaSinCarro2020, #DíaSinCarro, BogotáReverdece, #TalentoNoPalanca, #TúGobiernasTuLocalidad,BogotáIncluyente, #MiFiestaNoBrava, # Bogotá, #EnNuestraBogotá, #21Feb, #ConfiamosPara, #ArmoníaInterconfesional
Realizamos el cubrimiento a más de 19 actividades de interés ciudadanos, como el Inicio de temporada taurina. Mi Fiesta No brava, Cubrimiento Día sin carro en Bogotá,  Exposición siempre volveré a vivir, Debate control político frente a la protesta social en el Concejo de Bogotá, Consejo y comité consultivo comunidades étnicas, Comunidades Religiosas analizan el papel de las confesiones en el Plan de Desarrollo Distrital, Cubrimiento Consejo Consultivo Rhom Gitano, Comité Distrital de Discapacidad, Rueda de Prensa sobre nuevas medidas que asegurarán la debida implementación del protocolo de movilizaciones sociales, Nacionalizaciones, Plan de vida Muisca, Reunión Secretaría – FECODE, Capacitación en negociación colectiva en el sector público, Monitoreo COE Distrital, manifestaciones en Bogotá, Reunión Asamblea Elección Sector Religioso Ante el CTPD, Jornada de sensibilización y capacitación del programa de desvinculación asistida., Talento No Palanca, Comité de Libertad Religiosa, Concejo de Bogotá temporada taurina en Bogotá.
Registramos más de 5.500 noticias de medios de comunicación, clasificados así: impresos: 750 televisivos:1.289; radiales: 826; internet: 2.633
Este registro demuestra la relevancia de los temas misionales que lidera la entidad en la agenca pública de la ciudad.
MARZO 2020:
Para el mes de marzo continúan las acciones divulgativas de la campaña de difusión para el proceso de elección de alcaldes locales,  son ya 13 las localidades que tienen ternas elegidas en audiencia pública ante las JAL donde presentaron su visión estratégica  para administrar de acuerdo con el Plan de Desarrollo, de otro lado sigue el proceso en las localidades donde no se alcanzaron a tener las ternas debido a que en este proceso solo 93 candidatos aprobaron los exámenes que practicó la Universidad Nacional de Colombia.
Adicional, el mes de marzo se lideró la la campaña masiva externa de Encuentros Ciudadanos, que a raíz de la pandemia del Coronavirus, se priorizó la la inscripción virtual  de todos los ciudadanos mayores de 14 años.  Esta es una apuesta distrital para que la ciudadanía decida en qué se va a invertir la plata de las localidades en los próximo 4 años.
De igual manera, se trabajaron estrategias de divulgación externa sobre el registro distrital de estacionamientos, la campaña sobre la alerta amarilla de calidad del aire y la pandemia del Coronavirus haciendo énfasis en el lavado de las manos y en el aislamiento social. 
Los contenidos permanentes, actualizados y focalizados de interés para la gente, permitieron que la red social Twitter  aumentara en más de 6.012 seguidores, en facebook más de 1.500, en instagram la comunidad creció en 1.500seguidores, cerrando el mes con más de 2.700 visualizaciones en el canal de Youtube.
Para fortalecer el posicionamiento de las redes sociales de la Secretaría de Gobierno se realizaron las siguientes sinergias en la red social Twitter, entre las que se destacan los temas de: 
• Posesión de funcionarios (#ConfiandoHacemosGobierno)
• Día de la Mujer (#MujeresHacenHistoria)
• Consejos consultivos 
• Visitas a las localidades (#EnNuestraBogotá) y Consejos de Gobierno
• Prevención Coronavirus (#CuidémonosDelCoronavirus, #YoMeQuedoEnCasa, #SimulacroVital, #TodoSaldráBien, #CuarentenaNacional y #CuarentenaPorLaVida #MujeresHacenHistoria
Realizamos el cubrimiento a más de 19 actividades de interés ciudadanos, como Cubrimiento acto de posesión de representantes Gitanos, Cubrimiento acto de posesión Cabildo  Indígena, Cubrimiento Día Internacional de la mujer, Cubrimiento posesión aspirantes concurso de méritos 740-2018, Cubrimiento congregaciones religiosas, Caminata ecológica Día Mundial del Agua, Cubrimiento Mesa Distrital de seguimiento a movilización social pacífica, Cubrimiento a la visita a establecimientos comerciales para identificar el abastecimiento de alimentos y del control de precios, Cubrimiento en los operativos realizados por la Dirección de Gestión Policiva a Call Center como parte #CuarentenaPorLaVida, Cubrimiento de Consejo de Gobierno en Tunjuelito con alcaldesa, Claudia López y Secretario de Seguridad, Luis Ernesto Gómez, Cubrimiento rueda de prensa virtual alcaldesa, Claudia López, gobernadores y alcaldes sobre Simulacro Vita, Cubrimiento rueda de prensa alcaldesa, Claudia López, balance uno día uno Simulacro Vital, Cubrimiento rueda de prensa alcaldesa, Claudia López y Presidente de la República, Iván Duque, Cubrimiento operativo de vigilancia y control a calls centers en el centro de Bogotá y puente Aranda. 
Registramos más de 7.500 noticias de medios de comunicación, clasificados así: impresos: 1.876 televisivos:1.999; radiales: 1.085; internet: 2.589
Este registro demuestra la relevancia de los temas misionales que lidera la entidad en la agenca pública de la ciudad.
De manera permanente  y articulada, la Oficina Asesora de Comunicaciones continurá velando para garantizar la implementación de la estrategia de divulgación externa a través de la ejecución transversal de los 3 pilares que la soportan, teniendo como premisa principal, visibilizar la gestión y servicios  de la entidad, dirigidos a la ciudadanía.</t>
    </r>
  </si>
  <si>
    <t>Obtener una calificación semestral  igual o superior al 70 % en la medición desempeño ambiental de la dependencia, empleando como mecanismo de medición la herramienta establecida por la Oficina Asesora de Planeación.</t>
  </si>
  <si>
    <t>SOTENIBILIDAD DEL SISTEMA DE GESTIÓN</t>
  </si>
  <si>
    <t>Cumplimiento de criterios ambientales</t>
  </si>
  <si>
    <t xml:space="preserve">Porcentaje de cumplimiento de criterios ambientales </t>
  </si>
  <si>
    <t>Porcentaje de buenas prácticas ambientales implementadas</t>
  </si>
  <si>
    <t>Herramienta Oficina Asesora de Planeación</t>
  </si>
  <si>
    <t>Planeación Institucional</t>
  </si>
  <si>
    <t>Listas de chequeo al cumplimiento de criterios ambientales remitidos por la OAP</t>
  </si>
  <si>
    <t xml:space="preserve">Participar en el 100% de las actividades que sean convocadas por la Dirección Administrativa - Grupo getsión docuemental con el fin de que se apliquen correctamente los lineamiento de gestión documental en el proceso  o alcaldía local </t>
  </si>
  <si>
    <t>Nivel de participación en actividades de gestión documental</t>
  </si>
  <si>
    <t>(# particpacioones en actividades de gestión documental/ # de actividades de gestión documental programadas)*100</t>
  </si>
  <si>
    <t>Participación en actividades</t>
  </si>
  <si>
    <t>Archivo de gestión Dirección admininstrativa- Grupo gestión documental</t>
  </si>
  <si>
    <t>Dirección admininstrativa- Grupo gestión documental</t>
  </si>
  <si>
    <t>Evidencias de reunión por proceso o localidad</t>
  </si>
  <si>
    <t>Realizar el levantamiento de una (1) caracterización de ciudadanos, usuarios y grupos de interés de los serviciós que presta el proceso  segmentarlos en grupos que compartan atributos similares y a partir de allí gestionar acciones de acuerdo a la metodología establecias por la OAP</t>
  </si>
  <si>
    <t>Caracterización de levantada</t>
  </si>
  <si>
    <t>#de caracterizaciones levantada</t>
  </si>
  <si>
    <t>Caracterizaciones</t>
  </si>
  <si>
    <t>0.5</t>
  </si>
  <si>
    <t>Publicación intranet institucional</t>
  </si>
  <si>
    <t>Revisión publicación intranet</t>
  </si>
  <si>
    <t>Registrar una (1) buena práctica/idea innovadora de acuerdo con la metodología dada por la OAP con con fin de validar su potencialidad de implementación en los demás procesos de la entidad</t>
  </si>
  <si>
    <t>Registro de buena práctica/idea innovadora</t>
  </si>
  <si>
    <t>buenas prácticas registradas</t>
  </si>
  <si>
    <t>Practicas registradas</t>
  </si>
  <si>
    <t>Base de datos Ágora</t>
  </si>
  <si>
    <t>Reportes ÁGORA</t>
  </si>
  <si>
    <t>CUMPLIMIENTO PRIMER TRIMESTRE</t>
  </si>
  <si>
    <t>El proceso alcanzó para primer trimestre de la vigencia 2020 un nivel de desempeño del 100%.</t>
  </si>
  <si>
    <t>22 de abril de 2020</t>
  </si>
  <si>
    <t>05 de junio de 2020</t>
  </si>
  <si>
    <t>"En atención a la solicitud del Equipo de Análisis y Políticas se modifica la programación de la meta  "Realizar el levantamiento de una (1) caracterización de ciudadanos, usuarios y grupos de interés de los servicios que presta el proceso  segmentarlos en grupos que compartan atributos similares y a partir de allí gestionar acciones de acuerdo a la metodología establecidas por la OAP" para tercer y cuarto trimestre de la vigencia"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</si>
</sst>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 #,##0.00&quot;    &quot;;\-* #,##0.00&quot;    &quot;;* \-#&quot;    &quot;;@\ "/>
  </numFmts>
  <fonts count="41"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22"/>
      <name val="Arial"/>
      <family val="2"/>
    </font>
    <font>
      <b/>
      <sz val="14"/>
      <name val="Arial Rounded MT Bold"/>
      <family val="2"/>
    </font>
    <font>
      <b/>
      <sz val="11"/>
      <color indexed="16"/>
      <name val="Arial"/>
      <family val="2"/>
    </font>
    <font>
      <sz val="12"/>
      <name val="Arial"/>
      <family val="2"/>
    </font>
    <font>
      <b/>
      <sz val="12"/>
      <name val="Garamond"/>
      <family val="1"/>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sz val="12"/>
      <color theme="1"/>
      <name val="Garamond"/>
      <family val="1"/>
    </font>
    <font>
      <b/>
      <sz val="12"/>
      <color rgb="FF0070C0"/>
      <name val="Garamond"/>
      <family val="1"/>
    </font>
    <font>
      <sz val="12"/>
      <color rgb="FF0070C0"/>
      <name val="Garamond"/>
      <family val="1"/>
    </font>
    <font>
      <sz val="14"/>
      <color theme="1"/>
      <name val="Garamond"/>
      <family val="1"/>
    </font>
    <font>
      <sz val="12"/>
      <color rgb="FF000000"/>
      <name val="Garamond"/>
      <family val="1"/>
    </font>
    <font>
      <sz val="16"/>
      <color theme="1"/>
      <name val="Garamond"/>
      <family val="1"/>
    </font>
    <font>
      <b/>
      <sz val="28"/>
      <color theme="1"/>
      <name val="Arial"/>
      <family val="2"/>
    </font>
    <font>
      <b/>
      <sz val="18"/>
      <color theme="1"/>
      <name val="Calibri"/>
      <family val="2"/>
      <scheme val="minor"/>
    </font>
    <font>
      <b/>
      <sz val="11"/>
      <color theme="1"/>
      <name val="Arial"/>
      <family val="2"/>
    </font>
    <font>
      <b/>
      <sz val="26"/>
      <color theme="1"/>
      <name val="Arial"/>
      <family val="2"/>
    </font>
    <font>
      <b/>
      <sz val="20"/>
      <color theme="1"/>
      <name val="Arial"/>
      <family val="2"/>
    </font>
    <font>
      <sz val="12"/>
      <name val="Garamond"/>
      <family val="1"/>
    </font>
    <font>
      <sz val="8"/>
      <color theme="1"/>
      <name val="Arial"/>
      <family val="2"/>
    </font>
    <font>
      <b/>
      <sz val="8"/>
      <color theme="1"/>
      <name val="Arial"/>
      <family val="2"/>
    </font>
    <font>
      <sz val="10"/>
      <color rgb="FF0070C0"/>
      <name val="Arial"/>
      <family val="2"/>
    </font>
    <font>
      <b/>
      <sz val="14"/>
      <name val="Arial"/>
      <family val="2"/>
    </font>
    <font>
      <sz val="11"/>
      <color rgb="FF000000"/>
      <name val="Garamond"/>
      <family val="1"/>
    </font>
    <font>
      <sz val="11"/>
      <color rgb="FF0070C0"/>
      <name val="Garamond"/>
      <family val="1"/>
    </font>
    <font>
      <sz val="10"/>
      <color rgb="FF0070C0"/>
      <name val="Garamond"/>
      <family val="1"/>
    </font>
  </fonts>
  <fills count="23">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rgb="FF0070C0"/>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8" tint="0.59999389629810485"/>
        <bgColor indexed="64"/>
      </patternFill>
    </fill>
    <fill>
      <patternFill patternType="solid">
        <fgColor theme="9" tint="0.39997558519241921"/>
        <bgColor indexed="64"/>
      </patternFill>
    </fill>
    <fill>
      <patternFill patternType="solid">
        <fgColor rgb="FF00B050"/>
        <bgColor indexed="64"/>
      </patternFill>
    </fill>
    <fill>
      <patternFill patternType="solid">
        <fgColor theme="6" tint="0.39997558519241921"/>
        <bgColor indexed="64"/>
      </patternFill>
    </fill>
    <fill>
      <patternFill patternType="solid">
        <fgColor theme="6"/>
        <bgColor indexed="64"/>
      </patternFill>
    </fill>
    <fill>
      <patternFill patternType="solid">
        <fgColor theme="4" tint="0.39997558519241921"/>
        <bgColor indexed="64"/>
      </patternFill>
    </fill>
    <fill>
      <patternFill patternType="solid">
        <fgColor theme="0" tint="-0.249977111117893"/>
        <bgColor indexed="64"/>
      </patternFill>
    </fill>
    <fill>
      <patternFill patternType="solid">
        <fgColor theme="9"/>
        <bgColor indexed="64"/>
      </patternFill>
    </fill>
  </fills>
  <borders count="27">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style="thin">
        <color auto="1"/>
      </left>
      <right style="thin">
        <color auto="1"/>
      </right>
      <top style="thin">
        <color auto="1"/>
      </top>
      <bottom style="medium">
        <color auto="1"/>
      </bottom>
      <diagonal/>
    </border>
    <border>
      <left style="thin">
        <color auto="1"/>
      </left>
      <right style="thin">
        <color auto="1"/>
      </right>
      <top style="thin">
        <color auto="1"/>
      </top>
      <bottom/>
      <diagonal/>
    </border>
    <border>
      <left/>
      <right style="thin">
        <color auto="1"/>
      </right>
      <top style="thin">
        <color auto="1"/>
      </top>
      <bottom style="thin">
        <color auto="1"/>
      </bottom>
      <diagonal/>
    </border>
    <border>
      <left/>
      <right style="thin">
        <color auto="1"/>
      </right>
      <top style="thin">
        <color auto="1"/>
      </top>
      <bottom style="medium">
        <color auto="1"/>
      </bottom>
      <diagonal/>
    </border>
    <border>
      <left/>
      <right style="thin">
        <color auto="1"/>
      </right>
      <top style="medium">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right style="medium">
        <color auto="1"/>
      </right>
      <top style="thin">
        <color auto="1"/>
      </top>
      <bottom style="thin">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right style="medium">
        <color auto="1"/>
      </right>
      <top style="medium">
        <color auto="1"/>
      </top>
      <bottom style="thin">
        <color auto="1"/>
      </bottom>
      <diagonal/>
    </border>
    <border>
      <left style="thin">
        <color auto="1"/>
      </left>
      <right/>
      <top style="thin">
        <color auto="1"/>
      </top>
      <bottom/>
      <diagonal/>
    </border>
    <border>
      <left/>
      <right/>
      <top style="thin">
        <color auto="1"/>
      </top>
      <bottom/>
      <diagonal/>
    </border>
  </borders>
  <cellStyleXfs count="9">
    <xf numFmtId="0" fontId="0" fillId="0" borderId="0"/>
    <xf numFmtId="0" fontId="2" fillId="2" borderId="0" applyNumberFormat="0" applyBorder="0" applyAlignment="0" applyProtection="0"/>
    <xf numFmtId="165"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01">
    <xf numFmtId="0" fontId="0" fillId="0" borderId="0" xfId="0"/>
    <xf numFmtId="0" fontId="14" fillId="6" borderId="0" xfId="0" applyFont="1" applyFill="1"/>
    <xf numFmtId="0" fontId="2" fillId="6" borderId="0" xfId="0" applyFont="1" applyFill="1" applyBorder="1" applyAlignment="1">
      <alignment horizontal="left" vertical="center" wrapText="1"/>
    </xf>
    <xf numFmtId="0" fontId="14" fillId="6" borderId="0" xfId="0" applyFont="1" applyFill="1" applyAlignment="1">
      <alignment horizontal="center"/>
    </xf>
    <xf numFmtId="9" fontId="2" fillId="6" borderId="1" xfId="4" applyFont="1" applyFill="1" applyBorder="1" applyAlignment="1">
      <alignment horizontal="center" vertical="center" wrapText="1"/>
    </xf>
    <xf numFmtId="9" fontId="15" fillId="6" borderId="1" xfId="4" applyFont="1" applyFill="1" applyBorder="1" applyAlignment="1">
      <alignment horizontal="center" vertical="center" wrapText="1"/>
    </xf>
    <xf numFmtId="0" fontId="15" fillId="6" borderId="0" xfId="0" applyFont="1" applyFill="1" applyBorder="1" applyAlignment="1">
      <alignment vertical="center" wrapText="1"/>
    </xf>
    <xf numFmtId="0" fontId="15" fillId="6" borderId="0" xfId="0" applyFont="1" applyFill="1"/>
    <xf numFmtId="0" fontId="14" fillId="6" borderId="0" xfId="0" applyFont="1" applyFill="1" applyAlignment="1">
      <alignment vertical="top" wrapText="1"/>
    </xf>
    <xf numFmtId="0" fontId="1" fillId="8" borderId="1" xfId="0" applyFont="1" applyFill="1" applyBorder="1" applyAlignment="1">
      <alignment horizontal="center" vertical="center" wrapText="1"/>
    </xf>
    <xf numFmtId="0" fontId="16" fillId="6" borderId="0" xfId="0" applyFont="1" applyFill="1" applyBorder="1" applyAlignment="1">
      <alignment vertical="center"/>
    </xf>
    <xf numFmtId="0" fontId="14" fillId="6" borderId="0" xfId="0" applyFont="1" applyFill="1" applyBorder="1"/>
    <xf numFmtId="0" fontId="17" fillId="0" borderId="2" xfId="0" applyFont="1" applyFill="1" applyBorder="1" applyAlignment="1">
      <alignment horizontal="justify" vertical="center" wrapText="1"/>
    </xf>
    <xf numFmtId="0" fontId="17" fillId="0" borderId="1" xfId="0" applyFont="1" applyFill="1" applyBorder="1" applyAlignment="1">
      <alignment horizontal="center" vertical="center" wrapText="1"/>
    </xf>
    <xf numFmtId="0" fontId="0" fillId="0" borderId="0" xfId="0" applyAlignment="1">
      <alignment wrapText="1"/>
    </xf>
    <xf numFmtId="0" fontId="17" fillId="0" borderId="3" xfId="0" applyFont="1" applyFill="1" applyBorder="1" applyAlignment="1">
      <alignment horizontal="justify" vertical="center" wrapText="1"/>
    </xf>
    <xf numFmtId="0" fontId="17" fillId="0" borderId="1" xfId="0" applyFont="1" applyFill="1" applyBorder="1" applyAlignment="1">
      <alignment horizontal="justify" vertical="center" wrapText="1"/>
    </xf>
    <xf numFmtId="0" fontId="17" fillId="0" borderId="4" xfId="0" applyFont="1" applyFill="1" applyBorder="1" applyAlignment="1">
      <alignment horizontal="justify" vertical="center" wrapText="1"/>
    </xf>
    <xf numFmtId="0" fontId="17" fillId="0" borderId="5"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3" fillId="6" borderId="0" xfId="0" applyFont="1" applyFill="1" applyBorder="1" applyAlignment="1">
      <alignment horizontal="center"/>
    </xf>
    <xf numFmtId="0" fontId="18" fillId="0" borderId="0" xfId="0" applyFont="1" applyAlignment="1">
      <alignment horizontal="justify"/>
    </xf>
    <xf numFmtId="0" fontId="19" fillId="9" borderId="7" xfId="0" applyFont="1" applyFill="1" applyBorder="1" applyAlignment="1">
      <alignment horizontal="justify" vertical="center" wrapText="1"/>
    </xf>
    <xf numFmtId="0" fontId="19" fillId="6" borderId="7" xfId="0" applyFont="1" applyFill="1" applyBorder="1" applyAlignment="1">
      <alignment horizontal="justify" vertical="center" wrapText="1"/>
    </xf>
    <xf numFmtId="0" fontId="7" fillId="10" borderId="1" xfId="0" applyFont="1" applyFill="1" applyBorder="1" applyAlignment="1">
      <alignment horizontal="center" vertical="center" wrapText="1"/>
    </xf>
    <xf numFmtId="0" fontId="7" fillId="10" borderId="1" xfId="0" applyFont="1" applyFill="1" applyBorder="1" applyAlignment="1">
      <alignment horizontal="justify" vertical="center" wrapText="1"/>
    </xf>
    <xf numFmtId="0" fontId="19" fillId="10" borderId="7" xfId="0" applyFont="1" applyFill="1" applyBorder="1" applyAlignment="1">
      <alignment horizontal="justify" vertical="center" wrapText="1"/>
    </xf>
    <xf numFmtId="0" fontId="19" fillId="10" borderId="8" xfId="0" applyFont="1" applyFill="1" applyBorder="1" applyAlignment="1">
      <alignment horizontal="justify" vertical="center" wrapText="1"/>
    </xf>
    <xf numFmtId="0" fontId="7" fillId="11" borderId="9" xfId="0" applyFont="1" applyFill="1" applyBorder="1" applyAlignment="1">
      <alignment horizontal="justify" vertical="center" wrapText="1"/>
    </xf>
    <xf numFmtId="0" fontId="7" fillId="11" borderId="7" xfId="0" applyFont="1" applyFill="1" applyBorder="1" applyAlignment="1">
      <alignment horizontal="justify" vertical="center" wrapText="1"/>
    </xf>
    <xf numFmtId="0" fontId="7" fillId="12" borderId="1" xfId="0" applyFont="1" applyFill="1" applyBorder="1" applyAlignment="1">
      <alignment horizontal="justify" vertical="center" wrapText="1"/>
    </xf>
    <xf numFmtId="0" fontId="7" fillId="12" borderId="7" xfId="0" applyFont="1" applyFill="1" applyBorder="1" applyAlignment="1">
      <alignment horizontal="justify" vertical="center" wrapText="1"/>
    </xf>
    <xf numFmtId="0" fontId="7" fillId="13" borderId="7" xfId="0" applyFont="1" applyFill="1" applyBorder="1" applyAlignment="1">
      <alignment horizontal="justify" vertical="center" wrapText="1"/>
    </xf>
    <xf numFmtId="0" fontId="19" fillId="13" borderId="10" xfId="0" applyFont="1" applyFill="1" applyBorder="1" applyAlignment="1">
      <alignment horizontal="justify" vertical="center" wrapText="1"/>
    </xf>
    <xf numFmtId="0" fontId="19" fillId="13" borderId="7" xfId="0" applyFont="1" applyFill="1" applyBorder="1" applyAlignment="1">
      <alignment horizontal="justify" vertical="center" wrapText="1"/>
    </xf>
    <xf numFmtId="0" fontId="7" fillId="13" borderId="1" xfId="0" applyFont="1" applyFill="1" applyBorder="1" applyAlignment="1">
      <alignment vertical="center" wrapText="1"/>
    </xf>
    <xf numFmtId="0" fontId="19" fillId="14" borderId="9" xfId="0" applyFont="1" applyFill="1" applyBorder="1" applyAlignment="1">
      <alignment horizontal="justify" vertical="center" wrapText="1"/>
    </xf>
    <xf numFmtId="0" fontId="19" fillId="14" borderId="7" xfId="0" applyFont="1" applyFill="1" applyBorder="1" applyAlignment="1">
      <alignment horizontal="justify" vertical="center" wrapText="1"/>
    </xf>
    <xf numFmtId="0" fontId="7" fillId="14" borderId="7" xfId="0" applyFont="1" applyFill="1" applyBorder="1" applyAlignment="1">
      <alignment horizontal="justify" vertical="center" wrapText="1"/>
    </xf>
    <xf numFmtId="0" fontId="20" fillId="14" borderId="7" xfId="0" applyFont="1" applyFill="1" applyBorder="1" applyAlignment="1">
      <alignment horizontal="justify" vertical="center" wrapText="1"/>
    </xf>
    <xf numFmtId="0" fontId="19" fillId="14" borderId="11" xfId="0" applyFont="1" applyFill="1" applyBorder="1" applyAlignment="1">
      <alignment horizontal="left" vertical="center" wrapText="1"/>
    </xf>
    <xf numFmtId="0" fontId="19" fillId="14" borderId="8"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7" fillId="14" borderId="8" xfId="0" applyFont="1" applyFill="1" applyBorder="1" applyAlignment="1">
      <alignment horizontal="justify" vertical="center" wrapText="1"/>
    </xf>
    <xf numFmtId="9" fontId="2" fillId="6" borderId="0" xfId="4" applyFont="1" applyFill="1" applyBorder="1" applyAlignment="1">
      <alignment horizontal="center" vertical="center" wrapText="1"/>
    </xf>
    <xf numFmtId="9" fontId="2" fillId="6" borderId="1" xfId="4" applyFont="1" applyFill="1" applyBorder="1" applyAlignment="1" applyProtection="1">
      <alignment horizontal="center" vertical="center" wrapText="1"/>
      <protection locked="0"/>
    </xf>
    <xf numFmtId="0" fontId="18"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center" vertical="center" wrapText="1"/>
      <protection locked="0"/>
    </xf>
    <xf numFmtId="164" fontId="15" fillId="6" borderId="1" xfId="4" applyNumberFormat="1" applyFont="1" applyFill="1" applyBorder="1" applyAlignment="1" applyProtection="1">
      <alignment horizontal="center" vertical="center" wrapText="1"/>
      <protection locked="0"/>
    </xf>
    <xf numFmtId="0" fontId="15" fillId="6" borderId="1" xfId="0" applyFont="1" applyFill="1" applyBorder="1" applyAlignment="1" applyProtection="1">
      <alignment horizontal="left" vertical="center" wrapText="1"/>
      <protection locked="0"/>
    </xf>
    <xf numFmtId="0" fontId="16" fillId="6" borderId="0" xfId="0" applyFont="1" applyFill="1" applyBorder="1" applyAlignment="1">
      <alignment vertical="top" wrapText="1"/>
    </xf>
    <xf numFmtId="0" fontId="16" fillId="6" borderId="0" xfId="0" applyFont="1" applyFill="1" applyBorder="1" applyAlignment="1">
      <alignment horizontal="center" vertical="center" wrapText="1"/>
    </xf>
    <xf numFmtId="0" fontId="18" fillId="6" borderId="12" xfId="0" applyFont="1" applyFill="1" applyBorder="1" applyAlignment="1" applyProtection="1">
      <alignment horizontal="center" vertical="center" wrapText="1"/>
      <protection locked="0"/>
    </xf>
    <xf numFmtId="0" fontId="1" fillId="8" borderId="13" xfId="0" applyFont="1" applyFill="1" applyBorder="1" applyAlignment="1">
      <alignment horizontal="center" vertical="center" wrapText="1"/>
    </xf>
    <xf numFmtId="0" fontId="1" fillId="6" borderId="14" xfId="0" applyFont="1" applyFill="1" applyBorder="1" applyAlignment="1">
      <alignment vertical="center" wrapText="1"/>
    </xf>
    <xf numFmtId="0" fontId="15" fillId="6" borderId="1" xfId="4" applyNumberFormat="1" applyFont="1" applyFill="1" applyBorder="1" applyAlignment="1" applyProtection="1">
      <alignment horizontal="center" vertical="center" wrapText="1"/>
      <protection locked="0"/>
    </xf>
    <xf numFmtId="0" fontId="10" fillId="15" borderId="13" xfId="0" applyFont="1" applyFill="1" applyBorder="1" applyAlignment="1">
      <alignment horizontal="center" vertical="center" wrapText="1"/>
    </xf>
    <xf numFmtId="0" fontId="1" fillId="6" borderId="16" xfId="0" applyFont="1" applyFill="1" applyBorder="1" applyAlignment="1">
      <alignment horizontal="center" vertical="center" wrapText="1"/>
    </xf>
    <xf numFmtId="0" fontId="11" fillId="5" borderId="13" xfId="0" applyFont="1" applyFill="1" applyBorder="1" applyAlignment="1" applyProtection="1">
      <alignment horizontal="center" vertical="center" wrapText="1"/>
    </xf>
    <xf numFmtId="9" fontId="22" fillId="6" borderId="1" xfId="4" applyFont="1" applyFill="1" applyBorder="1" applyAlignment="1">
      <alignment horizontal="center" vertical="center" wrapText="1"/>
    </xf>
    <xf numFmtId="0" fontId="22" fillId="6" borderId="1" xfId="0" applyFont="1" applyFill="1" applyBorder="1" applyAlignment="1" applyProtection="1">
      <alignment horizontal="center" vertical="center" wrapText="1"/>
      <protection locked="0"/>
    </xf>
    <xf numFmtId="0" fontId="22" fillId="6" borderId="1" xfId="0" applyFont="1" applyFill="1" applyBorder="1" applyAlignment="1">
      <alignment horizontal="center" vertical="center" wrapText="1"/>
    </xf>
    <xf numFmtId="0" fontId="22" fillId="6" borderId="1" xfId="4" applyNumberFormat="1" applyFont="1" applyFill="1" applyBorder="1" applyAlignment="1">
      <alignment horizontal="center" vertical="center" wrapText="1"/>
    </xf>
    <xf numFmtId="0" fontId="22" fillId="6" borderId="1" xfId="0" applyNumberFormat="1" applyFont="1" applyFill="1" applyBorder="1" applyAlignment="1">
      <alignment horizontal="center" vertical="center" wrapText="1"/>
    </xf>
    <xf numFmtId="0" fontId="23" fillId="0" borderId="13" xfId="0" applyFont="1" applyFill="1" applyBorder="1" applyAlignment="1">
      <alignment horizontal="justify" vertical="center" wrapText="1"/>
    </xf>
    <xf numFmtId="0" fontId="24" fillId="0" borderId="1" xfId="0" applyFont="1" applyFill="1" applyBorder="1" applyAlignment="1" applyProtection="1">
      <alignment horizontal="justify" vertical="center" wrapText="1"/>
      <protection locked="0"/>
    </xf>
    <xf numFmtId="9" fontId="24" fillId="0" borderId="1" xfId="4" applyFont="1" applyFill="1" applyBorder="1" applyAlignment="1">
      <alignment horizontal="justify" vertical="center" wrapText="1"/>
    </xf>
    <xf numFmtId="9" fontId="24" fillId="0" borderId="1" xfId="0" applyNumberFormat="1" applyFont="1" applyFill="1" applyBorder="1" applyAlignment="1" applyProtection="1">
      <alignment horizontal="justify" vertical="center" wrapText="1"/>
      <protection locked="0"/>
    </xf>
    <xf numFmtId="0" fontId="24" fillId="0" borderId="12" xfId="0" applyFont="1" applyFill="1" applyBorder="1" applyAlignment="1" applyProtection="1">
      <alignment horizontal="justify" vertical="center" wrapText="1"/>
      <protection locked="0"/>
    </xf>
    <xf numFmtId="0" fontId="24" fillId="0" borderId="0" xfId="0" applyFont="1" applyFill="1" applyAlignment="1">
      <alignment horizontal="justify"/>
    </xf>
    <xf numFmtId="0" fontId="22" fillId="6" borderId="1" xfId="0" applyFont="1" applyFill="1" applyBorder="1" applyAlignment="1">
      <alignment vertical="center" wrapText="1"/>
    </xf>
    <xf numFmtId="0" fontId="22" fillId="6" borderId="1" xfId="0" applyFont="1" applyFill="1" applyBorder="1" applyAlignment="1" applyProtection="1">
      <alignment vertical="center" wrapText="1"/>
      <protection locked="0"/>
    </xf>
    <xf numFmtId="0" fontId="1" fillId="8" borderId="1" xfId="0" applyFont="1" applyFill="1" applyBorder="1" applyAlignment="1">
      <alignment vertical="center" wrapText="1"/>
    </xf>
    <xf numFmtId="0" fontId="16" fillId="7" borderId="1" xfId="0" applyFont="1" applyFill="1" applyBorder="1"/>
    <xf numFmtId="0" fontId="22" fillId="0" borderId="1" xfId="0" applyFont="1" applyBorder="1" applyAlignment="1">
      <alignment horizontal="justify" vertical="center" wrapText="1"/>
    </xf>
    <xf numFmtId="0" fontId="25" fillId="0" borderId="1" xfId="0" applyFont="1" applyBorder="1" applyAlignment="1">
      <alignment horizontal="justify" vertical="center" wrapText="1"/>
    </xf>
    <xf numFmtId="0" fontId="26" fillId="0" borderId="1" xfId="0" applyFont="1" applyBorder="1" applyAlignment="1">
      <alignment horizontal="center" vertical="center" wrapText="1"/>
    </xf>
    <xf numFmtId="0" fontId="27" fillId="6" borderId="1" xfId="0" applyFont="1" applyFill="1" applyBorder="1" applyAlignment="1" applyProtection="1">
      <alignment horizontal="center" vertical="center" wrapText="1"/>
      <protection locked="0"/>
    </xf>
    <xf numFmtId="0" fontId="15" fillId="6" borderId="1" xfId="0" applyFont="1" applyFill="1" applyBorder="1" applyAlignment="1" applyProtection="1">
      <alignment horizontal="justify" vertical="center" wrapText="1"/>
      <protection locked="0"/>
    </xf>
    <xf numFmtId="9" fontId="9" fillId="6" borderId="1" xfId="4" applyFont="1" applyFill="1" applyBorder="1" applyAlignment="1">
      <alignment horizontal="center" vertical="center" wrapText="1"/>
    </xf>
    <xf numFmtId="0" fontId="12" fillId="6" borderId="13" xfId="0" applyFont="1" applyFill="1" applyBorder="1" applyAlignment="1">
      <alignment vertical="center" wrapText="1"/>
    </xf>
    <xf numFmtId="9" fontId="28" fillId="6" borderId="5" xfId="4" applyFont="1" applyFill="1" applyBorder="1" applyAlignment="1" applyProtection="1">
      <alignment horizontal="center" vertical="center" wrapText="1"/>
      <protection locked="0"/>
    </xf>
    <xf numFmtId="9" fontId="2" fillId="6" borderId="5" xfId="4" applyFont="1" applyFill="1" applyBorder="1" applyAlignment="1">
      <alignment horizontal="center" vertical="center" wrapText="1"/>
    </xf>
    <xf numFmtId="9" fontId="8" fillId="6" borderId="5" xfId="4" applyFont="1" applyFill="1" applyBorder="1" applyAlignment="1">
      <alignment horizontal="center" vertical="center" wrapText="1"/>
    </xf>
    <xf numFmtId="0" fontId="16"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 fillId="11" borderId="1" xfId="0" applyFont="1" applyFill="1" applyBorder="1" applyAlignment="1">
      <alignment horizontal="center" vertical="center" wrapText="1"/>
    </xf>
    <xf numFmtId="0" fontId="18" fillId="6" borderId="5" xfId="0" applyFont="1" applyFill="1" applyBorder="1" applyAlignment="1" applyProtection="1">
      <alignment horizontal="center" vertical="center" wrapText="1"/>
      <protection locked="0"/>
    </xf>
    <xf numFmtId="0" fontId="1" fillId="16"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1" fillId="7" borderId="1"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5" fillId="6" borderId="1" xfId="0" applyFont="1" applyFill="1" applyBorder="1" applyAlignment="1">
      <alignment horizontal="center" vertical="top" wrapText="1"/>
    </xf>
    <xf numFmtId="0" fontId="1" fillId="18" borderId="1"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9" fontId="15" fillId="6" borderId="1" xfId="4" applyNumberFormat="1" applyFont="1" applyFill="1" applyBorder="1" applyAlignment="1">
      <alignment horizontal="center" vertical="center" wrapText="1"/>
    </xf>
    <xf numFmtId="9" fontId="15" fillId="6" borderId="1" xfId="0" applyNumberFormat="1" applyFont="1" applyFill="1" applyBorder="1" applyAlignment="1">
      <alignment horizontal="center" vertical="center" wrapText="1"/>
    </xf>
    <xf numFmtId="0" fontId="33" fillId="0" borderId="1" xfId="0" applyFont="1" applyFill="1" applyBorder="1" applyAlignment="1" applyProtection="1">
      <alignment horizontal="justify" vertical="center" wrapText="1"/>
      <protection locked="0"/>
    </xf>
    <xf numFmtId="9" fontId="33" fillId="0" borderId="1" xfId="4" applyFont="1" applyFill="1" applyBorder="1" applyAlignment="1">
      <alignment horizontal="justify" vertical="center" wrapText="1"/>
    </xf>
    <xf numFmtId="9" fontId="2" fillId="6" borderId="1" xfId="0" applyNumberFormat="1" applyFont="1" applyFill="1" applyBorder="1" applyAlignment="1">
      <alignment horizontal="center" vertical="center" wrapText="1"/>
    </xf>
    <xf numFmtId="10" fontId="15" fillId="6" borderId="1" xfId="0" applyNumberFormat="1" applyFont="1" applyFill="1" applyBorder="1" applyAlignment="1">
      <alignment horizontal="center" vertical="center" wrapText="1"/>
    </xf>
    <xf numFmtId="9" fontId="15" fillId="6" borderId="1" xfId="0" applyNumberFormat="1" applyFont="1" applyFill="1" applyBorder="1" applyAlignment="1" applyProtection="1">
      <alignment horizontal="center" vertical="center" wrapText="1"/>
      <protection locked="0"/>
    </xf>
    <xf numFmtId="0" fontId="22" fillId="0" borderId="20" xfId="0" applyFont="1" applyFill="1" applyBorder="1" applyAlignment="1">
      <alignment horizontal="justify" vertical="center" wrapText="1"/>
    </xf>
    <xf numFmtId="0" fontId="15" fillId="6" borderId="1" xfId="0" applyFont="1" applyFill="1" applyBorder="1" applyAlignment="1">
      <alignment horizontal="center" vertical="center" wrapText="1"/>
    </xf>
    <xf numFmtId="0" fontId="33" fillId="6" borderId="1" xfId="0" applyFont="1" applyFill="1" applyBorder="1" applyAlignment="1" applyProtection="1">
      <alignment horizontal="justify" vertical="center" wrapText="1"/>
      <protection locked="0"/>
    </xf>
    <xf numFmtId="0" fontId="24" fillId="6" borderId="1" xfId="0" applyFont="1" applyFill="1" applyBorder="1" applyAlignment="1" applyProtection="1">
      <alignment horizontal="justify" vertical="center" wrapText="1"/>
      <protection locked="0"/>
    </xf>
    <xf numFmtId="9" fontId="24" fillId="6" borderId="1" xfId="0" applyNumberFormat="1" applyFont="1" applyFill="1" applyBorder="1" applyAlignment="1" applyProtection="1">
      <alignment horizontal="justify" vertical="center" wrapText="1"/>
      <protection locked="0"/>
    </xf>
    <xf numFmtId="9" fontId="24" fillId="6" borderId="1" xfId="4" applyFont="1" applyFill="1" applyBorder="1" applyAlignment="1">
      <alignment horizontal="justify" vertical="center" wrapText="1"/>
    </xf>
    <xf numFmtId="0" fontId="24" fillId="6" borderId="12" xfId="0" applyFont="1" applyFill="1" applyBorder="1" applyAlignment="1" applyProtection="1">
      <alignment horizontal="justify" vertical="center" wrapText="1"/>
      <protection locked="0"/>
    </xf>
    <xf numFmtId="0" fontId="15" fillId="6" borderId="1"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0" fillId="15" borderId="1" xfId="0" applyFont="1" applyFill="1" applyBorder="1" applyAlignment="1">
      <alignment horizontal="center" vertical="center" wrapText="1"/>
    </xf>
    <xf numFmtId="0" fontId="11" fillId="5" borderId="1" xfId="0" applyFont="1" applyFill="1" applyBorder="1" applyAlignment="1" applyProtection="1">
      <alignment horizontal="center" vertical="center" wrapText="1"/>
    </xf>
    <xf numFmtId="0" fontId="16" fillId="6" borderId="0" xfId="0" applyFont="1" applyFill="1" applyBorder="1" applyAlignment="1">
      <alignment horizontal="center" vertical="center"/>
    </xf>
    <xf numFmtId="0" fontId="22" fillId="6" borderId="1" xfId="0" applyFont="1" applyFill="1" applyBorder="1" applyAlignment="1">
      <alignment horizontal="justify" vertical="center" wrapText="1"/>
    </xf>
    <xf numFmtId="9" fontId="22" fillId="6" borderId="1" xfId="4" applyNumberFormat="1" applyFont="1" applyFill="1" applyBorder="1" applyAlignment="1">
      <alignment horizontal="center" vertical="center" wrapText="1"/>
    </xf>
    <xf numFmtId="1" fontId="22" fillId="6" borderId="1" xfId="4" applyNumberFormat="1" applyFont="1" applyFill="1" applyBorder="1" applyAlignment="1">
      <alignment horizontal="center" vertical="center" wrapText="1"/>
    </xf>
    <xf numFmtId="1" fontId="22" fillId="6" borderId="1" xfId="0" applyNumberFormat="1" applyFont="1" applyFill="1" applyBorder="1" applyAlignment="1">
      <alignment horizontal="center" vertical="center" wrapText="1"/>
    </xf>
    <xf numFmtId="0" fontId="25" fillId="6" borderId="1" xfId="0" applyFont="1" applyFill="1" applyBorder="1" applyAlignment="1">
      <alignment horizontal="justify" vertical="center" wrapText="1"/>
    </xf>
    <xf numFmtId="0" fontId="26" fillId="6" borderId="1" xfId="0" applyFont="1" applyFill="1" applyBorder="1" applyAlignment="1">
      <alignment horizontal="center" vertical="center" wrapText="1"/>
    </xf>
    <xf numFmtId="9" fontId="15" fillId="6" borderId="1" xfId="4" applyNumberFormat="1" applyFont="1" applyFill="1" applyBorder="1" applyAlignment="1" applyProtection="1">
      <alignment horizontal="center" vertical="center" wrapText="1"/>
      <protection locked="0"/>
    </xf>
    <xf numFmtId="0" fontId="0" fillId="6" borderId="0" xfId="0" applyFill="1"/>
    <xf numFmtId="0" fontId="34" fillId="6" borderId="1" xfId="0" applyFont="1" applyFill="1" applyBorder="1" applyAlignment="1" applyProtection="1">
      <alignment horizontal="left" vertical="center" wrapText="1"/>
      <protection locked="0"/>
    </xf>
    <xf numFmtId="0" fontId="24" fillId="0" borderId="1" xfId="0" applyFont="1" applyFill="1" applyBorder="1" applyAlignment="1" applyProtection="1">
      <alignment horizontal="center" vertical="center" wrapText="1"/>
      <protection locked="0"/>
    </xf>
    <xf numFmtId="9" fontId="24" fillId="0" borderId="1" xfId="4" applyFont="1" applyFill="1" applyBorder="1" applyAlignment="1">
      <alignment horizontal="center" vertical="center" wrapText="1"/>
    </xf>
    <xf numFmtId="9" fontId="36" fillId="6" borderId="1" xfId="4" applyFont="1" applyFill="1" applyBorder="1" applyAlignment="1">
      <alignment horizontal="center" vertical="center" wrapText="1"/>
    </xf>
    <xf numFmtId="9" fontId="37" fillId="6" borderId="5" xfId="4" applyFont="1" applyFill="1" applyBorder="1" applyAlignment="1">
      <alignment horizontal="center" vertical="center" wrapText="1"/>
    </xf>
    <xf numFmtId="0" fontId="1" fillId="6" borderId="14" xfId="0" applyFont="1" applyFill="1" applyBorder="1" applyAlignment="1">
      <alignment horizontal="center" vertical="center" wrapText="1"/>
    </xf>
    <xf numFmtId="0" fontId="2" fillId="6" borderId="5" xfId="0" applyFont="1" applyFill="1" applyBorder="1" applyAlignment="1">
      <alignment horizontal="center" vertical="center" wrapText="1"/>
    </xf>
    <xf numFmtId="9" fontId="2" fillId="6" borderId="5" xfId="4" applyFont="1" applyFill="1" applyBorder="1" applyAlignment="1" applyProtection="1">
      <alignment horizontal="center" vertical="center" wrapText="1"/>
      <protection locked="0"/>
    </xf>
    <xf numFmtId="9" fontId="2" fillId="6" borderId="19" xfId="4" applyFont="1" applyFill="1" applyBorder="1" applyAlignment="1" applyProtection="1">
      <alignment horizontal="center" vertical="center" wrapText="1"/>
      <protection locked="0"/>
    </xf>
    <xf numFmtId="0" fontId="31" fillId="21" borderId="5" xfId="0" applyFont="1" applyFill="1" applyBorder="1" applyAlignment="1" applyProtection="1">
      <alignment horizontal="center" vertical="center" wrapText="1"/>
      <protection locked="0"/>
    </xf>
    <xf numFmtId="0" fontId="30" fillId="22" borderId="5" xfId="0" applyFont="1" applyFill="1" applyBorder="1" applyAlignment="1" applyProtection="1">
      <alignment horizontal="center" vertical="center" wrapText="1"/>
      <protection locked="0"/>
    </xf>
    <xf numFmtId="0" fontId="30" fillId="19" borderId="5" xfId="0" applyFont="1" applyFill="1" applyBorder="1" applyAlignment="1" applyProtection="1">
      <alignment horizontal="center" vertical="center" wrapText="1"/>
      <protection locked="0"/>
    </xf>
    <xf numFmtId="0" fontId="30" fillId="11" borderId="5" xfId="0" applyFont="1" applyFill="1" applyBorder="1" applyAlignment="1" applyProtection="1">
      <alignment horizontal="center" vertical="center" wrapText="1"/>
      <protection locked="0"/>
    </xf>
    <xf numFmtId="0" fontId="32" fillId="19" borderId="5" xfId="0" applyFont="1" applyFill="1" applyBorder="1" applyAlignment="1" applyProtection="1">
      <alignment horizontal="center" vertical="center" wrapText="1"/>
      <protection locked="0"/>
    </xf>
    <xf numFmtId="0" fontId="16" fillId="6" borderId="0" xfId="0" applyFont="1" applyFill="1" applyBorder="1" applyAlignment="1">
      <alignment horizontal="right" vertical="center" wrapText="1"/>
    </xf>
    <xf numFmtId="0" fontId="1" fillId="6" borderId="0" xfId="0" applyFont="1" applyFill="1" applyBorder="1" applyAlignment="1">
      <alignment horizontal="center" vertical="center" wrapText="1"/>
    </xf>
    <xf numFmtId="0" fontId="4" fillId="6" borderId="0" xfId="0" applyFont="1" applyFill="1" applyBorder="1" applyAlignment="1">
      <alignment horizontal="center" vertical="center" wrapText="1"/>
    </xf>
    <xf numFmtId="0" fontId="15" fillId="6" borderId="5" xfId="0" applyFont="1" applyFill="1" applyBorder="1" applyAlignment="1" applyProtection="1">
      <alignment horizontal="center" vertical="center" wrapText="1"/>
      <protection locked="0"/>
    </xf>
    <xf numFmtId="0" fontId="1" fillId="11" borderId="1" xfId="0" applyFont="1" applyFill="1" applyBorder="1" applyAlignment="1">
      <alignment horizontal="center" vertical="center" wrapText="1"/>
    </xf>
    <xf numFmtId="0" fontId="18" fillId="6" borderId="5" xfId="0" applyFont="1" applyFill="1" applyBorder="1" applyAlignment="1" applyProtection="1">
      <alignment horizontal="center" vertical="center" wrapText="1"/>
      <protection locked="0"/>
    </xf>
    <xf numFmtId="0" fontId="1" fillId="6" borderId="1" xfId="0" applyFont="1" applyFill="1" applyBorder="1" applyAlignment="1">
      <alignment horizontal="center" vertical="center" wrapText="1"/>
    </xf>
    <xf numFmtId="0" fontId="38" fillId="0" borderId="16" xfId="0" applyFont="1" applyBorder="1" applyAlignment="1">
      <alignment horizontal="left" vertical="center" wrapText="1"/>
    </xf>
    <xf numFmtId="0" fontId="38" fillId="0" borderId="15" xfId="0" applyFont="1" applyBorder="1" applyAlignment="1">
      <alignment horizontal="left" vertical="center" wrapText="1"/>
    </xf>
    <xf numFmtId="0" fontId="38" fillId="0" borderId="7" xfId="0" applyFont="1" applyBorder="1" applyAlignment="1">
      <alignment horizontal="left" vertical="center" wrapText="1"/>
    </xf>
    <xf numFmtId="0" fontId="1" fillId="16" borderId="1" xfId="0" applyFont="1" applyFill="1" applyBorder="1" applyAlignment="1">
      <alignment horizontal="center" vertical="center" wrapText="1"/>
    </xf>
    <xf numFmtId="22" fontId="29" fillId="20" borderId="16" xfId="0" applyNumberFormat="1" applyFont="1" applyFill="1" applyBorder="1" applyAlignment="1">
      <alignment horizontal="center" vertical="center"/>
    </xf>
    <xf numFmtId="22" fontId="29" fillId="20" borderId="15" xfId="0" applyNumberFormat="1" applyFont="1" applyFill="1" applyBorder="1" applyAlignment="1">
      <alignment horizontal="center" vertical="center"/>
    </xf>
    <xf numFmtId="22" fontId="29" fillId="20" borderId="7" xfId="0" applyNumberFormat="1" applyFont="1" applyFill="1" applyBorder="1" applyAlignment="1">
      <alignment horizontal="center" vertical="center"/>
    </xf>
    <xf numFmtId="0" fontId="29" fillId="10" borderId="25" xfId="0" applyFont="1" applyFill="1" applyBorder="1" applyAlignment="1">
      <alignment horizontal="center" vertical="center"/>
    </xf>
    <xf numFmtId="0" fontId="29" fillId="10" borderId="26" xfId="0" applyFont="1" applyFill="1" applyBorder="1" applyAlignment="1">
      <alignment horizontal="center" vertical="center"/>
    </xf>
    <xf numFmtId="0" fontId="29" fillId="10" borderId="11" xfId="0" applyFont="1" applyFill="1" applyBorder="1" applyAlignment="1">
      <alignment horizontal="center" vertical="center"/>
    </xf>
    <xf numFmtId="0" fontId="1" fillId="7" borderId="1" xfId="0" applyFont="1" applyFill="1" applyBorder="1" applyAlignment="1">
      <alignment horizontal="center" vertical="center" wrapText="1"/>
    </xf>
    <xf numFmtId="0" fontId="1" fillId="17" borderId="1" xfId="0" applyFont="1" applyFill="1" applyBorder="1" applyAlignment="1">
      <alignment horizontal="center" vertical="center" wrapText="1"/>
    </xf>
    <xf numFmtId="0" fontId="4" fillId="7" borderId="3" xfId="0" applyFont="1" applyFill="1" applyBorder="1" applyAlignment="1">
      <alignment horizontal="center" vertical="center" wrapText="1"/>
    </xf>
    <xf numFmtId="0" fontId="4" fillId="7" borderId="1" xfId="0" applyFont="1" applyFill="1" applyBorder="1" applyAlignment="1">
      <alignment horizontal="center" vertical="center" wrapText="1"/>
    </xf>
    <xf numFmtId="0" fontId="4" fillId="17" borderId="3" xfId="0" applyFont="1" applyFill="1" applyBorder="1" applyAlignment="1">
      <alignment horizontal="center" vertical="center" wrapText="1"/>
    </xf>
    <xf numFmtId="0" fontId="1" fillId="19" borderId="1" xfId="0" applyFont="1" applyFill="1" applyBorder="1" applyAlignment="1">
      <alignment horizontal="center" vertical="center" wrapText="1"/>
    </xf>
    <xf numFmtId="0" fontId="4" fillId="16" borderId="3" xfId="0" applyFont="1" applyFill="1" applyBorder="1" applyAlignment="1">
      <alignment horizontal="center" vertical="center" wrapText="1"/>
    </xf>
    <xf numFmtId="0" fontId="10" fillId="15" borderId="22" xfId="0" applyFont="1" applyFill="1" applyBorder="1" applyAlignment="1">
      <alignment horizontal="center" vertical="center" wrapText="1"/>
    </xf>
    <xf numFmtId="0" fontId="10" fillId="15" borderId="23" xfId="0" applyFont="1" applyFill="1" applyBorder="1" applyAlignment="1">
      <alignment horizontal="center" vertical="center" wrapText="1"/>
    </xf>
    <xf numFmtId="0" fontId="10" fillId="15" borderId="24" xfId="0" applyFont="1" applyFill="1" applyBorder="1" applyAlignment="1">
      <alignment horizontal="center" vertical="center" wrapText="1"/>
    </xf>
    <xf numFmtId="0" fontId="10" fillId="15" borderId="16" xfId="0" applyFont="1" applyFill="1" applyBorder="1" applyAlignment="1">
      <alignment horizontal="center" vertical="center" wrapText="1"/>
    </xf>
    <xf numFmtId="0" fontId="10" fillId="15" borderId="15" xfId="0" applyFont="1" applyFill="1" applyBorder="1" applyAlignment="1">
      <alignment horizontal="center" vertical="center" wrapText="1"/>
    </xf>
    <xf numFmtId="0" fontId="10" fillId="15" borderId="21" xfId="0" applyFont="1" applyFill="1" applyBorder="1" applyAlignment="1">
      <alignment horizontal="center" vertical="center" wrapText="1"/>
    </xf>
    <xf numFmtId="0" fontId="11" fillId="5" borderId="16" xfId="0" applyFont="1" applyFill="1" applyBorder="1" applyAlignment="1" applyProtection="1">
      <alignment horizontal="center" vertical="center" wrapText="1"/>
    </xf>
    <xf numFmtId="0" fontId="11" fillId="5" borderId="15" xfId="0" applyFont="1" applyFill="1" applyBorder="1" applyAlignment="1" applyProtection="1">
      <alignment horizontal="center" vertical="center" wrapText="1"/>
    </xf>
    <xf numFmtId="0" fontId="11" fillId="5" borderId="21" xfId="0" applyFont="1" applyFill="1" applyBorder="1" applyAlignment="1" applyProtection="1">
      <alignment horizontal="center" vertical="center" wrapText="1"/>
    </xf>
    <xf numFmtId="0" fontId="16" fillId="6" borderId="0" xfId="0" applyFont="1" applyFill="1" applyBorder="1" applyAlignment="1">
      <alignment horizontal="center" vertical="center"/>
    </xf>
    <xf numFmtId="0" fontId="4" fillId="8" borderId="17" xfId="0" applyFont="1" applyFill="1" applyBorder="1" applyAlignment="1">
      <alignment horizontal="center" vertical="center" wrapText="1"/>
    </xf>
    <xf numFmtId="0" fontId="4" fillId="8" borderId="3" xfId="0" applyFont="1" applyFill="1" applyBorder="1" applyAlignment="1">
      <alignment horizontal="center" vertical="center" wrapText="1"/>
    </xf>
    <xf numFmtId="0" fontId="4" fillId="8" borderId="13" xfId="0" applyFont="1" applyFill="1" applyBorder="1" applyAlignment="1">
      <alignment horizontal="center" vertical="center" wrapText="1"/>
    </xf>
    <xf numFmtId="0" fontId="4" fillId="8" borderId="1" xfId="0" applyFont="1" applyFill="1" applyBorder="1" applyAlignment="1">
      <alignment horizontal="center" vertical="center" wrapText="1"/>
    </xf>
    <xf numFmtId="0" fontId="14" fillId="6" borderId="0" xfId="0" applyFont="1" applyFill="1" applyBorder="1" applyAlignment="1">
      <alignment horizontal="center"/>
    </xf>
    <xf numFmtId="0" fontId="4" fillId="16" borderId="1" xfId="0" applyFont="1" applyFill="1" applyBorder="1" applyAlignment="1">
      <alignment horizontal="center" vertical="center" wrapText="1"/>
    </xf>
    <xf numFmtId="0" fontId="15" fillId="6" borderId="1" xfId="0" applyFont="1" applyFill="1" applyBorder="1" applyAlignment="1">
      <alignment horizontal="center" vertical="center" wrapText="1"/>
    </xf>
    <xf numFmtId="0" fontId="21" fillId="6" borderId="1" xfId="0" applyFont="1" applyFill="1" applyBorder="1" applyAlignment="1">
      <alignment horizontal="center" vertical="center" wrapText="1"/>
    </xf>
    <xf numFmtId="0" fontId="15" fillId="6" borderId="1" xfId="0" applyFont="1" applyFill="1" applyBorder="1" applyAlignment="1">
      <alignment horizontal="center" vertical="top" wrapText="1"/>
    </xf>
    <xf numFmtId="0" fontId="21" fillId="6" borderId="1" xfId="0" applyFont="1" applyFill="1" applyBorder="1" applyAlignment="1">
      <alignment horizontal="center" vertical="top" wrapText="1"/>
    </xf>
    <xf numFmtId="0" fontId="16" fillId="6" borderId="0" xfId="0" applyFont="1" applyFill="1" applyBorder="1" applyAlignment="1">
      <alignment horizontal="justify" vertical="center" wrapText="1"/>
    </xf>
    <xf numFmtId="0" fontId="1" fillId="18" borderId="1" xfId="0" applyFont="1" applyFill="1" applyBorder="1" applyAlignment="1">
      <alignment horizontal="center" vertical="center" wrapText="1"/>
    </xf>
    <xf numFmtId="0" fontId="4" fillId="17" borderId="1" xfId="0" applyFont="1" applyFill="1" applyBorder="1" applyAlignment="1">
      <alignment horizontal="center" vertical="center" wrapText="1"/>
    </xf>
    <xf numFmtId="0" fontId="4" fillId="18" borderId="1" xfId="0" applyFont="1" applyFill="1" applyBorder="1" applyAlignment="1">
      <alignment horizontal="center" vertical="center" wrapText="1"/>
    </xf>
    <xf numFmtId="0" fontId="4" fillId="18" borderId="12" xfId="0" applyFont="1" applyFill="1" applyBorder="1" applyAlignment="1">
      <alignment horizontal="center" vertical="center" wrapText="1"/>
    </xf>
    <xf numFmtId="0" fontId="1" fillId="18" borderId="12" xfId="0" applyFont="1" applyFill="1" applyBorder="1" applyAlignment="1">
      <alignment horizontal="center" vertical="center" wrapText="1"/>
    </xf>
    <xf numFmtId="0" fontId="4" fillId="11" borderId="3" xfId="0" applyFont="1" applyFill="1" applyBorder="1" applyAlignment="1">
      <alignment horizontal="center" vertical="center" wrapText="1"/>
    </xf>
    <xf numFmtId="0" fontId="4" fillId="18" borderId="3" xfId="0" applyFont="1" applyFill="1" applyBorder="1" applyAlignment="1">
      <alignment horizontal="center" vertical="center" wrapText="1"/>
    </xf>
    <xf numFmtId="0" fontId="4" fillId="18" borderId="18" xfId="0" applyFont="1" applyFill="1" applyBorder="1" applyAlignment="1">
      <alignment horizontal="center" vertical="center" wrapText="1"/>
    </xf>
    <xf numFmtId="0" fontId="4" fillId="11" borderId="1" xfId="0" applyFont="1" applyFill="1" applyBorder="1" applyAlignment="1">
      <alignment horizontal="center" vertical="center" wrapText="1"/>
    </xf>
    <xf numFmtId="0" fontId="39" fillId="0" borderId="1" xfId="4" applyNumberFormat="1" applyFont="1" applyFill="1" applyBorder="1" applyAlignment="1">
      <alignment horizontal="center" vertical="center" wrapText="1"/>
    </xf>
    <xf numFmtId="9" fontId="39" fillId="0" borderId="1" xfId="4" applyFont="1" applyFill="1" applyBorder="1" applyAlignment="1">
      <alignment horizontal="center" vertical="center" wrapText="1"/>
    </xf>
    <xf numFmtId="9" fontId="40" fillId="0" borderId="1" xfId="0" applyNumberFormat="1" applyFont="1" applyFill="1" applyBorder="1" applyAlignment="1" applyProtection="1">
      <alignment horizontal="center" vertical="center" wrapText="1"/>
      <protection locked="0"/>
    </xf>
    <xf numFmtId="1" fontId="40" fillId="0" borderId="1" xfId="0" applyNumberFormat="1" applyFont="1" applyFill="1" applyBorder="1" applyAlignment="1" applyProtection="1">
      <alignment horizontal="center" vertical="center" wrapText="1"/>
      <protection locked="0"/>
    </xf>
  </cellXfs>
  <cellStyles count="9">
    <cellStyle name="Amarillo" xfId="1" xr:uid="{00000000-0005-0000-0000-000000000000}"/>
    <cellStyle name="Millares 2" xfId="2" xr:uid="{00000000-0005-0000-0000-000001000000}"/>
    <cellStyle name="Normal" xfId="0" builtinId="0"/>
    <cellStyle name="Normal 2" xfId="3" xr:uid="{00000000-0005-0000-0000-000003000000}"/>
    <cellStyle name="Porcentaje" xfId="4" builtinId="5"/>
    <cellStyle name="Porcentaje 2" xfId="5" xr:uid="{00000000-0005-0000-0000-000005000000}"/>
    <cellStyle name="Porcentual 2" xfId="6" xr:uid="{00000000-0005-0000-0000-000006000000}"/>
    <cellStyle name="Rojo" xfId="7" xr:uid="{00000000-0005-0000-0000-000007000000}"/>
    <cellStyle name="Verde" xfId="8" xr:uid="{00000000-0005-0000-0000-000008000000}"/>
  </cellStyles>
  <dxfs count="1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editAs="oneCell">
    <xdr:from>
      <xdr:col>5</xdr:col>
      <xdr:colOff>0</xdr:colOff>
      <xdr:row>5</xdr:row>
      <xdr:rowOff>0</xdr:rowOff>
    </xdr:from>
    <xdr:to>
      <xdr:col>5</xdr:col>
      <xdr:colOff>295275</xdr:colOff>
      <xdr:row>5</xdr:row>
      <xdr:rowOff>190500</xdr:rowOff>
    </xdr:to>
    <xdr:sp macro="" textlink="">
      <xdr:nvSpPr>
        <xdr:cNvPr id="2293" name="AutoShape 38" descr="Resultado de imagen para boton agregar icono">
          <a:extLst>
            <a:ext uri="{FF2B5EF4-FFF2-40B4-BE49-F238E27FC236}">
              <a16:creationId xmlns:a16="http://schemas.microsoft.com/office/drawing/2014/main" id="{CB4908B6-741B-4223-ABC2-4C3F67CD75C0}"/>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4" name="AutoShape 39" descr="Resultado de imagen para boton agregar icono">
          <a:extLst>
            <a:ext uri="{FF2B5EF4-FFF2-40B4-BE49-F238E27FC236}">
              <a16:creationId xmlns:a16="http://schemas.microsoft.com/office/drawing/2014/main" id="{98E430D3-2279-4650-BF1B-E591D47AEFF6}"/>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5" name="AutoShape 40" descr="Resultado de imagen para boton agregar icono">
          <a:extLst>
            <a:ext uri="{FF2B5EF4-FFF2-40B4-BE49-F238E27FC236}">
              <a16:creationId xmlns:a16="http://schemas.microsoft.com/office/drawing/2014/main" id="{5E2F3859-63DE-40E9-A791-233B86A4E73F}"/>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editAs="oneCell">
    <xdr:from>
      <xdr:col>5</xdr:col>
      <xdr:colOff>0</xdr:colOff>
      <xdr:row>5</xdr:row>
      <xdr:rowOff>0</xdr:rowOff>
    </xdr:from>
    <xdr:to>
      <xdr:col>5</xdr:col>
      <xdr:colOff>295275</xdr:colOff>
      <xdr:row>5</xdr:row>
      <xdr:rowOff>190500</xdr:rowOff>
    </xdr:to>
    <xdr:sp macro="" textlink="">
      <xdr:nvSpPr>
        <xdr:cNvPr id="2296" name="AutoShape 42" descr="Z">
          <a:extLst>
            <a:ext uri="{FF2B5EF4-FFF2-40B4-BE49-F238E27FC236}">
              <a16:creationId xmlns:a16="http://schemas.microsoft.com/office/drawing/2014/main" id="{283ADE1D-929A-4800-9C4F-1368E004A049}"/>
            </a:ext>
          </a:extLst>
        </xdr:cNvPr>
        <xdr:cNvSpPr>
          <a:spLocks noChangeAspect="1" noChangeArrowheads="1"/>
        </xdr:cNvSpPr>
      </xdr:nvSpPr>
      <xdr:spPr bwMode="auto">
        <a:xfrm>
          <a:off x="11201400" y="3105150"/>
          <a:ext cx="295275" cy="190500"/>
        </a:xfrm>
        <a:prstGeom prst="rect">
          <a:avLst/>
        </a:prstGeom>
        <a:noFill/>
        <a:ln>
          <a:noFill/>
        </a:ln>
        <a:extLst>
          <a:ext uri="{909E8E84-426E-40dd-AFC4-6F175D3DCCD1}">
            <a14:hiddenFill xmlns="" xmlns:a14="http://schemas.microsoft.com/office/drawing/2010/main">
              <a:solidFill>
                <a:srgbClr val="FFFFFF"/>
              </a:solidFill>
            </a14:hiddenFill>
          </a:ext>
          <a:ext uri="{91240B29-F687-4f45-9708-019B960494DF}">
            <a14:hiddenLine xmlns="" xmlns:a14="http://schemas.microsoft.com/office/drawing/2010/main" w="9525">
              <a:solidFill>
                <a:srgbClr val="000000"/>
              </a:solidFill>
              <a:miter lim="800000"/>
              <a:headEnd/>
              <a:tailEnd/>
            </a14:hiddenLine>
          </a:ext>
        </a:extLst>
      </xdr:spPr>
    </xdr:sp>
    <xdr:clientData/>
  </xdr:twoCellAnchor>
  <xdr:twoCellAnchor>
    <xdr:from>
      <xdr:col>5</xdr:col>
      <xdr:colOff>0</xdr:colOff>
      <xdr:row>4</xdr:row>
      <xdr:rowOff>123825</xdr:rowOff>
    </xdr:from>
    <xdr:to>
      <xdr:col>5</xdr:col>
      <xdr:colOff>0</xdr:colOff>
      <xdr:row>6</xdr:row>
      <xdr:rowOff>0</xdr:rowOff>
    </xdr:to>
    <xdr:sp macro="[1]!MostrarFuente_Impacto" textlink="">
      <xdr:nvSpPr>
        <xdr:cNvPr id="6" name="Rectangle 53">
          <a:extLst>
            <a:ext uri="{FF2B5EF4-FFF2-40B4-BE49-F238E27FC236}">
              <a16:creationId xmlns:a16="http://schemas.microsoft.com/office/drawing/2014/main" id="{45CDD482-D1E4-467B-982B-C33607C23A6F}"/>
            </a:ext>
          </a:extLst>
        </xdr:cNvPr>
        <xdr:cNvSpPr>
          <a:spLocks noChangeArrowheads="1"/>
        </xdr:cNvSpPr>
      </xdr:nvSpPr>
      <xdr:spPr bwMode="auto">
        <a:xfrm>
          <a:off x="12039600" y="2085975"/>
          <a:ext cx="0" cy="809625"/>
        </a:xfrm>
        <a:prstGeom prst="rect">
          <a:avLst/>
        </a:prstGeom>
        <a:noFill/>
        <a:ln>
          <a:noFill/>
        </a:ln>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obiernobogota-my.sharepoint.com/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 val="//gobiernobogota-my.sharepoint."/>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T37"/>
  <sheetViews>
    <sheetView showGridLines="0" tabSelected="1" zoomScale="55" zoomScaleNormal="55" zoomScalePageLayoutView="90" workbookViewId="0">
      <selection activeCell="P22" sqref="P22"/>
    </sheetView>
  </sheetViews>
  <sheetFormatPr baseColWidth="10" defaultColWidth="0" defaultRowHeight="15" zeroHeight="1" x14ac:dyDescent="0.25"/>
  <cols>
    <col min="1" max="1" width="8.85546875" customWidth="1"/>
    <col min="2" max="2" width="26.85546875" customWidth="1"/>
    <col min="3" max="3" width="30.140625" customWidth="1"/>
    <col min="4" max="4" width="63.140625" customWidth="1"/>
    <col min="5" max="5" width="39" customWidth="1"/>
    <col min="6" max="6" width="36" customWidth="1"/>
    <col min="7" max="7" width="33.85546875" customWidth="1"/>
    <col min="8" max="8" width="39.5703125" customWidth="1"/>
    <col min="9" max="9" width="11.42578125" customWidth="1"/>
    <col min="10" max="10" width="18.85546875" customWidth="1"/>
    <col min="11" max="11" width="28" customWidth="1"/>
    <col min="12" max="15" width="11.42578125" customWidth="1"/>
    <col min="16" max="16" width="24.42578125" customWidth="1"/>
    <col min="17" max="17" width="20" customWidth="1"/>
    <col min="18" max="18" width="27.42578125" customWidth="1"/>
    <col min="19" max="19" width="19.42578125" customWidth="1"/>
    <col min="20" max="20" width="46.42578125" customWidth="1"/>
    <col min="21" max="21" width="11.42578125" customWidth="1"/>
    <col min="22" max="22" width="18.85546875" customWidth="1"/>
    <col min="23" max="23" width="14.140625" customWidth="1"/>
    <col min="24" max="24" width="18.42578125" customWidth="1"/>
    <col min="25" max="25" width="158.5703125" customWidth="1"/>
    <col min="26" max="26" width="24" customWidth="1"/>
    <col min="27" max="27" width="19.5703125" customWidth="1"/>
    <col min="28" max="29" width="16.42578125" customWidth="1"/>
    <col min="30" max="30" width="36.42578125" customWidth="1"/>
    <col min="31" max="31" width="27.42578125" customWidth="1"/>
    <col min="32" max="34" width="11.42578125" customWidth="1"/>
    <col min="35" max="35" width="36.85546875" customWidth="1"/>
    <col min="36" max="36" width="26.42578125" customWidth="1"/>
    <col min="37" max="38" width="11.42578125" customWidth="1"/>
    <col min="39" max="39" width="12.140625" customWidth="1"/>
    <col min="40" max="40" width="34" customWidth="1"/>
    <col min="41" max="41" width="20.5703125" customWidth="1"/>
    <col min="42" max="42" width="23" customWidth="1"/>
    <col min="43" max="43" width="19.140625" customWidth="1"/>
    <col min="44" max="44" width="31.42578125" customWidth="1"/>
    <col min="45" max="45" width="18.42578125" customWidth="1"/>
    <col min="46" max="46" width="19.85546875" customWidth="1"/>
    <col min="47" max="47" width="11.42578125" customWidth="1"/>
  </cols>
  <sheetData>
    <row r="1" spans="1:46" ht="40.5" customHeight="1" x14ac:dyDescent="0.25">
      <c r="A1" s="154" t="s">
        <v>0</v>
      </c>
      <c r="B1" s="155"/>
      <c r="C1" s="155"/>
      <c r="D1" s="155"/>
      <c r="E1" s="155"/>
      <c r="F1" s="155"/>
      <c r="G1" s="155"/>
      <c r="H1" s="155"/>
      <c r="I1" s="156"/>
    </row>
    <row r="2" spans="1:46" ht="40.5" customHeight="1" thickBot="1" x14ac:dyDescent="0.3">
      <c r="A2" s="157" t="s">
        <v>1</v>
      </c>
      <c r="B2" s="158"/>
      <c r="C2" s="158"/>
      <c r="D2" s="158"/>
      <c r="E2" s="158"/>
      <c r="F2" s="158"/>
      <c r="G2" s="158"/>
      <c r="H2" s="158"/>
      <c r="I2" s="159"/>
    </row>
    <row r="3" spans="1:46" ht="32.25" customHeight="1" x14ac:dyDescent="0.25">
      <c r="A3" s="149" t="s">
        <v>2</v>
      </c>
      <c r="B3" s="149"/>
      <c r="C3" s="59">
        <v>2020</v>
      </c>
      <c r="D3" s="167" t="s">
        <v>3</v>
      </c>
      <c r="E3" s="168"/>
      <c r="F3" s="168"/>
      <c r="G3" s="168"/>
      <c r="H3" s="168"/>
      <c r="I3" s="169"/>
      <c r="AA3" s="1"/>
      <c r="AB3" s="1"/>
      <c r="AC3" s="1"/>
      <c r="AD3" s="1"/>
      <c r="AE3" s="1"/>
      <c r="AF3" s="1"/>
      <c r="AG3" s="1"/>
      <c r="AH3" s="1"/>
      <c r="AI3" s="1"/>
      <c r="AJ3" s="1"/>
      <c r="AK3" s="1"/>
      <c r="AL3" s="1"/>
      <c r="AM3" s="1"/>
      <c r="AN3" s="1"/>
      <c r="AO3" s="1"/>
      <c r="AP3" s="1"/>
      <c r="AQ3" s="1"/>
      <c r="AR3" s="1"/>
      <c r="AS3" s="1"/>
      <c r="AT3" s="1"/>
    </row>
    <row r="4" spans="1:46" ht="43.5" customHeight="1" x14ac:dyDescent="0.25">
      <c r="A4" s="149" t="s">
        <v>4</v>
      </c>
      <c r="B4" s="149"/>
      <c r="C4" s="59" t="s">
        <v>5</v>
      </c>
      <c r="D4" s="58" t="s">
        <v>6</v>
      </c>
      <c r="E4" s="118" t="s">
        <v>7</v>
      </c>
      <c r="F4" s="170" t="s">
        <v>8</v>
      </c>
      <c r="G4" s="171"/>
      <c r="H4" s="171"/>
      <c r="I4" s="172"/>
      <c r="AA4" s="1"/>
      <c r="AB4" s="1"/>
      <c r="AC4" s="1"/>
      <c r="AD4" s="1"/>
      <c r="AE4" s="1"/>
      <c r="AF4" s="1"/>
      <c r="AG4" s="1"/>
      <c r="AH4" s="1"/>
      <c r="AI4" s="1"/>
      <c r="AJ4" s="1"/>
      <c r="AK4" s="1"/>
      <c r="AL4" s="1"/>
      <c r="AM4" s="1"/>
      <c r="AN4" s="1"/>
      <c r="AO4" s="1"/>
      <c r="AP4" s="1"/>
      <c r="AQ4" s="1"/>
      <c r="AR4" s="1"/>
      <c r="AS4" s="1"/>
      <c r="AT4" s="1"/>
    </row>
    <row r="5" spans="1:46" ht="108" customHeight="1" x14ac:dyDescent="0.25">
      <c r="A5" s="149" t="s">
        <v>9</v>
      </c>
      <c r="B5" s="149"/>
      <c r="C5" s="59" t="s">
        <v>10</v>
      </c>
      <c r="D5" s="60">
        <v>1</v>
      </c>
      <c r="E5" s="119" t="s">
        <v>11</v>
      </c>
      <c r="F5" s="173" t="s">
        <v>12</v>
      </c>
      <c r="G5" s="174"/>
      <c r="H5" s="174"/>
      <c r="I5" s="175"/>
      <c r="AA5" s="1"/>
      <c r="AB5" s="1"/>
      <c r="AC5" s="1"/>
      <c r="AD5" s="1"/>
      <c r="AE5" s="1"/>
      <c r="AF5" s="1"/>
      <c r="AG5" s="1"/>
      <c r="AH5" s="1"/>
      <c r="AI5" s="1"/>
      <c r="AJ5" s="1"/>
      <c r="AK5" s="1"/>
      <c r="AL5" s="1"/>
      <c r="AM5" s="1"/>
      <c r="AN5" s="1"/>
      <c r="AO5" s="1"/>
      <c r="AP5" s="1"/>
      <c r="AQ5" s="1"/>
      <c r="AR5" s="1"/>
      <c r="AS5" s="1"/>
      <c r="AT5" s="1"/>
    </row>
    <row r="6" spans="1:46" ht="47.25" customHeight="1" x14ac:dyDescent="0.25">
      <c r="A6" s="149" t="s">
        <v>13</v>
      </c>
      <c r="B6" s="149"/>
      <c r="C6" s="59" t="s">
        <v>14</v>
      </c>
      <c r="D6" s="60">
        <v>2</v>
      </c>
      <c r="E6" s="119" t="s">
        <v>160</v>
      </c>
      <c r="F6" s="173" t="s">
        <v>159</v>
      </c>
      <c r="G6" s="174"/>
      <c r="H6" s="174"/>
      <c r="I6" s="175"/>
      <c r="AA6" s="22"/>
      <c r="AB6" s="22"/>
      <c r="AC6" s="22"/>
      <c r="AD6" s="22"/>
      <c r="AE6" s="22"/>
      <c r="AF6" s="22"/>
      <c r="AG6" s="22"/>
      <c r="AH6" s="22"/>
      <c r="AI6" s="22"/>
      <c r="AJ6" s="22"/>
      <c r="AK6" s="22"/>
      <c r="AL6" s="22"/>
      <c r="AM6" s="22"/>
      <c r="AN6" s="22"/>
      <c r="AO6" s="22"/>
      <c r="AP6" s="2"/>
      <c r="AQ6" s="22"/>
      <c r="AR6" s="22"/>
      <c r="AS6" s="22"/>
      <c r="AT6" s="22"/>
    </row>
    <row r="7" spans="1:46" ht="65.25" customHeight="1" thickBot="1" x14ac:dyDescent="0.3">
      <c r="A7" s="149" t="s">
        <v>15</v>
      </c>
      <c r="B7" s="149"/>
      <c r="C7" s="59" t="s">
        <v>16</v>
      </c>
      <c r="D7" s="134">
        <v>3</v>
      </c>
      <c r="E7" s="135" t="s">
        <v>161</v>
      </c>
      <c r="F7" s="150" t="s">
        <v>162</v>
      </c>
      <c r="G7" s="151"/>
      <c r="H7" s="151"/>
      <c r="I7" s="152"/>
      <c r="AA7" s="145"/>
      <c r="AB7" s="145"/>
      <c r="AC7" s="145"/>
      <c r="AD7" s="145"/>
      <c r="AE7" s="145"/>
      <c r="AF7" s="145"/>
      <c r="AG7" s="145"/>
      <c r="AH7" s="145"/>
      <c r="AI7" s="145"/>
      <c r="AJ7" s="145"/>
      <c r="AK7" s="145"/>
      <c r="AL7" s="145"/>
      <c r="AM7" s="145"/>
      <c r="AN7" s="145"/>
      <c r="AO7" s="145"/>
      <c r="AP7" s="145"/>
      <c r="AQ7" s="145"/>
      <c r="AR7" s="145"/>
      <c r="AS7" s="145"/>
      <c r="AT7" s="145"/>
    </row>
    <row r="8" spans="1:46" ht="66" customHeight="1" x14ac:dyDescent="0.25">
      <c r="J8" s="2"/>
      <c r="K8" s="2"/>
      <c r="L8" s="2"/>
      <c r="M8" s="2"/>
      <c r="N8" s="2"/>
      <c r="O8" s="2"/>
      <c r="P8" s="2"/>
      <c r="Q8" s="1"/>
      <c r="R8" s="1"/>
      <c r="S8" s="1"/>
      <c r="T8" s="1"/>
      <c r="U8" s="1"/>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row>
    <row r="9" spans="1:46" x14ac:dyDescent="0.25">
      <c r="A9" s="2"/>
      <c r="B9" s="2"/>
      <c r="C9" s="2"/>
      <c r="D9" s="176"/>
      <c r="E9" s="176"/>
      <c r="F9" s="176"/>
      <c r="G9" s="176"/>
      <c r="H9" s="176"/>
      <c r="I9" s="176"/>
      <c r="J9" s="176"/>
      <c r="K9" s="176"/>
      <c r="L9" s="176"/>
      <c r="M9" s="176"/>
      <c r="N9" s="176"/>
      <c r="O9" s="176"/>
      <c r="P9" s="176"/>
      <c r="Q9" s="176"/>
      <c r="R9" s="176"/>
      <c r="S9" s="176"/>
      <c r="T9" s="120"/>
      <c r="U9" s="10"/>
      <c r="V9" s="117"/>
      <c r="W9" s="117"/>
      <c r="X9" s="117"/>
      <c r="Y9" s="117"/>
      <c r="Z9" s="117"/>
      <c r="AA9" s="88"/>
      <c r="AB9" s="88"/>
      <c r="AC9" s="88"/>
      <c r="AD9" s="88"/>
      <c r="AE9" s="88"/>
      <c r="AF9" s="88"/>
      <c r="AG9" s="88"/>
      <c r="AH9" s="88"/>
      <c r="AI9" s="88"/>
      <c r="AJ9" s="88"/>
      <c r="AK9" s="88"/>
      <c r="AL9" s="88"/>
      <c r="AM9" s="88"/>
      <c r="AN9" s="88"/>
      <c r="AO9" s="88"/>
      <c r="AP9" s="88"/>
      <c r="AQ9" s="88"/>
      <c r="AR9" s="88"/>
      <c r="AS9" s="88"/>
      <c r="AT9" s="88"/>
    </row>
    <row r="10" spans="1:46" x14ac:dyDescent="0.25">
      <c r="A10" s="3"/>
      <c r="B10" s="1"/>
      <c r="C10" s="1"/>
      <c r="D10" s="181"/>
      <c r="E10" s="181"/>
      <c r="F10" s="181"/>
      <c r="G10" s="181"/>
      <c r="H10" s="181"/>
      <c r="I10" s="181"/>
      <c r="J10" s="181"/>
      <c r="K10" s="181"/>
      <c r="L10" s="144"/>
      <c r="M10" s="144"/>
      <c r="N10" s="144"/>
      <c r="O10" s="144"/>
      <c r="P10" s="88"/>
      <c r="Q10" s="88"/>
      <c r="R10" s="88"/>
      <c r="S10" s="88"/>
      <c r="T10" s="88"/>
      <c r="U10" s="88"/>
      <c r="V10" s="144"/>
      <c r="W10" s="144"/>
      <c r="X10" s="87"/>
      <c r="Y10" s="87"/>
      <c r="Z10" s="87"/>
      <c r="AA10" s="144"/>
      <c r="AB10" s="144"/>
      <c r="AC10" s="87"/>
      <c r="AD10" s="87"/>
      <c r="AE10" s="87"/>
      <c r="AF10" s="144"/>
      <c r="AG10" s="144"/>
      <c r="AH10" s="87"/>
      <c r="AI10" s="87"/>
      <c r="AJ10" s="87"/>
      <c r="AK10" s="144"/>
      <c r="AL10" s="144"/>
      <c r="AM10" s="87"/>
      <c r="AN10" s="87"/>
      <c r="AO10" s="87"/>
      <c r="AP10" s="144"/>
      <c r="AQ10" s="144"/>
      <c r="AR10" s="144"/>
      <c r="AS10" s="87"/>
      <c r="AT10" s="87"/>
    </row>
    <row r="11" spans="1:46" ht="15.75" thickBot="1" x14ac:dyDescent="0.3">
      <c r="A11" s="1"/>
      <c r="B11" s="1"/>
      <c r="C11" s="1"/>
      <c r="D11" s="1"/>
      <c r="E11" s="1"/>
      <c r="F11" s="1"/>
      <c r="G11" s="1"/>
      <c r="H11" s="1"/>
      <c r="I11" s="1"/>
      <c r="J11" s="1"/>
      <c r="K11" s="1"/>
      <c r="L11" s="1"/>
      <c r="M11" s="1"/>
      <c r="N11" s="1"/>
      <c r="O11" s="1"/>
      <c r="P11" s="1"/>
      <c r="Q11" s="1"/>
      <c r="R11" s="1"/>
      <c r="S11" s="1"/>
      <c r="T11" s="1"/>
      <c r="U11" s="1"/>
      <c r="V11" s="88"/>
      <c r="W11" s="88"/>
      <c r="X11" s="88"/>
      <c r="Y11" s="88"/>
      <c r="Z11" s="88"/>
      <c r="AA11" s="88"/>
      <c r="AB11" s="88"/>
      <c r="AC11" s="88"/>
      <c r="AD11" s="88"/>
      <c r="AE11" s="88"/>
      <c r="AF11" s="88"/>
      <c r="AG11" s="88"/>
      <c r="AH11" s="88"/>
      <c r="AI11" s="88"/>
      <c r="AJ11" s="88"/>
      <c r="AK11" s="88"/>
      <c r="AL11" s="88"/>
      <c r="AM11" s="88"/>
      <c r="AN11" s="88"/>
      <c r="AO11" s="88"/>
      <c r="AP11" s="88"/>
      <c r="AQ11" s="88"/>
      <c r="AR11" s="88"/>
      <c r="AS11" s="88"/>
      <c r="AT11" s="88"/>
    </row>
    <row r="12" spans="1:46" x14ac:dyDescent="0.25">
      <c r="A12" s="177" t="s">
        <v>17</v>
      </c>
      <c r="B12" s="178"/>
      <c r="C12" s="178"/>
      <c r="D12" s="162"/>
      <c r="E12" s="162"/>
      <c r="F12" s="162"/>
      <c r="G12" s="162"/>
      <c r="H12" s="162"/>
      <c r="I12" s="162"/>
      <c r="J12" s="162"/>
      <c r="K12" s="162"/>
      <c r="L12" s="162"/>
      <c r="M12" s="162"/>
      <c r="N12" s="162"/>
      <c r="O12" s="162"/>
      <c r="P12" s="162"/>
      <c r="Q12" s="162"/>
      <c r="R12" s="162"/>
      <c r="S12" s="162"/>
      <c r="T12" s="162"/>
      <c r="U12" s="162"/>
      <c r="V12" s="164"/>
      <c r="W12" s="164"/>
      <c r="X12" s="164"/>
      <c r="Y12" s="164"/>
      <c r="Z12" s="164"/>
      <c r="AA12" s="166"/>
      <c r="AB12" s="166"/>
      <c r="AC12" s="166"/>
      <c r="AD12" s="166"/>
      <c r="AE12" s="166"/>
      <c r="AF12" s="164"/>
      <c r="AG12" s="164"/>
      <c r="AH12" s="164"/>
      <c r="AI12" s="164"/>
      <c r="AJ12" s="164"/>
      <c r="AK12" s="193"/>
      <c r="AL12" s="193"/>
      <c r="AM12" s="193"/>
      <c r="AN12" s="193"/>
      <c r="AO12" s="193"/>
      <c r="AP12" s="194" t="s">
        <v>18</v>
      </c>
      <c r="AQ12" s="194"/>
      <c r="AR12" s="194"/>
      <c r="AS12" s="194"/>
      <c r="AT12" s="195"/>
    </row>
    <row r="13" spans="1:46" x14ac:dyDescent="0.25">
      <c r="A13" s="179"/>
      <c r="B13" s="180"/>
      <c r="C13" s="180"/>
      <c r="D13" s="163"/>
      <c r="E13" s="163"/>
      <c r="F13" s="163"/>
      <c r="G13" s="163"/>
      <c r="H13" s="163"/>
      <c r="I13" s="163"/>
      <c r="J13" s="163"/>
      <c r="K13" s="163"/>
      <c r="L13" s="163"/>
      <c r="M13" s="163"/>
      <c r="N13" s="163"/>
      <c r="O13" s="163"/>
      <c r="P13" s="163"/>
      <c r="Q13" s="163"/>
      <c r="R13" s="163"/>
      <c r="S13" s="163"/>
      <c r="T13" s="163"/>
      <c r="U13" s="163"/>
      <c r="V13" s="189"/>
      <c r="W13" s="189"/>
      <c r="X13" s="189"/>
      <c r="Y13" s="189"/>
      <c r="Z13" s="189"/>
      <c r="AA13" s="182"/>
      <c r="AB13" s="182"/>
      <c r="AC13" s="182"/>
      <c r="AD13" s="182"/>
      <c r="AE13" s="182"/>
      <c r="AF13" s="189"/>
      <c r="AG13" s="189"/>
      <c r="AH13" s="189"/>
      <c r="AI13" s="189"/>
      <c r="AJ13" s="189"/>
      <c r="AK13" s="196"/>
      <c r="AL13" s="196"/>
      <c r="AM13" s="196"/>
      <c r="AN13" s="196"/>
      <c r="AO13" s="196"/>
      <c r="AP13" s="190" t="s">
        <v>19</v>
      </c>
      <c r="AQ13" s="190"/>
      <c r="AR13" s="190"/>
      <c r="AS13" s="190"/>
      <c r="AT13" s="191"/>
    </row>
    <row r="14" spans="1:46" ht="15" customHeight="1" x14ac:dyDescent="0.25">
      <c r="A14" s="100"/>
      <c r="B14" s="101"/>
      <c r="C14" s="101"/>
      <c r="D14" s="160" t="s">
        <v>20</v>
      </c>
      <c r="E14" s="160"/>
      <c r="F14" s="160"/>
      <c r="G14" s="160"/>
      <c r="H14" s="160"/>
      <c r="I14" s="160"/>
      <c r="J14" s="160"/>
      <c r="K14" s="160"/>
      <c r="L14" s="160"/>
      <c r="M14" s="160"/>
      <c r="N14" s="160"/>
      <c r="O14" s="160"/>
      <c r="P14" s="160"/>
      <c r="Q14" s="160"/>
      <c r="R14" s="160"/>
      <c r="S14" s="160"/>
      <c r="T14" s="93"/>
      <c r="U14" s="93"/>
      <c r="V14" s="161"/>
      <c r="W14" s="161"/>
      <c r="X14" s="165" t="s">
        <v>21</v>
      </c>
      <c r="Y14" s="161" t="s">
        <v>22</v>
      </c>
      <c r="Z14" s="161" t="s">
        <v>23</v>
      </c>
      <c r="AA14" s="153"/>
      <c r="AB14" s="153"/>
      <c r="AC14" s="153" t="s">
        <v>21</v>
      </c>
      <c r="AD14" s="153" t="s">
        <v>22</v>
      </c>
      <c r="AE14" s="153" t="s">
        <v>23</v>
      </c>
      <c r="AF14" s="161"/>
      <c r="AG14" s="161"/>
      <c r="AH14" s="161" t="s">
        <v>21</v>
      </c>
      <c r="AI14" s="161" t="s">
        <v>22</v>
      </c>
      <c r="AJ14" s="161" t="s">
        <v>23</v>
      </c>
      <c r="AK14" s="147"/>
      <c r="AL14" s="147"/>
      <c r="AM14" s="147" t="s">
        <v>21</v>
      </c>
      <c r="AN14" s="147" t="s">
        <v>22</v>
      </c>
      <c r="AO14" s="147" t="s">
        <v>23</v>
      </c>
      <c r="AP14" s="188" t="s">
        <v>24</v>
      </c>
      <c r="AQ14" s="188"/>
      <c r="AR14" s="188"/>
      <c r="AS14" s="188" t="s">
        <v>21</v>
      </c>
      <c r="AT14" s="192" t="s">
        <v>25</v>
      </c>
    </row>
    <row r="15" spans="1:46" ht="55.5" customHeight="1" x14ac:dyDescent="0.25">
      <c r="A15" s="55" t="s">
        <v>26</v>
      </c>
      <c r="B15" s="9" t="s">
        <v>27</v>
      </c>
      <c r="C15" s="9" t="s">
        <v>28</v>
      </c>
      <c r="D15" s="93" t="s">
        <v>29</v>
      </c>
      <c r="E15" s="93" t="s">
        <v>30</v>
      </c>
      <c r="F15" s="93" t="s">
        <v>31</v>
      </c>
      <c r="G15" s="93" t="s">
        <v>32</v>
      </c>
      <c r="H15" s="93" t="s">
        <v>33</v>
      </c>
      <c r="I15" s="93" t="s">
        <v>34</v>
      </c>
      <c r="J15" s="93" t="s">
        <v>35</v>
      </c>
      <c r="K15" s="93" t="s">
        <v>36</v>
      </c>
      <c r="L15" s="93" t="s">
        <v>37</v>
      </c>
      <c r="M15" s="93" t="s">
        <v>38</v>
      </c>
      <c r="N15" s="93" t="s">
        <v>39</v>
      </c>
      <c r="O15" s="93" t="s">
        <v>40</v>
      </c>
      <c r="P15" s="93" t="s">
        <v>41</v>
      </c>
      <c r="Q15" s="93" t="s">
        <v>42</v>
      </c>
      <c r="R15" s="93" t="s">
        <v>43</v>
      </c>
      <c r="S15" s="93" t="s">
        <v>44</v>
      </c>
      <c r="T15" s="93" t="s">
        <v>45</v>
      </c>
      <c r="U15" s="93" t="s">
        <v>46</v>
      </c>
      <c r="V15" s="92" t="s">
        <v>47</v>
      </c>
      <c r="W15" s="92" t="s">
        <v>48</v>
      </c>
      <c r="X15" s="165"/>
      <c r="Y15" s="161"/>
      <c r="Z15" s="161"/>
      <c r="AA15" s="91" t="s">
        <v>47</v>
      </c>
      <c r="AB15" s="91" t="s">
        <v>48</v>
      </c>
      <c r="AC15" s="153"/>
      <c r="AD15" s="153"/>
      <c r="AE15" s="153"/>
      <c r="AF15" s="92" t="s">
        <v>47</v>
      </c>
      <c r="AG15" s="92" t="s">
        <v>48</v>
      </c>
      <c r="AH15" s="161"/>
      <c r="AI15" s="161"/>
      <c r="AJ15" s="161"/>
      <c r="AK15" s="89" t="s">
        <v>47</v>
      </c>
      <c r="AL15" s="89" t="s">
        <v>48</v>
      </c>
      <c r="AM15" s="147"/>
      <c r="AN15" s="147"/>
      <c r="AO15" s="147"/>
      <c r="AP15" s="98" t="s">
        <v>32</v>
      </c>
      <c r="AQ15" s="98" t="s">
        <v>47</v>
      </c>
      <c r="AR15" s="98" t="s">
        <v>48</v>
      </c>
      <c r="AS15" s="188"/>
      <c r="AT15" s="192"/>
    </row>
    <row r="16" spans="1:46" x14ac:dyDescent="0.25">
      <c r="A16" s="55"/>
      <c r="B16" s="74"/>
      <c r="C16" s="74"/>
      <c r="D16" s="93" t="s">
        <v>49</v>
      </c>
      <c r="E16" s="93" t="s">
        <v>49</v>
      </c>
      <c r="F16" s="93" t="s">
        <v>49</v>
      </c>
      <c r="G16" s="93" t="s">
        <v>49</v>
      </c>
      <c r="H16" s="93" t="s">
        <v>49</v>
      </c>
      <c r="I16" s="93" t="s">
        <v>49</v>
      </c>
      <c r="J16" s="93" t="s">
        <v>49</v>
      </c>
      <c r="K16" s="93" t="s">
        <v>49</v>
      </c>
      <c r="L16" s="75" t="s">
        <v>49</v>
      </c>
      <c r="M16" s="75" t="s">
        <v>49</v>
      </c>
      <c r="N16" s="75" t="s">
        <v>49</v>
      </c>
      <c r="O16" s="75" t="s">
        <v>49</v>
      </c>
      <c r="P16" s="93" t="s">
        <v>49</v>
      </c>
      <c r="Q16" s="93" t="s">
        <v>49</v>
      </c>
      <c r="R16" s="93" t="s">
        <v>49</v>
      </c>
      <c r="S16" s="93" t="s">
        <v>49</v>
      </c>
      <c r="T16" s="93"/>
      <c r="U16" s="93"/>
      <c r="V16" s="92" t="s">
        <v>49</v>
      </c>
      <c r="W16" s="92"/>
      <c r="X16" s="94" t="s">
        <v>49</v>
      </c>
      <c r="Y16" s="92" t="s">
        <v>49</v>
      </c>
      <c r="Z16" s="92" t="s">
        <v>49</v>
      </c>
      <c r="AA16" s="91" t="s">
        <v>49</v>
      </c>
      <c r="AB16" s="91" t="s">
        <v>49</v>
      </c>
      <c r="AC16" s="91" t="s">
        <v>49</v>
      </c>
      <c r="AD16" s="91" t="s">
        <v>49</v>
      </c>
      <c r="AE16" s="91" t="s">
        <v>49</v>
      </c>
      <c r="AF16" s="92" t="s">
        <v>49</v>
      </c>
      <c r="AG16" s="92" t="s">
        <v>49</v>
      </c>
      <c r="AH16" s="92"/>
      <c r="AI16" s="92" t="s">
        <v>49</v>
      </c>
      <c r="AJ16" s="92" t="s">
        <v>49</v>
      </c>
      <c r="AK16" s="89" t="s">
        <v>49</v>
      </c>
      <c r="AL16" s="89" t="s">
        <v>49</v>
      </c>
      <c r="AM16" s="89" t="s">
        <v>49</v>
      </c>
      <c r="AN16" s="89" t="s">
        <v>49</v>
      </c>
      <c r="AO16" s="89" t="s">
        <v>49</v>
      </c>
      <c r="AP16" s="98" t="s">
        <v>49</v>
      </c>
      <c r="AQ16" s="98"/>
      <c r="AR16" s="98" t="s">
        <v>49</v>
      </c>
      <c r="AS16" s="98" t="s">
        <v>49</v>
      </c>
      <c r="AT16" s="99" t="s">
        <v>49</v>
      </c>
    </row>
    <row r="17" spans="1:46" s="128" customFormat="1" ht="408.75" customHeight="1" x14ac:dyDescent="0.25">
      <c r="A17" s="82"/>
      <c r="B17" s="72" t="s">
        <v>111</v>
      </c>
      <c r="C17" s="73" t="s">
        <v>50</v>
      </c>
      <c r="D17" s="121" t="s">
        <v>123</v>
      </c>
      <c r="E17" s="122">
        <v>0.4</v>
      </c>
      <c r="F17" s="62" t="s">
        <v>51</v>
      </c>
      <c r="G17" s="121" t="s">
        <v>121</v>
      </c>
      <c r="H17" s="121" t="s">
        <v>122</v>
      </c>
      <c r="I17" s="63">
        <v>0</v>
      </c>
      <c r="J17" s="63" t="s">
        <v>52</v>
      </c>
      <c r="K17" s="121" t="s">
        <v>116</v>
      </c>
      <c r="L17" s="123"/>
      <c r="M17" s="123">
        <v>1</v>
      </c>
      <c r="N17" s="123"/>
      <c r="O17" s="123"/>
      <c r="P17" s="124">
        <v>1</v>
      </c>
      <c r="Q17" s="63" t="s">
        <v>53</v>
      </c>
      <c r="R17" s="125" t="s">
        <v>119</v>
      </c>
      <c r="S17" s="126" t="s">
        <v>117</v>
      </c>
      <c r="T17" s="125" t="s">
        <v>120</v>
      </c>
      <c r="U17" s="79" t="s">
        <v>94</v>
      </c>
      <c r="V17" s="5" t="s">
        <v>124</v>
      </c>
      <c r="W17" s="5" t="s">
        <v>124</v>
      </c>
      <c r="X17" s="5" t="s">
        <v>124</v>
      </c>
      <c r="Y17" s="129" t="s">
        <v>129</v>
      </c>
      <c r="Z17" s="80" t="s">
        <v>126</v>
      </c>
      <c r="AA17" s="102"/>
      <c r="AB17" s="127"/>
      <c r="AC17" s="81"/>
      <c r="AD17" s="51"/>
      <c r="AE17" s="49"/>
      <c r="AF17" s="103"/>
      <c r="AG17" s="108"/>
      <c r="AH17" s="4"/>
      <c r="AI17" s="49"/>
      <c r="AJ17" s="49"/>
      <c r="AK17" s="103"/>
      <c r="AL17" s="127"/>
      <c r="AM17" s="4"/>
      <c r="AN17" s="49"/>
      <c r="AO17" s="49"/>
      <c r="AP17" s="116"/>
      <c r="AQ17" s="5"/>
      <c r="AR17" s="5"/>
      <c r="AS17" s="47"/>
      <c r="AT17" s="54"/>
    </row>
    <row r="18" spans="1:46" ht="166.5" customHeight="1" x14ac:dyDescent="0.25">
      <c r="A18" s="82"/>
      <c r="B18" s="72" t="s">
        <v>111</v>
      </c>
      <c r="C18" s="73" t="s">
        <v>50</v>
      </c>
      <c r="D18" s="109" t="s">
        <v>113</v>
      </c>
      <c r="E18" s="61">
        <v>0.4</v>
      </c>
      <c r="F18" s="62" t="s">
        <v>51</v>
      </c>
      <c r="G18" s="76" t="s">
        <v>114</v>
      </c>
      <c r="H18" s="76" t="s">
        <v>115</v>
      </c>
      <c r="I18" s="63">
        <v>0</v>
      </c>
      <c r="J18" s="63" t="s">
        <v>52</v>
      </c>
      <c r="K18" s="76" t="s">
        <v>112</v>
      </c>
      <c r="L18" s="64"/>
      <c r="M18" s="64">
        <v>1</v>
      </c>
      <c r="N18" s="64"/>
      <c r="O18" s="64"/>
      <c r="P18" s="65">
        <v>1</v>
      </c>
      <c r="Q18" s="63" t="s">
        <v>53</v>
      </c>
      <c r="R18" s="77" t="s">
        <v>119</v>
      </c>
      <c r="S18" s="78" t="s">
        <v>118</v>
      </c>
      <c r="T18" s="77" t="s">
        <v>120</v>
      </c>
      <c r="U18" s="79" t="s">
        <v>94</v>
      </c>
      <c r="V18" s="5" t="s">
        <v>124</v>
      </c>
      <c r="W18" s="5" t="s">
        <v>124</v>
      </c>
      <c r="X18" s="5" t="s">
        <v>124</v>
      </c>
      <c r="Y18" s="129" t="s">
        <v>128</v>
      </c>
      <c r="Z18" s="80" t="s">
        <v>127</v>
      </c>
      <c r="AA18" s="102"/>
      <c r="AB18" s="57"/>
      <c r="AC18" s="81"/>
      <c r="AD18" s="51"/>
      <c r="AE18" s="49"/>
      <c r="AF18" s="103"/>
      <c r="AG18" s="108"/>
      <c r="AH18" s="4"/>
      <c r="AI18" s="49"/>
      <c r="AJ18" s="49"/>
      <c r="AK18" s="107"/>
      <c r="AL18" s="50"/>
      <c r="AM18" s="81"/>
      <c r="AN18" s="48"/>
      <c r="AO18" s="49"/>
      <c r="AP18" s="95"/>
      <c r="AQ18" s="95"/>
      <c r="AR18" s="5"/>
      <c r="AS18" s="47"/>
      <c r="AT18" s="54"/>
    </row>
    <row r="19" spans="1:46" s="71" customFormat="1" ht="116.25" customHeight="1" x14ac:dyDescent="0.25">
      <c r="A19" s="130">
        <v>6</v>
      </c>
      <c r="B19" s="67" t="s">
        <v>56</v>
      </c>
      <c r="C19" s="67" t="s">
        <v>57</v>
      </c>
      <c r="D19" s="67" t="s">
        <v>130</v>
      </c>
      <c r="E19" s="131">
        <v>0.05</v>
      </c>
      <c r="F19" s="67" t="s">
        <v>131</v>
      </c>
      <c r="G19" s="67" t="s">
        <v>132</v>
      </c>
      <c r="H19" s="67" t="s">
        <v>133</v>
      </c>
      <c r="I19" s="130">
        <v>0</v>
      </c>
      <c r="J19" s="130" t="s">
        <v>58</v>
      </c>
      <c r="K19" s="67" t="s">
        <v>134</v>
      </c>
      <c r="L19" s="69">
        <v>0</v>
      </c>
      <c r="M19" s="69">
        <v>0.7</v>
      </c>
      <c r="N19" s="69">
        <v>0</v>
      </c>
      <c r="O19" s="69">
        <v>0.7</v>
      </c>
      <c r="P19" s="69">
        <v>0.7</v>
      </c>
      <c r="Q19" s="67" t="s">
        <v>53</v>
      </c>
      <c r="R19" s="130" t="s">
        <v>135</v>
      </c>
      <c r="S19" s="130" t="s">
        <v>136</v>
      </c>
      <c r="T19" s="130" t="s">
        <v>137</v>
      </c>
      <c r="U19" s="132" t="s">
        <v>124</v>
      </c>
      <c r="V19" s="132" t="s">
        <v>124</v>
      </c>
      <c r="W19" s="132" t="s">
        <v>124</v>
      </c>
      <c r="X19" s="132" t="s">
        <v>124</v>
      </c>
      <c r="Y19" s="132" t="s">
        <v>124</v>
      </c>
      <c r="Z19" s="132" t="s">
        <v>124</v>
      </c>
      <c r="AA19" s="5"/>
      <c r="AB19" s="5"/>
      <c r="AC19" s="5"/>
      <c r="AD19" s="111"/>
      <c r="AE19" s="111"/>
      <c r="AF19" s="106"/>
      <c r="AG19" s="111"/>
      <c r="AH19" s="4"/>
      <c r="AI19" s="112"/>
      <c r="AJ19" s="112"/>
      <c r="AK19" s="107"/>
      <c r="AL19" s="113"/>
      <c r="AM19" s="81"/>
      <c r="AN19" s="112"/>
      <c r="AO19" s="112"/>
      <c r="AP19" s="110"/>
      <c r="AQ19" s="110"/>
      <c r="AR19" s="114"/>
      <c r="AS19" s="47"/>
      <c r="AT19" s="115"/>
    </row>
    <row r="20" spans="1:46" s="71" customFormat="1" ht="128.25" customHeight="1" x14ac:dyDescent="0.25">
      <c r="A20" s="130">
        <v>6</v>
      </c>
      <c r="B20" s="67" t="s">
        <v>56</v>
      </c>
      <c r="C20" s="67" t="s">
        <v>57</v>
      </c>
      <c r="D20" s="67" t="s">
        <v>138</v>
      </c>
      <c r="E20" s="131">
        <v>0.05</v>
      </c>
      <c r="F20" s="67" t="s">
        <v>131</v>
      </c>
      <c r="G20" s="67" t="s">
        <v>139</v>
      </c>
      <c r="H20" s="67" t="s">
        <v>140</v>
      </c>
      <c r="I20" s="130">
        <v>0</v>
      </c>
      <c r="J20" s="130" t="s">
        <v>58</v>
      </c>
      <c r="K20" s="67" t="s">
        <v>141</v>
      </c>
      <c r="L20" s="197">
        <v>0</v>
      </c>
      <c r="M20" s="198">
        <v>1</v>
      </c>
      <c r="N20" s="198">
        <v>1</v>
      </c>
      <c r="O20" s="198">
        <v>1</v>
      </c>
      <c r="P20" s="199">
        <v>1</v>
      </c>
      <c r="Q20" s="67" t="s">
        <v>53</v>
      </c>
      <c r="R20" s="130" t="s">
        <v>142</v>
      </c>
      <c r="S20" s="130" t="s">
        <v>143</v>
      </c>
      <c r="T20" s="130" t="s">
        <v>144</v>
      </c>
      <c r="U20" s="132" t="s">
        <v>124</v>
      </c>
      <c r="V20" s="132" t="s">
        <v>124</v>
      </c>
      <c r="W20" s="132" t="s">
        <v>124</v>
      </c>
      <c r="X20" s="132" t="s">
        <v>124</v>
      </c>
      <c r="Y20" s="132" t="s">
        <v>124</v>
      </c>
      <c r="Z20" s="132" t="s">
        <v>124</v>
      </c>
      <c r="AA20" s="5"/>
      <c r="AB20" s="5"/>
      <c r="AC20" s="5"/>
      <c r="AD20" s="104"/>
      <c r="AE20" s="104"/>
      <c r="AF20" s="106"/>
      <c r="AG20" s="104"/>
      <c r="AH20" s="4"/>
      <c r="AI20" s="67"/>
      <c r="AJ20" s="67"/>
      <c r="AK20" s="107">
        <f t="shared" ref="AK20:AK23" si="0">O20</f>
        <v>1</v>
      </c>
      <c r="AL20" s="69"/>
      <c r="AM20" s="4">
        <f t="shared" ref="AM20:AM23" si="1">AL20/AK20</f>
        <v>0</v>
      </c>
      <c r="AN20" s="67"/>
      <c r="AO20" s="67"/>
      <c r="AP20" s="95" t="str">
        <f t="shared" ref="AP20:AP23" si="2">G20</f>
        <v>Nivel de participación en actividades de gestión documental</v>
      </c>
      <c r="AQ20" s="5">
        <f t="shared" ref="AQ20:AQ23" si="3">P20</f>
        <v>1</v>
      </c>
      <c r="AR20" s="68"/>
      <c r="AS20" s="47">
        <f t="shared" ref="AS20:AS23" si="4">AR20/AQ20</f>
        <v>0</v>
      </c>
      <c r="AT20" s="70"/>
    </row>
    <row r="21" spans="1:46" s="71" customFormat="1" ht="168.75" customHeight="1" x14ac:dyDescent="0.25">
      <c r="A21" s="130">
        <v>6</v>
      </c>
      <c r="B21" s="67" t="s">
        <v>56</v>
      </c>
      <c r="C21" s="67" t="s">
        <v>57</v>
      </c>
      <c r="D21" s="67" t="s">
        <v>145</v>
      </c>
      <c r="E21" s="131">
        <v>0.05</v>
      </c>
      <c r="F21" s="67" t="s">
        <v>131</v>
      </c>
      <c r="G21" s="67" t="s">
        <v>146</v>
      </c>
      <c r="H21" s="67" t="s">
        <v>147</v>
      </c>
      <c r="I21" s="130">
        <v>0</v>
      </c>
      <c r="J21" s="130" t="s">
        <v>52</v>
      </c>
      <c r="K21" s="67" t="s">
        <v>148</v>
      </c>
      <c r="L21" s="197">
        <v>0</v>
      </c>
      <c r="M21" s="197">
        <v>0</v>
      </c>
      <c r="N21" s="198" t="s">
        <v>149</v>
      </c>
      <c r="O21" s="198" t="s">
        <v>149</v>
      </c>
      <c r="P21" s="200">
        <v>1</v>
      </c>
      <c r="Q21" s="67" t="s">
        <v>53</v>
      </c>
      <c r="R21" s="130" t="s">
        <v>150</v>
      </c>
      <c r="S21" s="130" t="s">
        <v>136</v>
      </c>
      <c r="T21" s="130" t="s">
        <v>151</v>
      </c>
      <c r="U21" s="132" t="s">
        <v>124</v>
      </c>
      <c r="V21" s="132" t="s">
        <v>124</v>
      </c>
      <c r="W21" s="132" t="s">
        <v>124</v>
      </c>
      <c r="X21" s="132" t="s">
        <v>124</v>
      </c>
      <c r="Y21" s="132" t="s">
        <v>124</v>
      </c>
      <c r="Z21" s="132" t="s">
        <v>124</v>
      </c>
      <c r="AA21" s="5"/>
      <c r="AB21" s="5"/>
      <c r="AC21" s="5"/>
      <c r="AD21" s="104"/>
      <c r="AE21" s="104"/>
      <c r="AF21" s="106"/>
      <c r="AG21" s="104"/>
      <c r="AH21" s="4"/>
      <c r="AI21" s="67"/>
      <c r="AJ21" s="67"/>
      <c r="AK21" s="107" t="str">
        <f t="shared" si="0"/>
        <v>0.5</v>
      </c>
      <c r="AL21" s="69"/>
      <c r="AM21" s="81" t="s">
        <v>54</v>
      </c>
      <c r="AN21" s="67"/>
      <c r="AO21" s="67"/>
      <c r="AP21" s="95" t="str">
        <f t="shared" si="2"/>
        <v>Caracterización de levantada</v>
      </c>
      <c r="AQ21" s="95">
        <f t="shared" si="3"/>
        <v>1</v>
      </c>
      <c r="AR21" s="68"/>
      <c r="AS21" s="47">
        <f t="shared" si="4"/>
        <v>0</v>
      </c>
      <c r="AT21" s="70"/>
    </row>
    <row r="22" spans="1:46" s="71" customFormat="1" ht="133.5" customHeight="1" x14ac:dyDescent="0.25">
      <c r="A22" s="130">
        <v>6</v>
      </c>
      <c r="B22" s="67" t="s">
        <v>56</v>
      </c>
      <c r="C22" s="67" t="s">
        <v>57</v>
      </c>
      <c r="D22" s="67" t="s">
        <v>152</v>
      </c>
      <c r="E22" s="131">
        <v>0.05</v>
      </c>
      <c r="F22" s="67" t="s">
        <v>131</v>
      </c>
      <c r="G22" s="67" t="s">
        <v>153</v>
      </c>
      <c r="H22" s="67" t="s">
        <v>154</v>
      </c>
      <c r="I22" s="130">
        <v>2</v>
      </c>
      <c r="J22" s="130" t="s">
        <v>52</v>
      </c>
      <c r="K22" s="67" t="s">
        <v>155</v>
      </c>
      <c r="L22" s="197">
        <v>0</v>
      </c>
      <c r="M22" s="197">
        <v>0</v>
      </c>
      <c r="N22" s="197">
        <v>1</v>
      </c>
      <c r="O22" s="197">
        <v>0</v>
      </c>
      <c r="P22" s="199">
        <v>0.01</v>
      </c>
      <c r="Q22" s="67" t="s">
        <v>53</v>
      </c>
      <c r="R22" s="130" t="s">
        <v>156</v>
      </c>
      <c r="S22" s="130" t="s">
        <v>136</v>
      </c>
      <c r="T22" s="130" t="s">
        <v>157</v>
      </c>
      <c r="U22" s="132" t="s">
        <v>124</v>
      </c>
      <c r="V22" s="132" t="s">
        <v>124</v>
      </c>
      <c r="W22" s="132" t="s">
        <v>124</v>
      </c>
      <c r="X22" s="132" t="s">
        <v>124</v>
      </c>
      <c r="Y22" s="132" t="s">
        <v>124</v>
      </c>
      <c r="Z22" s="132" t="s">
        <v>124</v>
      </c>
      <c r="AA22" s="5"/>
      <c r="AB22" s="5"/>
      <c r="AC22" s="5"/>
      <c r="AD22" s="104"/>
      <c r="AE22" s="104"/>
      <c r="AF22" s="106"/>
      <c r="AG22" s="104"/>
      <c r="AH22" s="105"/>
      <c r="AI22" s="67"/>
      <c r="AJ22" s="67"/>
      <c r="AK22" s="107">
        <f t="shared" si="0"/>
        <v>0</v>
      </c>
      <c r="AL22" s="69"/>
      <c r="AM22" s="4" t="e">
        <f t="shared" si="1"/>
        <v>#DIV/0!</v>
      </c>
      <c r="AN22" s="67"/>
      <c r="AO22" s="67"/>
      <c r="AP22" s="95" t="str">
        <f t="shared" si="2"/>
        <v>Registro de buena práctica/idea innovadora</v>
      </c>
      <c r="AQ22" s="5">
        <f t="shared" si="3"/>
        <v>0.01</v>
      </c>
      <c r="AR22" s="68"/>
      <c r="AS22" s="47">
        <f t="shared" si="4"/>
        <v>0</v>
      </c>
      <c r="AT22" s="70"/>
    </row>
    <row r="23" spans="1:46" s="71" customFormat="1" ht="138" customHeight="1" x14ac:dyDescent="0.25">
      <c r="A23" s="66">
        <v>6</v>
      </c>
      <c r="B23" s="67" t="s">
        <v>56</v>
      </c>
      <c r="C23" s="67" t="s">
        <v>57</v>
      </c>
      <c r="D23" s="5" t="s">
        <v>124</v>
      </c>
      <c r="E23" s="5" t="s">
        <v>124</v>
      </c>
      <c r="F23" s="5" t="s">
        <v>124</v>
      </c>
      <c r="G23" s="5" t="s">
        <v>124</v>
      </c>
      <c r="H23" s="5" t="s">
        <v>124</v>
      </c>
      <c r="I23" s="5" t="s">
        <v>124</v>
      </c>
      <c r="J23" s="5" t="s">
        <v>124</v>
      </c>
      <c r="K23" s="5" t="s">
        <v>124</v>
      </c>
      <c r="L23" s="5" t="s">
        <v>124</v>
      </c>
      <c r="M23" s="5" t="s">
        <v>124</v>
      </c>
      <c r="N23" s="5" t="s">
        <v>124</v>
      </c>
      <c r="O23" s="5" t="s">
        <v>124</v>
      </c>
      <c r="P23" s="5" t="s">
        <v>124</v>
      </c>
      <c r="Q23" s="5" t="s">
        <v>124</v>
      </c>
      <c r="R23" s="5" t="s">
        <v>124</v>
      </c>
      <c r="S23" s="5" t="s">
        <v>124</v>
      </c>
      <c r="T23" s="5" t="s">
        <v>124</v>
      </c>
      <c r="U23" s="132" t="s">
        <v>124</v>
      </c>
      <c r="V23" s="132" t="s">
        <v>124</v>
      </c>
      <c r="W23" s="132" t="s">
        <v>124</v>
      </c>
      <c r="X23" s="132" t="s">
        <v>124</v>
      </c>
      <c r="Y23" s="132" t="s">
        <v>124</v>
      </c>
      <c r="Z23" s="132" t="s">
        <v>124</v>
      </c>
      <c r="AA23" s="5"/>
      <c r="AB23" s="5"/>
      <c r="AC23" s="5"/>
      <c r="AD23" s="104"/>
      <c r="AE23" s="104"/>
      <c r="AF23" s="106"/>
      <c r="AG23" s="104"/>
      <c r="AH23" s="105"/>
      <c r="AI23" s="67"/>
      <c r="AJ23" s="67"/>
      <c r="AK23" s="107" t="str">
        <f t="shared" si="0"/>
        <v xml:space="preserve">META NO PROGRAMADA </v>
      </c>
      <c r="AL23" s="69"/>
      <c r="AM23" s="4" t="e">
        <f t="shared" si="1"/>
        <v>#VALUE!</v>
      </c>
      <c r="AN23" s="67"/>
      <c r="AO23" s="67"/>
      <c r="AP23" s="95" t="str">
        <f t="shared" si="2"/>
        <v xml:space="preserve">META NO PROGRAMADA </v>
      </c>
      <c r="AQ23" s="5" t="str">
        <f t="shared" si="3"/>
        <v xml:space="preserve">META NO PROGRAMADA </v>
      </c>
      <c r="AR23" s="68"/>
      <c r="AS23" s="47" t="e">
        <f t="shared" si="4"/>
        <v>#VALUE!</v>
      </c>
      <c r="AT23" s="70"/>
    </row>
    <row r="24" spans="1:46" ht="95.25" customHeight="1" thickBot="1" x14ac:dyDescent="0.3">
      <c r="A24" s="56"/>
      <c r="B24" s="138" t="s">
        <v>60</v>
      </c>
      <c r="C24" s="138"/>
      <c r="D24" s="138"/>
      <c r="E24" s="83">
        <f>SUM(E17:E23)</f>
        <v>1.0000000000000002</v>
      </c>
      <c r="F24" s="146"/>
      <c r="G24" s="146"/>
      <c r="H24" s="146"/>
      <c r="I24" s="146"/>
      <c r="J24" s="146"/>
      <c r="K24" s="146"/>
      <c r="L24" s="146"/>
      <c r="M24" s="146"/>
      <c r="N24" s="146"/>
      <c r="O24" s="146"/>
      <c r="P24" s="146"/>
      <c r="Q24" s="146"/>
      <c r="R24" s="146"/>
      <c r="S24" s="146"/>
      <c r="T24" s="146"/>
      <c r="U24" s="146"/>
      <c r="V24" s="140" t="s">
        <v>158</v>
      </c>
      <c r="W24" s="140"/>
      <c r="X24" s="133">
        <v>1</v>
      </c>
      <c r="Y24" s="146"/>
      <c r="Z24" s="146"/>
      <c r="AA24" s="139" t="s">
        <v>61</v>
      </c>
      <c r="AB24" s="139"/>
      <c r="AC24" s="84"/>
      <c r="AD24" s="146"/>
      <c r="AE24" s="146"/>
      <c r="AF24" s="140" t="s">
        <v>62</v>
      </c>
      <c r="AG24" s="140"/>
      <c r="AH24" s="84"/>
      <c r="AI24" s="148"/>
      <c r="AJ24" s="148"/>
      <c r="AK24" s="141" t="s">
        <v>63</v>
      </c>
      <c r="AL24" s="141"/>
      <c r="AM24" s="84" t="e">
        <f>AVERAGE(AM17:AM23)</f>
        <v>#DIV/0!</v>
      </c>
      <c r="AN24" s="90"/>
      <c r="AO24" s="142" t="s">
        <v>125</v>
      </c>
      <c r="AP24" s="142"/>
      <c r="AQ24" s="142"/>
      <c r="AR24" s="85" t="e">
        <f>AVERAGE(AS17:AS23)</f>
        <v>#VALUE!</v>
      </c>
      <c r="AS24" s="136"/>
      <c r="AT24" s="137"/>
    </row>
    <row r="25" spans="1:46" x14ac:dyDescent="0.25">
      <c r="A25" s="3"/>
      <c r="B25" s="6"/>
      <c r="C25" s="6"/>
      <c r="D25" s="6"/>
      <c r="E25" s="6"/>
      <c r="F25" s="6"/>
      <c r="G25" s="6"/>
      <c r="H25" s="7"/>
      <c r="I25" s="7"/>
      <c r="J25" s="7"/>
      <c r="K25" s="7"/>
      <c r="L25" s="7"/>
      <c r="M25" s="7"/>
      <c r="N25" s="7"/>
      <c r="O25" s="7"/>
      <c r="P25" s="7"/>
      <c r="Q25" s="7"/>
      <c r="R25" s="7"/>
      <c r="S25" s="1"/>
      <c r="T25" s="1"/>
      <c r="U25" s="1"/>
      <c r="V25" s="143"/>
      <c r="W25" s="143"/>
      <c r="X25" s="46"/>
      <c r="Y25" s="11"/>
      <c r="Z25" s="11"/>
      <c r="AA25" s="143"/>
      <c r="AB25" s="143"/>
      <c r="AC25" s="46"/>
      <c r="AD25" s="11"/>
      <c r="AE25" s="11"/>
      <c r="AF25" s="143"/>
      <c r="AG25" s="143"/>
      <c r="AH25" s="46"/>
      <c r="AI25" s="11"/>
      <c r="AJ25" s="11"/>
      <c r="AK25" s="143"/>
      <c r="AL25" s="143"/>
      <c r="AM25" s="46"/>
      <c r="AN25" s="11"/>
      <c r="AO25" s="11"/>
      <c r="AP25" s="143"/>
      <c r="AQ25" s="143"/>
      <c r="AR25" s="143"/>
      <c r="AS25" s="46"/>
      <c r="AT25" s="1"/>
    </row>
    <row r="26" spans="1:46" x14ac:dyDescent="0.25">
      <c r="A26" s="3"/>
      <c r="B26" s="6"/>
      <c r="C26" s="6"/>
      <c r="D26" s="6"/>
      <c r="E26" s="6"/>
      <c r="F26" s="6"/>
      <c r="G26" s="6"/>
      <c r="H26" s="7"/>
      <c r="I26" s="7"/>
      <c r="J26" s="7"/>
      <c r="K26" s="7"/>
      <c r="L26" s="7"/>
      <c r="M26" s="7"/>
      <c r="N26" s="7"/>
      <c r="O26" s="7"/>
      <c r="P26" s="7"/>
      <c r="Q26" s="7"/>
      <c r="R26" s="7"/>
      <c r="S26" s="1"/>
      <c r="T26" s="1"/>
      <c r="U26" s="1"/>
      <c r="V26" s="86"/>
      <c r="W26" s="86"/>
      <c r="X26" s="46"/>
      <c r="Y26" s="11"/>
      <c r="Z26" s="11"/>
      <c r="AA26" s="86"/>
      <c r="AB26" s="86"/>
      <c r="AC26" s="46"/>
      <c r="AD26" s="11"/>
      <c r="AE26" s="11"/>
      <c r="AF26" s="86"/>
      <c r="AG26" s="86"/>
      <c r="AH26" s="46"/>
      <c r="AI26" s="11"/>
      <c r="AJ26" s="11"/>
      <c r="AK26" s="86"/>
      <c r="AL26" s="86"/>
      <c r="AM26" s="46"/>
      <c r="AN26" s="11"/>
      <c r="AO26" s="11"/>
      <c r="AP26" s="86"/>
      <c r="AQ26" s="86"/>
      <c r="AR26" s="86"/>
      <c r="AS26" s="46"/>
      <c r="AT26" s="1"/>
    </row>
    <row r="27" spans="1:46" ht="15.75" customHeight="1" x14ac:dyDescent="0.25">
      <c r="A27" s="3"/>
      <c r="B27" s="6"/>
      <c r="C27" s="6"/>
      <c r="D27" s="6"/>
      <c r="E27" s="6"/>
      <c r="F27" s="6"/>
      <c r="G27" s="6"/>
      <c r="H27" s="7"/>
      <c r="I27" s="7"/>
      <c r="J27" s="7"/>
      <c r="K27" s="7"/>
      <c r="L27" s="7"/>
      <c r="M27" s="7"/>
      <c r="N27" s="7"/>
      <c r="O27" s="7"/>
      <c r="P27" s="7"/>
      <c r="Q27" s="7"/>
      <c r="R27" s="7"/>
      <c r="S27" s="1"/>
      <c r="T27" s="1"/>
      <c r="U27" s="1"/>
      <c r="V27" s="143"/>
      <c r="W27" s="143"/>
      <c r="X27" s="52"/>
      <c r="Y27" s="11"/>
      <c r="Z27" s="11"/>
      <c r="AA27" s="143"/>
      <c r="AB27" s="143"/>
      <c r="AC27" s="52"/>
      <c r="AD27" s="11"/>
      <c r="AE27" s="11"/>
      <c r="AF27" s="143"/>
      <c r="AG27" s="143"/>
      <c r="AH27" s="53"/>
      <c r="AI27" s="11"/>
      <c r="AJ27" s="11"/>
      <c r="AK27" s="143"/>
      <c r="AL27" s="143"/>
      <c r="AM27" s="53"/>
      <c r="AN27" s="11"/>
      <c r="AO27" s="11"/>
      <c r="AP27" s="143"/>
      <c r="AQ27" s="143"/>
      <c r="AR27" s="143"/>
      <c r="AS27" s="53"/>
      <c r="AT27" s="1"/>
    </row>
    <row r="28" spans="1:46" ht="15.75" customHeight="1" x14ac:dyDescent="0.25">
      <c r="A28" s="3"/>
      <c r="B28" s="184" t="s">
        <v>64</v>
      </c>
      <c r="C28" s="184"/>
      <c r="D28" s="184"/>
      <c r="E28" s="96"/>
      <c r="F28" s="184" t="s">
        <v>65</v>
      </c>
      <c r="G28" s="184"/>
      <c r="H28" s="184"/>
      <c r="I28" s="184"/>
      <c r="J28" s="184" t="s">
        <v>66</v>
      </c>
      <c r="K28" s="184"/>
      <c r="L28" s="184"/>
      <c r="M28" s="184"/>
      <c r="N28" s="184"/>
      <c r="O28" s="184"/>
      <c r="P28" s="184"/>
      <c r="Q28" s="7"/>
      <c r="R28" s="7"/>
      <c r="S28" s="1"/>
      <c r="T28" s="1"/>
      <c r="U28" s="1"/>
      <c r="V28" s="143"/>
      <c r="W28" s="143"/>
      <c r="X28" s="52"/>
      <c r="Y28" s="11"/>
      <c r="Z28" s="11"/>
      <c r="AA28" s="143"/>
      <c r="AB28" s="143"/>
      <c r="AC28" s="52"/>
      <c r="AD28" s="11"/>
      <c r="AE28" s="11"/>
      <c r="AF28" s="143"/>
      <c r="AG28" s="143"/>
      <c r="AH28" s="53"/>
      <c r="AI28" s="11"/>
      <c r="AJ28" s="11"/>
      <c r="AK28" s="143"/>
      <c r="AL28" s="143"/>
      <c r="AM28" s="53"/>
      <c r="AN28" s="11"/>
      <c r="AO28" s="11"/>
      <c r="AP28" s="143"/>
      <c r="AQ28" s="143"/>
      <c r="AR28" s="143"/>
      <c r="AS28" s="53"/>
      <c r="AT28" s="1"/>
    </row>
    <row r="29" spans="1:46" ht="15.75" customHeight="1" x14ac:dyDescent="0.25">
      <c r="A29" s="3"/>
      <c r="B29" s="185" t="s">
        <v>67</v>
      </c>
      <c r="C29" s="185"/>
      <c r="D29" s="97"/>
      <c r="E29" s="97"/>
      <c r="F29" s="186" t="s">
        <v>67</v>
      </c>
      <c r="G29" s="186"/>
      <c r="H29" s="186"/>
      <c r="I29" s="186"/>
      <c r="J29" s="186" t="s">
        <v>67</v>
      </c>
      <c r="K29" s="186"/>
      <c r="L29" s="186"/>
      <c r="M29" s="186"/>
      <c r="N29" s="186"/>
      <c r="O29" s="186"/>
      <c r="P29" s="186"/>
      <c r="Q29" s="7"/>
      <c r="R29" s="7"/>
      <c r="S29" s="1"/>
      <c r="T29" s="1"/>
      <c r="U29" s="1"/>
      <c r="V29" s="187"/>
      <c r="W29" s="187"/>
      <c r="X29" s="46"/>
      <c r="Y29" s="11"/>
      <c r="Z29" s="11"/>
      <c r="AA29" s="187"/>
      <c r="AB29" s="187"/>
      <c r="AC29" s="46"/>
      <c r="AD29" s="11"/>
      <c r="AE29" s="11"/>
      <c r="AF29" s="187"/>
      <c r="AG29" s="187"/>
      <c r="AH29" s="46"/>
      <c r="AI29" s="11"/>
      <c r="AJ29" s="11"/>
      <c r="AK29" s="187"/>
      <c r="AL29" s="187"/>
      <c r="AM29" s="46"/>
      <c r="AN29" s="11"/>
      <c r="AO29" s="11"/>
      <c r="AP29" s="187"/>
      <c r="AQ29" s="187"/>
      <c r="AR29" s="187"/>
      <c r="AS29" s="46"/>
      <c r="AT29" s="1"/>
    </row>
    <row r="30" spans="1:46" ht="51" customHeight="1" x14ac:dyDescent="0.25">
      <c r="A30" s="3"/>
      <c r="B30" s="183" t="s">
        <v>68</v>
      </c>
      <c r="C30" s="183"/>
      <c r="D30" s="95"/>
      <c r="E30" s="95"/>
      <c r="F30" s="184" t="s">
        <v>69</v>
      </c>
      <c r="G30" s="184"/>
      <c r="H30" s="184"/>
      <c r="I30" s="184"/>
      <c r="J30" s="184" t="s">
        <v>70</v>
      </c>
      <c r="K30" s="184"/>
      <c r="L30" s="184"/>
      <c r="M30" s="184"/>
      <c r="N30" s="184"/>
      <c r="O30" s="184"/>
      <c r="P30" s="184"/>
      <c r="Q30" s="7"/>
      <c r="R30" s="7"/>
      <c r="S30" s="1"/>
      <c r="T30" s="1"/>
      <c r="U30" s="1"/>
      <c r="V30" s="1"/>
      <c r="W30" s="1"/>
      <c r="X30" s="8"/>
      <c r="Y30" s="1"/>
      <c r="Z30" s="1"/>
      <c r="AA30" s="1"/>
      <c r="AB30" s="1"/>
      <c r="AC30" s="8"/>
      <c r="AD30" s="1"/>
      <c r="AE30" s="1"/>
      <c r="AF30" s="1"/>
      <c r="AG30" s="1"/>
      <c r="AH30" s="8"/>
      <c r="AI30" s="1"/>
      <c r="AJ30" s="1"/>
      <c r="AK30" s="1"/>
      <c r="AL30" s="1"/>
      <c r="AM30" s="8"/>
      <c r="AN30" s="1"/>
      <c r="AO30" s="1"/>
      <c r="AP30" s="1"/>
      <c r="AQ30" s="1"/>
      <c r="AR30" s="1"/>
      <c r="AS30" s="8"/>
      <c r="AT30" s="1"/>
    </row>
    <row r="31" spans="1:46" ht="22.5" customHeight="1" x14ac:dyDescent="0.25">
      <c r="A31" s="3"/>
      <c r="B31" s="183"/>
      <c r="C31" s="183"/>
      <c r="D31" s="95"/>
      <c r="E31" s="95"/>
      <c r="F31" s="184"/>
      <c r="G31" s="184"/>
      <c r="H31" s="184"/>
      <c r="I31" s="184"/>
      <c r="J31" s="183"/>
      <c r="K31" s="183"/>
      <c r="L31" s="183"/>
      <c r="M31" s="183"/>
      <c r="N31" s="183"/>
      <c r="O31" s="183"/>
      <c r="P31" s="183"/>
      <c r="Q31" s="7"/>
      <c r="R31" s="7"/>
      <c r="S31" s="1"/>
      <c r="T31" s="1"/>
      <c r="U31" s="1"/>
      <c r="V31" s="1"/>
      <c r="W31" s="1"/>
      <c r="X31" s="8"/>
      <c r="Y31" s="1"/>
      <c r="Z31" s="1"/>
      <c r="AA31" s="1"/>
      <c r="AB31" s="1"/>
      <c r="AC31" s="8"/>
      <c r="AD31" s="1"/>
      <c r="AE31" s="1"/>
      <c r="AF31" s="1"/>
      <c r="AG31" s="1"/>
      <c r="AH31" s="8"/>
      <c r="AI31" s="1"/>
      <c r="AJ31" s="1"/>
      <c r="AK31" s="1"/>
      <c r="AL31" s="1"/>
      <c r="AM31" s="8"/>
      <c r="AN31" s="1"/>
      <c r="AO31" s="1"/>
      <c r="AP31" s="1"/>
      <c r="AQ31" s="1"/>
      <c r="AR31" s="1"/>
      <c r="AS31" s="8"/>
      <c r="AT31" s="1"/>
    </row>
    <row r="32" spans="1:46" x14ac:dyDescent="0.25"/>
    <row r="33" x14ac:dyDescent="0.25"/>
    <row r="34" x14ac:dyDescent="0.25"/>
    <row r="35" x14ac:dyDescent="0.25"/>
    <row r="36" x14ac:dyDescent="0.25"/>
    <row r="37" x14ac:dyDescent="0.25"/>
  </sheetData>
  <mergeCells count="104">
    <mergeCell ref="AP7:AT7"/>
    <mergeCell ref="AS14:AS15"/>
    <mergeCell ref="AP8:AT8"/>
    <mergeCell ref="V13:Z13"/>
    <mergeCell ref="AP13:AT13"/>
    <mergeCell ref="AP10:AR10"/>
    <mergeCell ref="AT14:AT15"/>
    <mergeCell ref="AA10:AB10"/>
    <mergeCell ref="AF14:AG14"/>
    <mergeCell ref="AA14:AB14"/>
    <mergeCell ref="AP14:AR14"/>
    <mergeCell ref="AJ14:AJ15"/>
    <mergeCell ref="AK12:AO12"/>
    <mergeCell ref="AM14:AM15"/>
    <mergeCell ref="AP12:AT12"/>
    <mergeCell ref="AN14:AN15"/>
    <mergeCell ref="AO14:AO15"/>
    <mergeCell ref="AI14:AI15"/>
    <mergeCell ref="AF13:AJ13"/>
    <mergeCell ref="AK13:AO13"/>
    <mergeCell ref="AH14:AH15"/>
    <mergeCell ref="V8:Z8"/>
    <mergeCell ref="V14:W14"/>
    <mergeCell ref="V10:W10"/>
    <mergeCell ref="V29:W29"/>
    <mergeCell ref="AA29:AB29"/>
    <mergeCell ref="AP29:AR29"/>
    <mergeCell ref="AF28:AG28"/>
    <mergeCell ref="AF29:AG29"/>
    <mergeCell ref="AP27:AR27"/>
    <mergeCell ref="AK27:AL27"/>
    <mergeCell ref="AF27:AG27"/>
    <mergeCell ref="AA27:AB27"/>
    <mergeCell ref="AK29:AL29"/>
    <mergeCell ref="AK28:AL28"/>
    <mergeCell ref="V28:W28"/>
    <mergeCell ref="AA28:AB28"/>
    <mergeCell ref="B31:C31"/>
    <mergeCell ref="F31:I31"/>
    <mergeCell ref="J31:P31"/>
    <mergeCell ref="F28:I28"/>
    <mergeCell ref="J28:P28"/>
    <mergeCell ref="J30:P30"/>
    <mergeCell ref="F30:I30"/>
    <mergeCell ref="B29:C29"/>
    <mergeCell ref="F29:I29"/>
    <mergeCell ref="J29:P29"/>
    <mergeCell ref="B30:C30"/>
    <mergeCell ref="B28:D28"/>
    <mergeCell ref="F5:I5"/>
    <mergeCell ref="F6:I6"/>
    <mergeCell ref="D9:S9"/>
    <mergeCell ref="A12:C13"/>
    <mergeCell ref="D10:K10"/>
    <mergeCell ref="L10:O10"/>
    <mergeCell ref="AA13:AE13"/>
    <mergeCell ref="AC14:AC15"/>
    <mergeCell ref="AF25:AG25"/>
    <mergeCell ref="AK25:AL25"/>
    <mergeCell ref="V25:W25"/>
    <mergeCell ref="AA25:AB25"/>
    <mergeCell ref="AE14:AE15"/>
    <mergeCell ref="V24:W24"/>
    <mergeCell ref="AD14:AD15"/>
    <mergeCell ref="A1:I1"/>
    <mergeCell ref="A2:I2"/>
    <mergeCell ref="D14:S14"/>
    <mergeCell ref="Z14:Z15"/>
    <mergeCell ref="D12:U13"/>
    <mergeCell ref="V12:Z12"/>
    <mergeCell ref="X14:X15"/>
    <mergeCell ref="Y14:Y15"/>
    <mergeCell ref="AA12:AE12"/>
    <mergeCell ref="AF12:AJ12"/>
    <mergeCell ref="A3:B3"/>
    <mergeCell ref="A4:B4"/>
    <mergeCell ref="A5:B5"/>
    <mergeCell ref="A6:B6"/>
    <mergeCell ref="A7:B7"/>
    <mergeCell ref="D3:I3"/>
    <mergeCell ref="F4:I4"/>
    <mergeCell ref="AS24:AT24"/>
    <mergeCell ref="B24:D24"/>
    <mergeCell ref="AA24:AB24"/>
    <mergeCell ref="AF24:AG24"/>
    <mergeCell ref="AK24:AL24"/>
    <mergeCell ref="AO24:AQ24"/>
    <mergeCell ref="AP28:AR28"/>
    <mergeCell ref="AK10:AL10"/>
    <mergeCell ref="AF7:AJ7"/>
    <mergeCell ref="AK7:AO7"/>
    <mergeCell ref="AA7:AE7"/>
    <mergeCell ref="F24:U24"/>
    <mergeCell ref="Y24:Z24"/>
    <mergeCell ref="AA8:AE8"/>
    <mergeCell ref="AF8:AJ8"/>
    <mergeCell ref="AK8:AO8"/>
    <mergeCell ref="AF10:AG10"/>
    <mergeCell ref="AK14:AL14"/>
    <mergeCell ref="AD24:AE24"/>
    <mergeCell ref="AI24:AJ24"/>
    <mergeCell ref="V27:W27"/>
    <mergeCell ref="AP25:AR25"/>
    <mergeCell ref="F7:I7"/>
  </mergeCells>
  <conditionalFormatting sqref="AC24 X24 AR24:AS24 AH24 AM20 AM22:AM24 AM17 AH17:AH21 AS17:AS23">
    <cfRule type="containsText" dxfId="11" priority="252" operator="containsText" text="N/A">
      <formula>NOT(ISERROR(SEARCH("N/A",X17)))</formula>
    </cfRule>
    <cfRule type="cellIs" dxfId="10" priority="253" operator="between">
      <formula>#REF!</formula>
      <formula>#REF!</formula>
    </cfRule>
    <cfRule type="cellIs" dxfId="9" priority="254" operator="between">
      <formula>#REF!</formula>
      <formula>#REF!</formula>
    </cfRule>
    <cfRule type="cellIs" dxfId="8" priority="255" operator="between">
      <formula>#REF!</formula>
      <formula>#REF!</formula>
    </cfRule>
  </conditionalFormatting>
  <conditionalFormatting sqref="X24">
    <cfRule type="colorScale" priority="43">
      <colorScale>
        <cfvo type="min"/>
        <cfvo type="percentile" val="50"/>
        <cfvo type="max"/>
        <color rgb="FFF8696B"/>
        <color rgb="FFFFEB84"/>
        <color rgb="FF63BE7B"/>
      </colorScale>
    </cfRule>
  </conditionalFormatting>
  <conditionalFormatting sqref="AC24">
    <cfRule type="colorScale" priority="42">
      <colorScale>
        <cfvo type="min"/>
        <cfvo type="percentile" val="50"/>
        <cfvo type="max"/>
        <color rgb="FFF8696B"/>
        <color rgb="FFFFEB84"/>
        <color rgb="FF63BE7B"/>
      </colorScale>
    </cfRule>
  </conditionalFormatting>
  <conditionalFormatting sqref="AH24">
    <cfRule type="colorScale" priority="41">
      <colorScale>
        <cfvo type="min"/>
        <cfvo type="percentile" val="50"/>
        <cfvo type="max"/>
        <color rgb="FFF8696B"/>
        <color rgb="FFFFEB84"/>
        <color rgb="FF63BE7B"/>
      </colorScale>
    </cfRule>
  </conditionalFormatting>
  <conditionalFormatting sqref="AM24">
    <cfRule type="colorScale" priority="40">
      <colorScale>
        <cfvo type="min"/>
        <cfvo type="percentile" val="50"/>
        <cfvo type="max"/>
        <color rgb="FFF8696B"/>
        <color rgb="FFFFEB84"/>
        <color rgb="FF63BE7B"/>
      </colorScale>
    </cfRule>
  </conditionalFormatting>
  <conditionalFormatting sqref="AR24">
    <cfRule type="colorScale" priority="35">
      <colorScale>
        <cfvo type="min"/>
        <cfvo type="percentile" val="50"/>
        <cfvo type="max"/>
        <color rgb="FFF8696B"/>
        <color rgb="FFFFEB84"/>
        <color rgb="FF63BE7B"/>
      </colorScale>
    </cfRule>
  </conditionalFormatting>
  <conditionalFormatting sqref="AR19:AR23">
    <cfRule type="colorScale" priority="13">
      <colorScale>
        <cfvo type="num" val="0.45"/>
        <cfvo type="percent" val="0.65"/>
        <cfvo type="percent" val="100"/>
        <color rgb="FFF8696B"/>
        <color rgb="FFFFEB84"/>
        <color rgb="FF63BE7B"/>
      </colorScale>
    </cfRule>
  </conditionalFormatting>
  <conditionalFormatting sqref="AR19:AR23">
    <cfRule type="colorScale" priority="15">
      <colorScale>
        <cfvo type="num" val="0.45"/>
        <cfvo type="percent" val="0.65"/>
        <cfvo type="percent" val="100"/>
        <color rgb="FFF8696B"/>
        <color rgb="FFFFEB84"/>
        <color rgb="FF63BE7B"/>
      </colorScale>
    </cfRule>
  </conditionalFormatting>
  <conditionalFormatting sqref="AR17:AR18 AR24">
    <cfRule type="colorScale" priority="272">
      <colorScale>
        <cfvo type="min"/>
        <cfvo type="percentile" val="50"/>
        <cfvo type="max"/>
        <color rgb="FF63BE7B"/>
        <color rgb="FFFFEB84"/>
        <color rgb="FFF8696B"/>
      </colorScale>
    </cfRule>
  </conditionalFormatting>
  <conditionalFormatting sqref="AH22">
    <cfRule type="containsText" dxfId="7" priority="5" operator="containsText" text="N/A">
      <formula>NOT(ISERROR(SEARCH("N/A",AH22)))</formula>
    </cfRule>
    <cfRule type="cellIs" dxfId="6" priority="6" operator="between">
      <formula>#REF!</formula>
      <formula>#REF!</formula>
    </cfRule>
    <cfRule type="cellIs" dxfId="5" priority="7" operator="between">
      <formula>#REF!</formula>
      <formula>#REF!</formula>
    </cfRule>
    <cfRule type="cellIs" dxfId="4" priority="8" operator="between">
      <formula>#REF!</formula>
      <formula>#REF!</formula>
    </cfRule>
  </conditionalFormatting>
  <conditionalFormatting sqref="AH23">
    <cfRule type="containsText" dxfId="3" priority="1" operator="containsText" text="N/A">
      <formula>NOT(ISERROR(SEARCH("N/A",AH23)))</formula>
    </cfRule>
    <cfRule type="cellIs" dxfId="2" priority="2" operator="between">
      <formula>#REF!</formula>
      <formula>#REF!</formula>
    </cfRule>
    <cfRule type="cellIs" dxfId="1" priority="3" operator="between">
      <formula>#REF!</formula>
      <formula>#REF!</formula>
    </cfRule>
    <cfRule type="cellIs" dxfId="0" priority="4" operator="between">
      <formula>#REF!</formula>
      <formula>#REF!</formula>
    </cfRule>
  </conditionalFormatting>
  <conditionalFormatting sqref="AR17:AR18">
    <cfRule type="colorScale" priority="376">
      <colorScale>
        <cfvo type="min"/>
        <cfvo type="percentile" val="50"/>
        <cfvo type="max"/>
        <color rgb="FF63BE7B"/>
        <color rgb="FFFFEB84"/>
        <color rgb="FFF8696B"/>
      </colorScale>
    </cfRule>
  </conditionalFormatting>
  <dataValidations count="6">
    <dataValidation type="list" allowBlank="1" showInputMessage="1" showErrorMessage="1" sqref="J17:J18" xr:uid="{00000000-0002-0000-0000-000000000000}">
      <formula1>PROGRAMACION</formula1>
    </dataValidation>
    <dataValidation type="list" allowBlank="1" showInputMessage="1" showErrorMessage="1" sqref="W5" xr:uid="{00000000-0002-0000-0000-000001000000}">
      <formula1>$AT$7:$AT$10</formula1>
    </dataValidation>
    <dataValidation type="list" allowBlank="1" showInputMessage="1" showErrorMessage="1" error="Escriba un texto " promptTitle="Cualquier contenido" sqref="F17:F18" xr:uid="{00000000-0002-0000-0000-000002000000}">
      <formula1>META02</formula1>
    </dataValidation>
    <dataValidation type="list" allowBlank="1" showInputMessage="1" showErrorMessage="1" sqref="Q17:Q22" xr:uid="{00000000-0002-0000-0000-000003000000}">
      <formula1>INDICADOR</formula1>
    </dataValidation>
    <dataValidation type="list" allowBlank="1" showInputMessage="1" showErrorMessage="1" sqref="U17:U18" xr:uid="{00000000-0002-0000-0000-000004000000}">
      <formula1>CONTRALORIA</formula1>
    </dataValidation>
    <dataValidation type="list" allowBlank="1" showInputMessage="1" showErrorMessage="1" error="Escriba un texto " promptTitle="Cualquier contenido" sqref="F19:F22" xr:uid="{00000000-0002-0000-0000-000005000000}">
      <formula1>META2</formula1>
    </dataValidation>
  </dataValidations>
  <pageMargins left="0.70866141732283472" right="0.70866141732283472" top="0.74803149606299213" bottom="0.74803149606299213" header="0.31496062992125984" footer="0.31496062992125984"/>
  <pageSetup orientation="portrait" r:id="rId1"/>
  <headerFooter>
    <oddFooter xml:space="preserve">&amp;RCódigo: PLE-PIN-F017
Versión: 2
Vigencia desde: XX noviembre de 2018
</oddFooter>
  </headerFooter>
  <drawing r:id="rId2"/>
  <legacyDrawing r:id="rId3"/>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H109"/>
  <sheetViews>
    <sheetView zoomScale="55" zoomScaleNormal="55" zoomScalePageLayoutView="55" workbookViewId="0">
      <selection activeCell="C3" sqref="C3:C6"/>
    </sheetView>
  </sheetViews>
  <sheetFormatPr baseColWidth="10" defaultColWidth="9.140625" defaultRowHeight="15" x14ac:dyDescent="0.25"/>
  <cols>
    <col min="1" max="1" width="25.140625" customWidth="1"/>
    <col min="2" max="2" width="28.42578125" bestFit="1" customWidth="1"/>
    <col min="3" max="3" width="56.42578125" bestFit="1" customWidth="1"/>
    <col min="4" max="4" width="43.42578125" customWidth="1"/>
    <col min="5" max="5" width="13.42578125" customWidth="1"/>
    <col min="6" max="256" width="11.42578125" customWidth="1"/>
  </cols>
  <sheetData>
    <row r="1" spans="1:8" x14ac:dyDescent="0.25">
      <c r="A1" t="s">
        <v>71</v>
      </c>
      <c r="B1" t="s">
        <v>72</v>
      </c>
      <c r="C1" t="s">
        <v>73</v>
      </c>
      <c r="D1" t="s">
        <v>74</v>
      </c>
      <c r="F1" t="s">
        <v>75</v>
      </c>
    </row>
    <row r="2" spans="1:8" x14ac:dyDescent="0.25">
      <c r="A2" t="s">
        <v>76</v>
      </c>
      <c r="B2" t="s">
        <v>77</v>
      </c>
      <c r="D2" t="s">
        <v>52</v>
      </c>
      <c r="F2" t="s">
        <v>78</v>
      </c>
    </row>
    <row r="3" spans="1:8" x14ac:dyDescent="0.25">
      <c r="A3" t="s">
        <v>79</v>
      </c>
      <c r="B3" t="s">
        <v>80</v>
      </c>
      <c r="C3" t="s">
        <v>81</v>
      </c>
      <c r="D3" t="s">
        <v>58</v>
      </c>
      <c r="F3" t="s">
        <v>53</v>
      </c>
    </row>
    <row r="4" spans="1:8" x14ac:dyDescent="0.25">
      <c r="A4" t="s">
        <v>82</v>
      </c>
      <c r="C4" t="s">
        <v>51</v>
      </c>
      <c r="D4" t="s">
        <v>83</v>
      </c>
      <c r="F4" t="s">
        <v>84</v>
      </c>
    </row>
    <row r="5" spans="1:8" x14ac:dyDescent="0.25">
      <c r="A5" t="s">
        <v>85</v>
      </c>
      <c r="C5" t="s">
        <v>55</v>
      </c>
      <c r="D5" t="s">
        <v>59</v>
      </c>
    </row>
    <row r="6" spans="1:8" x14ac:dyDescent="0.25">
      <c r="A6" t="s">
        <v>86</v>
      </c>
      <c r="C6" t="s">
        <v>87</v>
      </c>
      <c r="E6" t="s">
        <v>88</v>
      </c>
      <c r="G6" t="s">
        <v>89</v>
      </c>
    </row>
    <row r="7" spans="1:8" x14ac:dyDescent="0.25">
      <c r="A7" t="s">
        <v>90</v>
      </c>
      <c r="E7" t="s">
        <v>91</v>
      </c>
      <c r="G7" t="s">
        <v>92</v>
      </c>
    </row>
    <row r="8" spans="1:8" x14ac:dyDescent="0.25">
      <c r="E8" t="s">
        <v>93</v>
      </c>
      <c r="G8" t="s">
        <v>94</v>
      </c>
    </row>
    <row r="9" spans="1:8" x14ac:dyDescent="0.25">
      <c r="E9" t="s">
        <v>95</v>
      </c>
    </row>
    <row r="10" spans="1:8" x14ac:dyDescent="0.25">
      <c r="E10" t="s">
        <v>96</v>
      </c>
    </row>
    <row r="12" spans="1:8" s="14" customFormat="1" ht="74.25" customHeight="1" x14ac:dyDescent="0.25">
      <c r="A12" s="23"/>
      <c r="C12" s="24"/>
      <c r="D12" s="17"/>
      <c r="H12" s="14" t="s">
        <v>97</v>
      </c>
    </row>
    <row r="13" spans="1:8" s="14" customFormat="1" ht="74.25" customHeight="1" x14ac:dyDescent="0.25">
      <c r="A13" s="23"/>
      <c r="C13" s="24"/>
      <c r="D13" s="17"/>
      <c r="H13" s="14" t="s">
        <v>98</v>
      </c>
    </row>
    <row r="14" spans="1:8" s="14" customFormat="1" ht="74.25" customHeight="1" x14ac:dyDescent="0.25">
      <c r="A14" s="23"/>
      <c r="C14" s="24"/>
      <c r="D14" s="13"/>
      <c r="H14" s="14" t="s">
        <v>99</v>
      </c>
    </row>
    <row r="15" spans="1:8" s="14" customFormat="1" ht="74.25" customHeight="1" x14ac:dyDescent="0.25">
      <c r="A15" s="23"/>
      <c r="C15" s="24"/>
      <c r="D15" s="13"/>
      <c r="H15" s="14" t="s">
        <v>100</v>
      </c>
    </row>
    <row r="16" spans="1:8" s="14" customFormat="1" ht="74.25" customHeight="1" thickBot="1" x14ac:dyDescent="0.3">
      <c r="A16" s="23"/>
      <c r="C16" s="24"/>
      <c r="D16" s="16"/>
    </row>
    <row r="17" spans="1:4" s="14" customFormat="1" ht="74.25" customHeight="1" x14ac:dyDescent="0.25">
      <c r="A17" s="23"/>
      <c r="C17" s="24"/>
      <c r="D17" s="15"/>
    </row>
    <row r="18" spans="1:4" s="14" customFormat="1" ht="74.25" customHeight="1" x14ac:dyDescent="0.25">
      <c r="A18" s="23"/>
      <c r="C18" s="24"/>
      <c r="D18" s="17"/>
    </row>
    <row r="19" spans="1:4" s="14" customFormat="1" ht="74.25" customHeight="1" x14ac:dyDescent="0.25">
      <c r="A19" s="23"/>
      <c r="C19" s="24"/>
      <c r="D19" s="17"/>
    </row>
    <row r="20" spans="1:4" s="14" customFormat="1" ht="74.25" customHeight="1" x14ac:dyDescent="0.25">
      <c r="A20" s="23"/>
      <c r="C20" s="24"/>
      <c r="D20" s="17"/>
    </row>
    <row r="21" spans="1:4" s="14" customFormat="1" ht="74.25" customHeight="1" thickBot="1" x14ac:dyDescent="0.3">
      <c r="A21" s="23"/>
      <c r="C21" s="25"/>
      <c r="D21" s="17"/>
    </row>
    <row r="22" spans="1:4" ht="18.75" thickBot="1" x14ac:dyDescent="0.3">
      <c r="C22" s="25"/>
      <c r="D22" s="15"/>
    </row>
    <row r="23" spans="1:4" ht="18.75" thickBot="1" x14ac:dyDescent="0.3">
      <c r="C23" s="25"/>
      <c r="D23" s="12"/>
    </row>
    <row r="24" spans="1:4" ht="18" x14ac:dyDescent="0.25">
      <c r="C24" s="26"/>
      <c r="D24" s="15"/>
    </row>
    <row r="25" spans="1:4" ht="18" x14ac:dyDescent="0.25">
      <c r="C25" s="26"/>
      <c r="D25" s="17"/>
    </row>
    <row r="26" spans="1:4" ht="18" x14ac:dyDescent="0.25">
      <c r="C26" s="26"/>
      <c r="D26" s="17"/>
    </row>
    <row r="27" spans="1:4" ht="18.75" thickBot="1" x14ac:dyDescent="0.3">
      <c r="C27" s="26"/>
      <c r="D27" s="16"/>
    </row>
    <row r="28" spans="1:4" ht="18" x14ac:dyDescent="0.25">
      <c r="C28" s="26"/>
      <c r="D28" s="15"/>
    </row>
    <row r="29" spans="1:4" ht="18" x14ac:dyDescent="0.25">
      <c r="C29" s="26"/>
      <c r="D29" s="17"/>
    </row>
    <row r="30" spans="1:4" ht="18" x14ac:dyDescent="0.25">
      <c r="C30" s="26"/>
      <c r="D30" s="17"/>
    </row>
    <row r="31" spans="1:4" ht="18" x14ac:dyDescent="0.25">
      <c r="C31" s="26"/>
      <c r="D31" s="17"/>
    </row>
    <row r="32" spans="1:4" ht="18" x14ac:dyDescent="0.25">
      <c r="C32" s="27"/>
      <c r="D32" s="17"/>
    </row>
    <row r="33" spans="3:4" ht="18" x14ac:dyDescent="0.25">
      <c r="C33" s="27"/>
      <c r="D33" s="17"/>
    </row>
    <row r="34" spans="3:4" ht="18" x14ac:dyDescent="0.25">
      <c r="C34" s="27"/>
      <c r="D34" s="16"/>
    </row>
    <row r="35" spans="3:4" ht="18" x14ac:dyDescent="0.25">
      <c r="C35" s="27"/>
      <c r="D35" s="16"/>
    </row>
    <row r="36" spans="3:4" ht="18" x14ac:dyDescent="0.25">
      <c r="C36" s="27"/>
      <c r="D36" s="16"/>
    </row>
    <row r="37" spans="3:4" ht="18" x14ac:dyDescent="0.25">
      <c r="C37" s="27"/>
      <c r="D37" s="16"/>
    </row>
    <row r="38" spans="3:4" ht="18" x14ac:dyDescent="0.25">
      <c r="C38" s="27"/>
      <c r="D38" s="19"/>
    </row>
    <row r="39" spans="3:4" ht="18" x14ac:dyDescent="0.25">
      <c r="C39" s="27"/>
      <c r="D39" s="19"/>
    </row>
    <row r="40" spans="3:4" ht="18" x14ac:dyDescent="0.25">
      <c r="C40" s="28"/>
      <c r="D40" s="19"/>
    </row>
    <row r="41" spans="3:4" ht="18" x14ac:dyDescent="0.25">
      <c r="C41" s="28"/>
      <c r="D41" s="19"/>
    </row>
    <row r="42" spans="3:4" ht="18.75" thickBot="1" x14ac:dyDescent="0.3">
      <c r="C42" s="29"/>
      <c r="D42" s="19"/>
    </row>
    <row r="43" spans="3:4" ht="18" x14ac:dyDescent="0.25">
      <c r="C43" s="30"/>
      <c r="D43" s="15"/>
    </row>
    <row r="44" spans="3:4" ht="18" x14ac:dyDescent="0.25">
      <c r="C44" s="31"/>
      <c r="D44" s="16"/>
    </row>
    <row r="45" spans="3:4" ht="18" x14ac:dyDescent="0.25">
      <c r="C45" s="31"/>
      <c r="D45" s="16"/>
    </row>
    <row r="46" spans="3:4" ht="18" x14ac:dyDescent="0.25">
      <c r="C46" s="31"/>
      <c r="D46" s="19"/>
    </row>
    <row r="47" spans="3:4" ht="18.75" thickBot="1" x14ac:dyDescent="0.3">
      <c r="C47" s="32"/>
      <c r="D47" s="18"/>
    </row>
    <row r="48" spans="3:4" ht="18" x14ac:dyDescent="0.25">
      <c r="C48" s="33"/>
    </row>
    <row r="49" spans="3:3" ht="18" x14ac:dyDescent="0.25">
      <c r="C49" s="33"/>
    </row>
    <row r="50" spans="3:3" ht="18" x14ac:dyDescent="0.25">
      <c r="C50" s="33"/>
    </row>
    <row r="51" spans="3:3" ht="18" x14ac:dyDescent="0.25">
      <c r="C51" s="33"/>
    </row>
    <row r="52" spans="3:3" ht="18" x14ac:dyDescent="0.25">
      <c r="C52" s="34"/>
    </row>
    <row r="53" spans="3:3" ht="18" x14ac:dyDescent="0.25">
      <c r="C53" s="34"/>
    </row>
    <row r="54" spans="3:3" ht="18" x14ac:dyDescent="0.25">
      <c r="C54" s="34"/>
    </row>
    <row r="55" spans="3:3" ht="18" x14ac:dyDescent="0.25">
      <c r="C55" s="34"/>
    </row>
    <row r="56" spans="3:3" ht="18" x14ac:dyDescent="0.25">
      <c r="C56" s="35"/>
    </row>
    <row r="57" spans="3:3" ht="18" x14ac:dyDescent="0.25">
      <c r="C57" s="36"/>
    </row>
    <row r="58" spans="3:3" ht="18" x14ac:dyDescent="0.25">
      <c r="C58" s="36"/>
    </row>
    <row r="59" spans="3:3" ht="18" x14ac:dyDescent="0.25">
      <c r="C59" s="36"/>
    </row>
    <row r="60" spans="3:3" ht="18.75" thickBot="1" x14ac:dyDescent="0.3">
      <c r="C60" s="37"/>
    </row>
    <row r="61" spans="3:3" ht="18" x14ac:dyDescent="0.25">
      <c r="C61" s="38"/>
    </row>
    <row r="62" spans="3:3" ht="18" x14ac:dyDescent="0.25">
      <c r="C62" s="39"/>
    </row>
    <row r="63" spans="3:3" ht="18" x14ac:dyDescent="0.25">
      <c r="C63" s="39"/>
    </row>
    <row r="64" spans="3:3" ht="18" x14ac:dyDescent="0.25">
      <c r="C64" s="39"/>
    </row>
    <row r="65" spans="3:3" ht="18" x14ac:dyDescent="0.25">
      <c r="C65" s="39"/>
    </row>
    <row r="66" spans="3:3" ht="18" x14ac:dyDescent="0.25">
      <c r="C66" s="40"/>
    </row>
    <row r="67" spans="3:3" ht="18" x14ac:dyDescent="0.25">
      <c r="C67" s="40"/>
    </row>
    <row r="68" spans="3:3" ht="18" x14ac:dyDescent="0.25">
      <c r="C68" s="40"/>
    </row>
    <row r="69" spans="3:3" ht="18" x14ac:dyDescent="0.25">
      <c r="C69" s="40"/>
    </row>
    <row r="70" spans="3:3" ht="18" x14ac:dyDescent="0.25">
      <c r="C70" s="40"/>
    </row>
    <row r="71" spans="3:3" ht="18" x14ac:dyDescent="0.25">
      <c r="C71" s="41"/>
    </row>
    <row r="72" spans="3:3" ht="18" x14ac:dyDescent="0.25">
      <c r="C72" s="40"/>
    </row>
    <row r="73" spans="3:3" ht="18" x14ac:dyDescent="0.25">
      <c r="C73" s="40"/>
    </row>
    <row r="74" spans="3:3" ht="18" x14ac:dyDescent="0.25">
      <c r="C74" s="40"/>
    </row>
    <row r="75" spans="3:3" ht="18" x14ac:dyDescent="0.25">
      <c r="C75" s="40"/>
    </row>
    <row r="76" spans="3:3" ht="18" x14ac:dyDescent="0.25">
      <c r="C76" s="40"/>
    </row>
    <row r="77" spans="3:3" ht="18" x14ac:dyDescent="0.25">
      <c r="C77" s="40"/>
    </row>
    <row r="78" spans="3:3" ht="18" x14ac:dyDescent="0.25">
      <c r="C78" s="40"/>
    </row>
    <row r="79" spans="3:3" ht="18" x14ac:dyDescent="0.25">
      <c r="C79" s="39"/>
    </row>
    <row r="80" spans="3:3" ht="18" x14ac:dyDescent="0.25">
      <c r="C80" s="39"/>
    </row>
    <row r="81" spans="3:3" ht="18" x14ac:dyDescent="0.25">
      <c r="C81" s="39"/>
    </row>
    <row r="82" spans="3:3" ht="18" x14ac:dyDescent="0.25">
      <c r="C82" s="39"/>
    </row>
    <row r="83" spans="3:3" ht="18" x14ac:dyDescent="0.25">
      <c r="C83" s="39"/>
    </row>
    <row r="84" spans="3:3" ht="18" x14ac:dyDescent="0.25">
      <c r="C84" s="39"/>
    </row>
    <row r="85" spans="3:3" ht="18" x14ac:dyDescent="0.25">
      <c r="C85" s="42"/>
    </row>
    <row r="86" spans="3:3" ht="18" x14ac:dyDescent="0.25">
      <c r="C86" s="39"/>
    </row>
    <row r="87" spans="3:3" ht="18" x14ac:dyDescent="0.25">
      <c r="C87" s="39"/>
    </row>
    <row r="88" spans="3:3" ht="18.75" thickBot="1" x14ac:dyDescent="0.3">
      <c r="C88" s="43"/>
    </row>
    <row r="89" spans="3:3" ht="18" x14ac:dyDescent="0.25">
      <c r="C89" s="44"/>
    </row>
    <row r="90" spans="3:3" ht="18" x14ac:dyDescent="0.25">
      <c r="C90" s="40"/>
    </row>
    <row r="91" spans="3:3" ht="18" x14ac:dyDescent="0.25">
      <c r="C91" s="40"/>
    </row>
    <row r="92" spans="3:3" ht="18" x14ac:dyDescent="0.25">
      <c r="C92" s="40"/>
    </row>
    <row r="93" spans="3:3" ht="18" x14ac:dyDescent="0.25">
      <c r="C93" s="40"/>
    </row>
    <row r="94" spans="3:3" ht="18.75" thickBot="1" x14ac:dyDescent="0.3">
      <c r="C94" s="45"/>
    </row>
    <row r="99" spans="2:3" x14ac:dyDescent="0.25">
      <c r="B99" t="s">
        <v>101</v>
      </c>
      <c r="C99" t="s">
        <v>102</v>
      </c>
    </row>
    <row r="100" spans="2:3" x14ac:dyDescent="0.25">
      <c r="B100" s="21">
        <v>1167</v>
      </c>
      <c r="C100" s="14" t="s">
        <v>103</v>
      </c>
    </row>
    <row r="101" spans="2:3" ht="30" x14ac:dyDescent="0.25">
      <c r="B101" s="21">
        <v>1131</v>
      </c>
      <c r="C101" s="14" t="s">
        <v>104</v>
      </c>
    </row>
    <row r="102" spans="2:3" x14ac:dyDescent="0.25">
      <c r="B102" s="21">
        <v>1177</v>
      </c>
      <c r="C102" s="14" t="s">
        <v>105</v>
      </c>
    </row>
    <row r="103" spans="2:3" ht="30" x14ac:dyDescent="0.25">
      <c r="B103" s="21">
        <v>1094</v>
      </c>
      <c r="C103" s="14" t="s">
        <v>106</v>
      </c>
    </row>
    <row r="104" spans="2:3" x14ac:dyDescent="0.25">
      <c r="B104" s="21">
        <v>1128</v>
      </c>
      <c r="C104" s="14" t="s">
        <v>107</v>
      </c>
    </row>
    <row r="105" spans="2:3" ht="30" x14ac:dyDescent="0.25">
      <c r="B105" s="21">
        <v>1095</v>
      </c>
      <c r="C105" s="14" t="s">
        <v>108</v>
      </c>
    </row>
    <row r="106" spans="2:3" ht="30" x14ac:dyDescent="0.25">
      <c r="B106" s="21">
        <v>1129</v>
      </c>
      <c r="C106" s="14" t="s">
        <v>109</v>
      </c>
    </row>
    <row r="107" spans="2:3" ht="45" x14ac:dyDescent="0.25">
      <c r="B107" s="21">
        <v>1120</v>
      </c>
      <c r="C107" s="14" t="s">
        <v>110</v>
      </c>
    </row>
    <row r="108" spans="2:3" x14ac:dyDescent="0.25">
      <c r="B108" s="20"/>
    </row>
    <row r="109" spans="2:3" x14ac:dyDescent="0.25">
      <c r="B109" s="20"/>
    </row>
  </sheetData>
  <conditionalFormatting sqref="C13">
    <cfRule type="colorScale" priority="1">
      <colorScale>
        <cfvo type="min"/>
        <cfvo type="max"/>
        <color rgb="FFFF7128"/>
        <color rgb="FFFFEF9C"/>
      </colorScale>
    </cfRule>
  </conditionalFormatting>
  <pageMargins left="0.7" right="0.7" top="0.75" bottom="0.75" header="0.3" footer="0.3"/>
  <legacyDrawing r:id="rId1"/>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16</vt:i4>
      </vt:variant>
    </vt:vector>
  </HeadingPairs>
  <TitlesOfParts>
    <vt:vector size="18" baseType="lpstr">
      <vt:lpstr>PLAN GESTION POR PROCESO</vt:lpstr>
      <vt:lpstr>Hoja2</vt:lpstr>
      <vt:lpstr>'PLAN GESTION POR PROCESO'!Área_de_impresión</vt:lpstr>
      <vt:lpstr>CODIGO</vt:lpstr>
      <vt:lpstr>CONTRALORIA</vt:lpstr>
      <vt:lpstr>FUENTE</vt:lpstr>
      <vt:lpstr>INDICADOR</vt:lpstr>
      <vt:lpstr>MEDICION</vt:lpstr>
      <vt:lpstr>MEDICIONFINAL</vt:lpstr>
      <vt:lpstr>META</vt:lpstr>
      <vt:lpstr>META02</vt:lpstr>
      <vt:lpstr>META2</vt:lpstr>
      <vt:lpstr>OBJETIVOS</vt:lpstr>
      <vt:lpstr>PMRFINAL</vt:lpstr>
      <vt:lpstr>PRODUCTO</vt:lpstr>
      <vt:lpstr>PROGRAMACION</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Jeraldyn Tautiva</cp:lastModifiedBy>
  <cp:revision/>
  <dcterms:created xsi:type="dcterms:W3CDTF">2016-04-29T15:58:00Z</dcterms:created>
  <dcterms:modified xsi:type="dcterms:W3CDTF">2020-06-08T17:38:12Z</dcterms:modified>
  <cp:category/>
  <cp:contentStatus/>
</cp:coreProperties>
</file>